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D:\PRZETARG NIEOGRANICZONY\2023\46_ZP_2023 KOMPUTERY NIEST\WWW\"/>
    </mc:Choice>
  </mc:AlternateContent>
  <xr:revisionPtr revIDLastSave="0" documentId="13_ncr:1_{19946727-AF5C-438B-8358-481202705922}" xr6:coauthVersionLast="47" xr6:coauthVersionMax="47" xr10:uidLastSave="{00000000-0000-0000-0000-000000000000}"/>
  <bookViews>
    <workbookView xWindow="-120" yWindow="-120" windowWidth="29040" windowHeight="15840" tabRatio="859" activeTab="6" xr2:uid="{00000000-000D-0000-FFFF-FFFF00000000}"/>
  </bookViews>
  <sheets>
    <sheet name="INSTRUKCJA" sheetId="24" r:id="rId1"/>
    <sheet name="Częśc 1" sheetId="104" r:id="rId2"/>
    <sheet name="Część 2" sheetId="90" r:id="rId3"/>
    <sheet name="Częśc 3" sheetId="85" r:id="rId4"/>
    <sheet name="Część 4" sheetId="109" r:id="rId5"/>
    <sheet name="Część 5" sheetId="110" r:id="rId6"/>
    <sheet name="Część 6" sheetId="111" r:id="rId7"/>
    <sheet name="Tabela A" sheetId="108" r:id="rId8"/>
    <sheet name="Passmark" sheetId="106" r:id="rId9"/>
    <sheet name="Passmark G3Dmark" sheetId="107" r:id="rId10"/>
  </sheets>
  <definedNames>
    <definedName name="_xlnm.Print_Area" localSheetId="1">'Częśc 1'!$A:$I</definedName>
    <definedName name="_xlnm.Print_Area" localSheetId="3">'Częśc 3'!$A:$I</definedName>
    <definedName name="_xlnm.Print_Area" localSheetId="2">'Część 2'!$A:$I</definedName>
    <definedName name="_xlnm.Print_Area" localSheetId="4">'Część 4'!$A:$I</definedName>
    <definedName name="_xlnm.Print_Area" localSheetId="5">'Część 5'!$A:$I</definedName>
    <definedName name="_xlnm.Print_Area" localSheetId="6">'Część 6'!$A:$I</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11" l="1"/>
  <c r="I8" i="111" s="1"/>
  <c r="H4" i="111"/>
  <c r="I4" i="111" s="1"/>
  <c r="H8" i="110"/>
  <c r="I8" i="110" s="1"/>
  <c r="H4" i="110"/>
  <c r="I4" i="110" s="1"/>
  <c r="I9" i="110" s="1"/>
  <c r="I9" i="111" l="1"/>
  <c r="H4" i="109"/>
  <c r="I4" i="109" s="1"/>
  <c r="I79" i="109" s="1"/>
  <c r="H43" i="104" l="1"/>
  <c r="I43" i="104" s="1"/>
  <c r="H29" i="104"/>
  <c r="I29" i="104" s="1"/>
  <c r="H26" i="104"/>
  <c r="I26" i="104" s="1"/>
  <c r="H23" i="104"/>
  <c r="I23" i="104" s="1"/>
  <c r="H6" i="104"/>
  <c r="I6" i="104" s="1"/>
  <c r="H48" i="85"/>
  <c r="I48" i="85" s="1"/>
  <c r="H38" i="85"/>
  <c r="I38" i="85" s="1"/>
  <c r="H28" i="85" l="1"/>
  <c r="I28" i="85" s="1"/>
  <c r="H4" i="104"/>
  <c r="I4" i="104" s="1"/>
  <c r="I57" i="104" s="1"/>
  <c r="H16" i="85"/>
  <c r="I16" i="85" s="1"/>
  <c r="H4" i="85"/>
  <c r="I4" i="85" s="1"/>
  <c r="I59" i="85" l="1"/>
  <c r="I13" i="24"/>
  <c r="H4" i="90"/>
  <c r="I4" i="90" s="1"/>
  <c r="I47" i="90" s="1"/>
</calcChain>
</file>

<file path=xl/sharedStrings.xml><?xml version="1.0" encoding="utf-8"?>
<sst xmlns="http://schemas.openxmlformats.org/spreadsheetml/2006/main" count="2205" uniqueCount="2030">
  <si>
    <t>INSTRUKCJA WYPEŁNIANIA ARKUSZA CENOWEGO</t>
  </si>
  <si>
    <t>1. Dostawa obejmuje sprzęt fabrycznie nowy i fabrycznie zapakowany.
2. Dostawa będzie realizowana indywidualnie (pod wskazany w zamówieniu adres) do każdej jednostki Zamawiającego, która złoży zamówienie do wykonawcy.
3.Zamówienie będzie realizowane każdorazowo w terminie 21 dni od daty jego złożenia u Sprzedawcy za pomocą poczty elektronicznej.</t>
  </si>
  <si>
    <t>Zamawiający informuje, że nieprzestrzeganie wymogów zawartych w niniejszej instrukcji będzie skutkowało odrzuceniem oferty za niespełnienie warunków określonych w SIWZ.</t>
  </si>
  <si>
    <r>
      <t>Poprawnie wypełniony oryginalny Arkusz Cenowy, w kolumnie „</t>
    </r>
    <r>
      <rPr>
        <b/>
        <sz val="11"/>
        <rFont val="Czcionka tekstu podstawowego"/>
        <charset val="238"/>
      </rPr>
      <t>Parametry oferowane</t>
    </r>
    <r>
      <rPr>
        <sz val="11"/>
        <rFont val="Czcionka tekstu podstawowego"/>
        <family val="2"/>
        <charset val="238"/>
      </rPr>
      <t xml:space="preserve">”, w poszczególnych wierszach określających zamawiany asortyment, musi zawierać </t>
    </r>
    <r>
      <rPr>
        <b/>
        <sz val="11"/>
        <rFont val="Czcionka tekstu podstawowego"/>
        <charset val="238"/>
      </rPr>
      <t>jego jednoznaczne określenie poprzez podanie nazwy producenta, typu/modelu, parametrów technicznych i „Kodu Producenta” (tzn. part number)</t>
    </r>
    <r>
      <rPr>
        <sz val="11"/>
        <rFont val="Czcionka tekstu podstawowego"/>
        <family val="2"/>
        <charset val="238"/>
      </rPr>
      <t xml:space="preserve">. Przez „Kod producenta” Zamawiający rozumie indywidualny numer nadany przez producenta swojemu produktowi, który określa jego charakterystyczne i indywidualne cechy i parametry. W przypadku gdy dany producent nie nadaje swojemu produktowi „kodu producenta” Zamawiający wymaga by Wykonawca wpisał dane techniczne oferowanego sprzętu wraz z informacją, że producent nie nadał takiego kodu swojemu produktowi.  </t>
    </r>
    <r>
      <rPr>
        <b/>
        <sz val="11"/>
        <rFont val="Czcionka tekstu podstawowego"/>
        <charset val="238"/>
      </rPr>
      <t>W przypadku oferowania urządzeń z konfiguratora producenta - Wykonawca obowiązany jest do załaczenia do oferty wydruku z konfiguratora producenta</t>
    </r>
    <r>
      <rPr>
        <sz val="11"/>
        <rFont val="Czcionka tekstu podstawowego"/>
        <family val="2"/>
        <charset val="238"/>
      </rPr>
      <t xml:space="preserve">.
Wykonawca zobowiązany jest również do wypełnienia kolumny 6 - arkusza, wiersz 8  „Wartość brutto” stanowiący sumę poszczególnych kwot brutto wylicza się automatycznie.  </t>
    </r>
  </si>
  <si>
    <t>W przypadku gdy Wykonawca dokona przepisania informacji z kolumny "Parametry wymagane minimalne" bez podania jakichkolwiek innych wymaganych informacji tj. nazwy producenta, typu/modelu i Kodu producenta (w przypadku konieczności jego wpisania), Zamawiający uzna, że oferta została złożona niezgodnie z zapisami SIWZ i taką ofertę wykonawcy odrzuci.</t>
  </si>
  <si>
    <t xml:space="preserve">Niedopuszczalne jest wprowadzanie przez Wykonawców jakichkolwiek zmian w Arkuszu cenowym stanowiącym załącznik nr 1. Wprowadzenie zmian skutkować będzie odrzuceniem oferty zgodnie z przepisami ustawy. Zamawiający zaleca wykorzystanie formularza załącznika nr 1 przekazanego przez Zamawiającego. Dopuszcza się w ofercie złożenie załącznika opracowanego przez Wykonawców pod warunkiem, że będzie on identyczny co do treści z arkuszem przygotowanym przez Zamawiającego. </t>
  </si>
  <si>
    <t xml:space="preserve">Zamawiający bezwględnie wymaga, by asortyment zaoferowany przez Wykonawcę w swojej ofercie był oznaczony w sposób bezspornie go indentyfikujący. Takie oznaczenie oferowanego asortymentu pozwoli Zamawiającemu jednocznie ocenić, czy zaoferowany sprzęt spełnia parametry wymagane minimalne oraz uchroni Wykonawcę przed ewentualnymi skutkami zmiany treści oferty w przypadku konieczności jej wyjaśnienia przez Zamawiającego w przypadku jej niejednoznaczności. </t>
  </si>
  <si>
    <t>W przypadku rozbieżności pomiędzy danymi technicznymi oferowanego sprzetu a danymi występującymi pod podanym Kodem Producenta, Zamawiający przyjmie dane wynikające z Kodu Producenta.</t>
  </si>
  <si>
    <t>SUMA</t>
  </si>
  <si>
    <t>Lp.</t>
  </si>
  <si>
    <t>Parametry wymagane minimalne</t>
  </si>
  <si>
    <t>Parametry oferowane</t>
  </si>
  <si>
    <t>Liczba sztuk</t>
  </si>
  <si>
    <t>VAT w %</t>
  </si>
  <si>
    <t>Cena jednostkowa netto</t>
  </si>
  <si>
    <t>Wartość netto ogółem (kol.4x6)</t>
  </si>
  <si>
    <t>Wartość brutto (kol. 7 x VAT)</t>
  </si>
  <si>
    <t>1.</t>
  </si>
  <si>
    <t>2.</t>
  </si>
  <si>
    <t>3.</t>
  </si>
  <si>
    <t>4.</t>
  </si>
  <si>
    <t>5.</t>
  </si>
  <si>
    <t>6.</t>
  </si>
  <si>
    <t>7.</t>
  </si>
  <si>
    <t>8.</t>
  </si>
  <si>
    <t>TABLET</t>
  </si>
  <si>
    <t>Procesor min. 8 rdzeniowy
Pamięć ROM min. 64 GB
Pamięć RAM min. 4GB
Przekątna ekranu min. 10,4"
Rozdzielczość ekranu min. 2000x1200
Technologia wyświetlacza TFT
Łączność: Wi-Fi 5 (802.11 a/b/g/n/ac), Moduł Bluetooth min. 5.0
Aparat: min. 5 Mpix Przód, min. 8 Mpix Tył
Pojemność akumulatora min. 7040mAH
Złącza: Usb Typu-C, gniazdo kart pamięci, złącze słuchawkowe
Wyposażenie: Ładowarka sieciowa, Kabel USB Typu-C, Rysik
- Waga nieprzekraczająca 520g,
System operacyjny: Android
Gwarancja producenta min. 24-miesiące</t>
  </si>
  <si>
    <t>Czytnik E-book</t>
  </si>
  <si>
    <t>Przekątna ekranu: 7,8 cala</t>
  </si>
  <si>
    <t>1404 x 1872 (w odcieniach szarości), 468 × 624 (w kolorze)
300 DPI (w odcieniach szarości), 100 DPI (w kolorze)</t>
  </si>
  <si>
    <t>Podświetlenie: Tak</t>
  </si>
  <si>
    <t>Pamięć wewnętrzna min. 16 GB</t>
  </si>
  <si>
    <t>Poziomy szarości:	16 (w odcieniach szarości)
4096 (w kolorze)</t>
  </si>
  <si>
    <t>Pamięć RAM: min. 1 GB</t>
  </si>
  <si>
    <t>Obsługiwane formaty:
PDF, EPUB, TXT, HTML, RTF, FB2, FB2.zip, DOC, DOCX, PRC, MOBI, CHM, JPG, BMP, PNG, DJVU, MP3</t>
  </si>
  <si>
    <t>Łączność: Wi-Fi, Bluetooth</t>
  </si>
  <si>
    <t>Wymiary nie przekraczające 195 x 136,5 x 8 mm</t>
  </si>
  <si>
    <t>Waga nie większa niż 235 g</t>
  </si>
  <si>
    <t>Złącza: USB-C</t>
  </si>
  <si>
    <t>Przeglądarka internetowa: tak</t>
  </si>
  <si>
    <t>Kabel USB typu C w zestawie</t>
  </si>
  <si>
    <t>Bateria min 2000 mAh</t>
  </si>
  <si>
    <t>Gwarancja: 24 miesiące</t>
  </si>
  <si>
    <t>Skaner</t>
  </si>
  <si>
    <t>- Typ skanera: Szczelinowy z podajnikiem ADF,
- Pojemność podajnika ADF min. 50 str.,
- Typ czujnika obrazu: CISx2
- Skanowanie w kolorze: Tak,
- Automatyczne skanowanie dwustronne,
- Rozdzielczość optyczna min.  600 x 600 dpi
- Pojemność automatycznego podajnika dokumentów min. 50 stron A4
- Prędkość skanowania (A4, 200 dpi, tryb kolorowy) min. 25 str./min
- Formaty skanowania: JPEG, TIFF,  PDF, Skanowanie do szukanego PDF,
- Funkcje dodatkowe: automatyczne prostowanie i obracanie stron,  automatyczne wykrywanie koloru, pomijanie pustych stron, skanowanie plastikowych kart o gribości min. 1,2mm
- Łączność: USB,
- Maksymalny dzienny cykl pracy: min. 3000 arkuszy,
- Waga nieprzekraczająca 4,5 kg,
- Zawartość zestawu: Urządzenie podstawowe, Instrukcja montażu, Kabel USB, zasilacz sieciowy, Instrukcja obsługi, Sterowniki+Oprogramowanie
- Gwarancja min. 12 miesięcy producenta</t>
  </si>
  <si>
    <t>Myszki</t>
  </si>
  <si>
    <t>Typ myszy: ergonomiczna, pionowa
Łączność: bezprzewodowa,
Sensor: optyczny,
Liczba przycisków: 6 (dopuszczalne przyski w rolce),
Rozdzielczość: min. 1800 dpi,
Zasięg pracy: do min. 10m,
Wymiary nieprzekraczające: Szerokość x Długość x Wysokość 8,6 x 11,5 x 7.1 cm
Zawartość zestawu:  Odbiornik nanoUSB, wymagane baterie,
min 2 lata gawarncji producenta.</t>
  </si>
  <si>
    <t>Procesor min. 8 rdzeniowy
Pamięć ROM min. 128 GB
Pamięć RAM min. 6GB
Przekątna ekranu 10,9"-11"
Rozdzielczość ekranu min. 2560 x 1600
Typ matrycy IPS
Łączność: Wi-Fi 5 (802.11 a/b/g/n/ac), Moduł Bluetooth min. 5.0
Aparat: min. 8 Mpix Przód, min. 13 Mpix Tył
Pojemność akumulatora min. 7250mAH
Złącza: Usb Typu-C
Wyposażenie: Ładowarka sieciowa, Kabel USB Typu-C
Waga nie przekraczająca 511g
Gwarancja producenta min. 24-miesiące</t>
  </si>
  <si>
    <t>LAPTOP 15"</t>
  </si>
  <si>
    <t>Procesor</t>
  </si>
  <si>
    <t>Procesor osiągający w teście PassMark CPU Mark wydajność przynajmniej 24,128 punktów</t>
  </si>
  <si>
    <t>Pamięć RAM</t>
  </si>
  <si>
    <t xml:space="preserve">min. 16GB DDR4 </t>
  </si>
  <si>
    <t>Dysk twardy</t>
  </si>
  <si>
    <t>SSD min. 512GB PCIe NVMe</t>
  </si>
  <si>
    <t>Karta graficzna</t>
  </si>
  <si>
    <t>Dedykowana osiągająca w teście PassMark G3DMark 10,122 punktów z min. 4 GB GDDR6 pamięci własnej,</t>
  </si>
  <si>
    <t>Karta sieciowa</t>
  </si>
  <si>
    <t xml:space="preserve"> - Wi-Fi 802.11 ax
 - LAN 1 Gbps
 - Bluetooth min. 5.2</t>
  </si>
  <si>
    <t>Karta muzyczna</t>
  </si>
  <si>
    <t>Zintegrowana</t>
  </si>
  <si>
    <t>Porty</t>
  </si>
  <si>
    <t>min. 2 x USB 3.2 Gen 1 typu A
min. 1 x USB-C z funkcją DisplayPort oraz Power Delivery
min.1 złącze cyfrowe HDMI 2.1 lub DisplayPort 1.4
min. 1 x RJ45 Ethernet
Złącze audio (dopuszczalne złącze typu combo)</t>
  </si>
  <si>
    <t>Matryca</t>
  </si>
  <si>
    <t xml:space="preserve"> - IPS
 - przekątna 15,6" 
 - min. Full HD (1920x1080)
 - matowa
 - jasność min. 250cd/m2
- częstotliwość odświerzania min. 120Hz</t>
  </si>
  <si>
    <t>Waga</t>
  </si>
  <si>
    <t>Nie większa niż 2.52 kg</t>
  </si>
  <si>
    <t>Wsparcie techniczne</t>
  </si>
  <si>
    <t>Możliwość zdalnego sprawdzenia konfiguracji sprzętowej komputera oraz warunków gwarancji po podaniu numeru seryjnego lub identyfikatora modelu bezpośrednio u producenta. Dostęp do najnowszych sterowników i uaktualnień na stronie producenta komputera - realizowany poprzez podanie na dedykowanej stronie internetowej producenta, numeru seryjnego lub modelu komputera.</t>
  </si>
  <si>
    <t>Inne</t>
  </si>
  <si>
    <t xml:space="preserve"> - Touchpad
 - Wbudowana kamera min. 720p 
- Podświetlana klawiatura</t>
  </si>
  <si>
    <t>Gwarancja</t>
  </si>
  <si>
    <t>min. 24 miesiące</t>
  </si>
  <si>
    <t>System operacyjny</t>
  </si>
  <si>
    <t>brak</t>
  </si>
  <si>
    <t>Skaner przelotowy</t>
  </si>
  <si>
    <t>Skaner przelotowy A4 z automatycznym podajnikiem dokumentów ADF z możliwością dołączenia w przyszłości modułu skanowania płaskiego. Wymagane urządzenie fabrycznie nowe (nie będzie akceptowane urządzenie odnawiane, powystawowe lub demonstracyjne)</t>
  </si>
  <si>
    <t>Przeznaczenie urządzenia</t>
  </si>
  <si>
    <t>Skanowanie dokumentów o różnych formatach i gramaturach bez konieczności ich wcześniejszej segregacji w tym kart katalogowych, dokumentów księgowych oraz innych niezszytych dokumentów</t>
  </si>
  <si>
    <t>Tryb skanowania</t>
  </si>
  <si>
    <t>Skanowanie dwustronne jednoprzebiegowe (duplex); kolor 24bit/skala szarości 8bit/monochromatyczny</t>
  </si>
  <si>
    <t>Notebook 13"</t>
  </si>
  <si>
    <t xml:space="preserve">8-rdzeniowe CPU z 4 rdzeniami zapewniającymi wydajność i 4 rdzeniami energooszczędnymi 
10-rdzeniowe GPU 16-rdze­niowy system Neural Engine 
100 GB/s przepustowości pamięci 
Silnik multimedialny:
    Sprzętowa akceleracja obsługi H.264, HEVC, ProRes i ProRes RAW
    Silnik dekodowania wideo
    Silnik kodowania wideo
    Silnik kodujący i dekodujący format ProRes
</t>
  </si>
  <si>
    <t>16 GB zunifikowanej Pamięci RAM</t>
  </si>
  <si>
    <t>SSD 1TB</t>
  </si>
  <si>
    <t xml:space="preserve"> - Wi-Fi 802.11 ax
 - Moduł Bluetooth min. 5.0</t>
  </si>
  <si>
    <t>Gniazdo słuchawkowe 3,5 mm
2 porty Thunderbolt 3 (USB‑C) obsługujące: Ładowanie, DisplayPort, Thunderbolt 3 (do 40 Gb/s), USB 4 (do 40 Gb/s), obsługa min. jednego wyświetlacza zewnętrznego o rozdzielczości 6K przy 60 Hz</t>
  </si>
  <si>
    <t>Wyświetlacz o przekątnej 13,3 cala; rozdzielczość natywna 2560 na 1600 piksele przy 227 pikselach na cal
Szeroka gama kolorów (P3)
Technologia True Tone
Jasność SDR: 500 nitów</t>
  </si>
  <si>
    <t xml:space="preserve"> - zintegrowana kamera min.720p
Podświetlana klawiatura Magic Keyboard wyposażona w:
- 65 (USA) lub 66 (ISO) klawiszy, w tym 4 klawisze strzałek w układzie odwróconego „T”, Touch Bar, Touch ID, Czujnik oświetlenia zewnętrznego, Gładzik Force Touch wyczuwający siłę nacisku i umożliwiający precyzyjne sterowanie kursorem; obsługuje mocne kliknięcia, akcelerację, rysowanie z gradacją nacisku oraz gesty Multi-Touch 
- w zestawie zasilacz USB‑C o mocy 67 W, przewód USB‑C do ładowania (2 m)
- waga nie przekraczająca 1,4kg
- kolor: gwiezdna szarość</t>
  </si>
  <si>
    <t xml:space="preserve">Wymagana gwarancja producenta, obejmująca wszystkie podzespoły, okres trwania min. 12 miesięcy
</t>
  </si>
  <si>
    <t xml:space="preserve">macOS </t>
  </si>
  <si>
    <t>Notebook 15"</t>
  </si>
  <si>
    <t xml:space="preserve">8-rdzeniowe CPU z 4 rdzeniami zapewniającymi wydajność i 4 rdzeniami energooszczędnymi
10-rdzeniowe GPU
16‑rdzeniowy system Neural Engine
100 GB/s przepustowości pamięc
Silnik multimedialny:
    Sprzętowa akceleracja obsługi H.264, HEVC, ProRes i ProRes RAW
    Silnik dekodowania wideo
    Silnik kodowania wideo
    Silnik kodujący i dekodujący format ProRes
</t>
  </si>
  <si>
    <t>SSD 512GB</t>
  </si>
  <si>
    <t xml:space="preserve"> - Wi-Fi 802.11 ax
 - Moduł Bluetooth min. 5.3</t>
  </si>
  <si>
    <t>Wyświetlacz Liquid Retina o przekątnej 15,3 cala; rozdzielczość
natywna 2880 na 1864 piksele przy 224 pikselach na cal
Szeroka gama kolorów (P3)
Technologia True Tone
Jasność SDR: 500 nitów</t>
  </si>
  <si>
    <t xml:space="preserve"> - zintegrowana kamera min.1080p
- klawiatura podświtlana - angielski (międzynarodowy)
- Gładzik Force Touch wyczuwający siłę nacisku i umożliwiający precyzyjne sterowanie kursorem; obsługuje mocne kliknięcia, akcelerację, rysowanie z gradacją nacisku oraz gesty Multi-Touch
- touch ID
- w zestawie zasilacz USB‑C o mocy 70 W
- waga nie przekraczająca 1,51kg
- kolor: księżycowa poświata</t>
  </si>
  <si>
    <t>Tablet 10,9"</t>
  </si>
  <si>
    <t>8-rdzeniowe CPU z 4 rdzeniami zapewniającymi wydajność i 4 rdzeniami energooszczędnymi
8-rdzeniowe GPU
16-rdzeniowy system Neural Engine
Silnik multimedialny:
    Sprzętowa akceleracja obsługi H.264 i HEVC
    Silnik dekodowania wideo
    Silnik kodowania wideo</t>
  </si>
  <si>
    <t>8 GB Pamięci RAM</t>
  </si>
  <si>
    <t>Pamięć masowa</t>
  </si>
  <si>
    <t>256GB</t>
  </si>
  <si>
    <t>Łączność</t>
  </si>
  <si>
    <t>Port USB‑C obsługujący ładowanie, DisplayPort, USB 3.1 drugiej generacji (do 10 Gb/s), obsługa jednego monitora zewnętrznego o rozdzielczości maksymalnej 6K przy 60 Hz</t>
  </si>
  <si>
    <t>Wyświetlacz</t>
  </si>
  <si>
    <t>- Wyświetlacz Multi-Touch o przekątnej 10,9 cala z podświet­leniem LED, w technologii IPS
- Rozdzielczość 2360 na 1640 pikseli przy 264 pikselach na cal (ppi)
- Technologia True Tone
- Powłoka antyodblaskowa
- Jasność 500 nitów</t>
  </si>
  <si>
    <t xml:space="preserve"> - Aparat tylny: 
    Aparat szerokokątny 12 MP, przysłona ƒ/1,8
    Maks. 5-krotny zoom cyfrowy
    Pięcio­elementowy obiektyw
- Aparat przedni:
    Ultraszerokokątny aparat przedni 12 MP, pole widzenia 122°
    Przysłona ƒ/2,4
    Inteligentny HDR 3
    Nagrywanie wideo HD 1080p z częstością 25 kl./s, 30 kl./s lub 60 kl./s
    Wideo poklatkowe ze stabilizacją obrazu
-Wbudowane głośniki stereofoniczne, 2 mikrofony,
-w zestawie Przewód USB‑C do ładowania (1 m), Zasilacz USB‑C o mocy 20 W, Apple Pencil (2. generacji), Etui Smart Keyboard Folio do iPada Pro 11 cali (4. generacji) i iPada Air (5. generacji) – angielski (międzynarodowy)
-kolor: księżycowa poświata</t>
  </si>
  <si>
    <t>iPadOS</t>
  </si>
  <si>
    <t>Tablet 11"</t>
  </si>
  <si>
    <t>8-rdzeniowe CPU z 4 rdzeniami zapewniającymi wydajność i 4 rdzeniami energooszczędnymi
10‑rdzeniowe GPU
16-rdze­niowy system Neural Engine
100 GB/s przepustowości pamięci</t>
  </si>
  <si>
    <t>8 GB zunifikowanej Pamięci RAM</t>
  </si>
  <si>
    <t>Port Thunderbolt / USB 4 obsługujący:
Ładowanie
DisplayPort
Thunderbolt 3 (do 40 Gb/s)
USB 4 (do 40 Gb/s)
USB 3.1 drugiej generacji (do 10 Gb/s)</t>
  </si>
  <si>
    <r>
      <t xml:space="preserve"> - przekątna 11</t>
    </r>
    <r>
      <rPr>
        <sz val="8"/>
        <color theme="1"/>
        <rFont val="Arial"/>
        <family val="2"/>
        <charset val="238"/>
      </rPr>
      <t>"</t>
    </r>
    <r>
      <rPr>
        <sz val="8"/>
        <rFont val="Arial"/>
        <family val="2"/>
        <charset val="238"/>
      </rPr>
      <t xml:space="preserve">
 - Rozdzielczość 2388 na 1668 pikseli przy 264 pikselach na cal (ppi)
- min. 600cd/m2</t>
    </r>
  </si>
  <si>
    <t xml:space="preserve"> - Aparat tylni: Aparat szerokokątny 12 MP i aparat ultraszerokokątny 10 MP, Nagrywanie wideo 4K z częstością 24 kl./s, 25 kl./s, 30 kl./s lub 60 kl./s (obiektyw szerokokątny), Nagrywanie wideo HD 1080p z częstością 25 kl./s, 30 kl./s lub 60 kl./s
HD 720p z częstością 30 kl./s, 2-krotny zoom optyczny (oddalanie)
- Aparat przedni: Aparat ultraszerokokątny TrueDepth 12 M,P, nagrywanie wideo HD 1080p z częstością 25 kl./s, 30 kl./s lub 60 kl./s, Wideo poklatkowe ze stabilizacją obrazu
-Wbudowane 4 głośniki, 5 mikrofonów
-w zestawie Przewód USB‑C do ładowania (1 m), Zasilacz USB‑C o mocy 20 W, Apple Pencil (2. generacji)
- kolor: gwiezdna szarość</t>
  </si>
  <si>
    <t>Komputer</t>
  </si>
  <si>
    <t xml:space="preserve">8‑rdzeniowe CPU z 4 rdzeniami zapewniającymi wydajność i 4 rdzeniami  energo­oszczędnymi
10‑rdzeniowe GPU
16‑rdzeniowy system Neural Engine
100 GB/s przepustowości pamięci
Silnik multimedialny:
    Sprzętowa akceleracja obsługi H.264, HEVC, ProRes i ProRes RAW
    Silnik dekodowania wideo
    Silnik kodowania wideo
    Silnik kodujący i dekodujący format ProRes
</t>
  </si>
  <si>
    <t>SSD 256GB</t>
  </si>
  <si>
    <t>- Gniazdo słuchawkowe 3,5 mm
- 2 porty Thunderbolt 4 (USB‑C) obsługujące: DisplayPort, Thunderbolt 4 (do 40 Gb/s)
USB 4 (do 40 Gb/s), USB 3.1 drugiej generacji (do 10 Gb/s),
- 2 porty USB‑A (do 5 Gb/s)
- Port HDMI
- Port Gigabit Ethernet</t>
  </si>
  <si>
    <t>- wbudowany głośnik,
- obsługa dwóch wyświetlaczy: jednego wyświetlacza o rozdzielczości do 6K przy 60 Hz podłączonego do portu Thunderbolt i jednego wyświetlacza o rozdzielczości do 5K przy 60 Hz podłączony do portu Thunderbolt lub o rozdzielczości do 4K przy 60 Hz podłączonego do portu HDMI
- w zestawie kabel zasilający
- waga nie przekraczająca 1,18kg
- wymiary nieprzekraczające: Wysokość: 3,58 cm, Szerokość: 19,70 cm, Głębokość: 19,70 cm</t>
  </si>
  <si>
    <t>Łączna wartość BRUTTO</t>
  </si>
  <si>
    <t>TABELA A</t>
  </si>
  <si>
    <t>System operacyjny klasy PC musi spełniać następujące wymagania poprzez wbudowane mechanizmy, bez użycia dodatkowych aplikacji:</t>
  </si>
  <si>
    <t>1. Możliwość dokonywania aktualizacji i poprawek systemu przez Internet z możliwością wyboru instalowanych poprawek.</t>
  </si>
  <si>
    <t>2. Możliwość dokonywania uaktualnień sterowników urządzeń przez Internet - witrynę producenta systemu.</t>
  </si>
  <si>
    <t>3. Darmowe aktualizacje w ramach wersji systemu operacyjnego przez Internet (niezbędne aktualizacje, poprawki, biuletyny bezpieczeństwa muszą być dostarczane bez dodatkowych opłat) - wymagane podanie nazwy strony serwera WWW.</t>
  </si>
  <si>
    <t>4. Internetowa aktualizacja zapewniona w języku polskim.</t>
  </si>
  <si>
    <t>5. Wbudowana zapora internetowa (firewall) dla ochrony połączeń internetowych; zintegrowana z systemem konsola do zarządzania ustawieniami zapory i regułami IP v4 i v6.</t>
  </si>
  <si>
    <t>6. Zlokalizowane w języku polskim, co najmniej następujące elementy: menu, odtwarzacz multimediów, pomoc, komunikaty systemowe.</t>
  </si>
  <si>
    <t>7. Wsparcie dla większości powszechnie używanych urządzeń peryferyjnych (drukarek, urządzeń sieciowych, standardów USB, Plug&amp;Play, Wi-Fi).</t>
  </si>
  <si>
    <t>8. Funkcjonalność automatycznej zmiany domyślnej drukarki w zależności od sieci, do której podłączony jest komputer.</t>
  </si>
  <si>
    <t>9. Interfejs użytkownika działający w trybie graficznym z elementami 3D, zintegrowana z interfejsem użytkownika interaktywna część pulpitu służącą do uruchamiania aplikacji, które użytkownik może dowolnie wymieniać i pobrać ze strony producenta.</t>
  </si>
  <si>
    <t>10. Możliwość zdalnej automatycznej instalacji, konfiguracji, administrowania oraz aktualizowania systemu.</t>
  </si>
  <si>
    <t>11. Zabezpieczony hasłem hierarchiczny dostęp do systemu, konta i profile użytkowników zarządzane zdalnie; praca systemu w trybie ochrony kont użytkowników.</t>
  </si>
  <si>
    <t>12. Zintegrowany z systemem moduł wyszukiwania informacji (plików różnego typu) dostępny z kilku poziomów: poziom menu, poziom otwartego okna systemu operacyjnego; system wyszukiwania oparty na konfigurowalnym przez użytkownika module indeksacji zasobów lokalnych.</t>
  </si>
  <si>
    <t>13. Zintegrowane z systemem operacyjnym narzędzia zwalczające złośliwe oprogramowanie; aktualizacje dostępne u producenta nieodpłatnie bez ograniczeń czasowych.</t>
  </si>
  <si>
    <t>14. Funkcje związane z obsługą komputerów typu TABLET PC, z wbudowanym modułem "uczenia się" pisma użytkownika - obsługa języka polskiego.</t>
  </si>
  <si>
    <t>15. Funkcjonalność rozpoznawania mowy, pozwalającą na sterowanie komputerem głosowo, wraz z modułem "uczenia się" głosu użytkownika.</t>
  </si>
  <si>
    <t>16. Zintegrowany z systemem operacyjnym moduł synchronizacji komputera z urządzeniami zewnętrznymi.</t>
  </si>
  <si>
    <t>17. Wbudowany system pomocy w języku polskim.</t>
  </si>
  <si>
    <t>18. Możliwość przystosowania stanowiska dla osób niepełnosprawnych (np. słabo widzących).</t>
  </si>
  <si>
    <t>19. Możliwość zarządzania stacją roboczą poprzez polityki - przez politykę rozumiemy zestaw reguł definiujących lub ograniczających funkcjonalność systemu lub aplikacji.</t>
  </si>
  <si>
    <t>20. Wdrażanie IPSEC oparte na politykach - wdrażanie IPSEC oparte na zestawach reguł definiujących ustawienia zarządzanych w sposób centralny.</t>
  </si>
  <si>
    <t>21. Automatyczne występowanie i używanie (wystawianie) certyfikatów PKI X.509.</t>
  </si>
  <si>
    <t>22. Wsparcie dla logowania przy pomocy smartcard.</t>
  </si>
  <si>
    <t>23. Rozbudowane polityki bezpieczeństwa - polityki dla systemu operacyjnego i dla wskazanych aplikacji.</t>
  </si>
  <si>
    <t>24. System posiada narzędzia służące do administracji, do wykonywania kopii zapasowych polityk i ich odtwarzania oraz generowania raportów z ustawień polityk.</t>
  </si>
  <si>
    <t>25. Wsparcie dla Sun Java i .NET Framework 1.1 i 2.0 i 3.0 - możliwość uruchomienia aplikacji działających we wskazanych środowiskach.</t>
  </si>
  <si>
    <t>26. Wsparcie dla JScript i VBScript - możliwość uruchamiania interpretera poleceń.</t>
  </si>
  <si>
    <t>27. Zdalna pomoc i współdzielenie aplikacji - możliwość zdalnego przejęcia sesji zalogowanego użytkownika celem rozwiązania problemu z komputerem.</t>
  </si>
  <si>
    <t>28. Rozwiązanie służące do automatycznego zbudowania obrazu systemu wraz z aplikacjami. Obraz systemu służyć ma do automatycznego upowszechnienia systemu operacyjnego inicjowanego i wykonywanego w całości poprzez sieć komputerową.</t>
  </si>
  <si>
    <t>29. Rozwiązanie umożliwiające wdrożenie nowego obrazu poprzez zdalną instalację.</t>
  </si>
  <si>
    <t>30. Graficzne środowisko instalacji i konfiguracji.</t>
  </si>
  <si>
    <t>31. Transakcyjny system plików pozwalający na stosowanie przydziałów (ang. quota) na dysku dla użytkowników oraz zapewniający większą niezawodność i pozwalający tworzyć kopie zapasowe.</t>
  </si>
  <si>
    <t>32. Zarządzanie kontami użytkowników sieci oraz urządzeniami sieciowymi tj. drukarki, modemy, woluminy dyskowe, usługi katalogowe.</t>
  </si>
  <si>
    <t>33. Udostępnianie modemu.</t>
  </si>
  <si>
    <t>34. Oprogramowanie dla tworzenia kopii zapasowych (Backup); automatyczne wykonywanie kopii plików z możliwością automatycznego przywrócenia wersji wcześniejszej.</t>
  </si>
  <si>
    <t>35. Możliwość przywracania plików systemowych nie zmieniając danych użytkowników.</t>
  </si>
  <si>
    <t>36. System operacyjny musi posiadać funkcjonalność pozwalającą na identyfikację sieci komputerowych, do których jest podłączony, zapamiętywanie ustawień i przypisywanie do min. 3 kategorii bezpieczeństwa (z predefiniowanymi odpowiednio do kategorii ustawieniami zapory sieciowej, udostępniania plików itp.).</t>
  </si>
  <si>
    <t>37. Możliwość blokowania lub dopuszczania dowolnych urządzeń peryferyjnych za pomocą polityk grupowych (np. przy użyciu numerów identyfikacyjnych sprzętu). System musi rozpoznawać i obsługiwać pamięć w RAM  w pełnej zainstalowanej wielkości.</t>
  </si>
  <si>
    <t>38. Technologią szyfrowania sektorów przy użyciu protokołu AES i algorytmu dyfuzora.</t>
  </si>
  <si>
    <t>39. Interfejs dostosowany do obsługi ekranów dotykowych.</t>
  </si>
  <si>
    <t>40. System 64 bitowy (z ogólnie dostępną wersją 32-bitową).</t>
  </si>
  <si>
    <t xml:space="preserve">41. System musi pozwalać na instalację i poprawne funkcjonowanie oprogramowania służącego do użytkowania Zintegrowanego Systemu do Zarządzania (Simple ERP) oraz pozwalający na instalację oprogramowania dostępnego w ramach podpisanych przez Zamawiającego umów: SPSS, StatSoft, Microsoft Academic Select. </t>
  </si>
  <si>
    <t>42. System operacyjny musi pozwalać na pełną integrację z usługą Active Directory wdrożoną w infrastrukturze Zamawiającego.</t>
  </si>
  <si>
    <t>43. Licencja musi być nieograniczona w czasie, pozwalać na instalację zarówno 64- jak i 32-bitowej wersji systemu, pozwalać na użytkowanie komercyjne i edukacyjne, pozwalać na instalację na oferowanym sprzęcie wielokrotnie bez konieczności kontaktowania się z producentem systemu lub sprzętu.</t>
  </si>
  <si>
    <t>Passmark na dzień 07.06.2023</t>
  </si>
  <si>
    <t>AMD EPYC 9654</t>
  </si>
  <si>
    <t>Intel Xeon w9-3495X</t>
  </si>
  <si>
    <t>AMD EPYC 9474F</t>
  </si>
  <si>
    <t>AMD Ryzen Threadripper PRO 5995WX</t>
  </si>
  <si>
    <t>AMD EPYC 7773X</t>
  </si>
  <si>
    <t>AMD EPYC 7763</t>
  </si>
  <si>
    <t>AMD EPYC 7J13</t>
  </si>
  <si>
    <t>AMD EPYC 7713</t>
  </si>
  <si>
    <t>AMD EPYC 7713P</t>
  </si>
  <si>
    <t>AMD Ryzen Threadripper PRO 3995WX</t>
  </si>
  <si>
    <t>AMD EPYC 7V13</t>
  </si>
  <si>
    <t>AMD Ryzen Threadripper 3990X</t>
  </si>
  <si>
    <t>AMD EPYC 9354P</t>
  </si>
  <si>
    <t>AMD EPYC 7B13</t>
  </si>
  <si>
    <t>AMD EPYC 7643</t>
  </si>
  <si>
    <t>AMD Ryzen Threadripper PRO 5975WX</t>
  </si>
  <si>
    <t>AMD EPYC 7T83</t>
  </si>
  <si>
    <t>AMD EPYC 9274F 24-Core</t>
  </si>
  <si>
    <t>AMD EPYC 7662</t>
  </si>
  <si>
    <t>AMD EPYC 7573X</t>
  </si>
  <si>
    <t>Intel Xeon w9-3475X</t>
  </si>
  <si>
    <t>AMD EPYC 7702</t>
  </si>
  <si>
    <t>AMD EPYC 75F3</t>
  </si>
  <si>
    <t>Intel Xeon w7-3465X</t>
  </si>
  <si>
    <t>AMD EPYC 9254</t>
  </si>
  <si>
    <t>AMD EPYC 7543P</t>
  </si>
  <si>
    <t>AMD EPYC 7742</t>
  </si>
  <si>
    <t>AMD Ryzen Threadripper PRO 5965WX</t>
  </si>
  <si>
    <t>AMD EPYC 7R32</t>
  </si>
  <si>
    <t>Intel Xeon w7-2495X</t>
  </si>
  <si>
    <t>AMD Ryzen 9 7950X</t>
  </si>
  <si>
    <t>AMD Ryzen Threadripper 3970X</t>
  </si>
  <si>
    <t>AMD Ryzen 9 7950X3D</t>
  </si>
  <si>
    <t>AMD Ryzen Threadripper PRO 3975WX</t>
  </si>
  <si>
    <t>Intel Core i9-13900KS</t>
  </si>
  <si>
    <t>Intel Xeon Platinum 8380 @ 2.30GHz</t>
  </si>
  <si>
    <t>AMD EPYC 7702P</t>
  </si>
  <si>
    <t>AMD EPYC 74F3</t>
  </si>
  <si>
    <t>AMD EPYC 7642</t>
  </si>
  <si>
    <t>Intel Core i9-13900K</t>
  </si>
  <si>
    <t>AMD EPYC 7513</t>
  </si>
  <si>
    <t>Intel Core i9-13900KF</t>
  </si>
  <si>
    <t>Intel Xeon W-3375 @ 2.50GHz</t>
  </si>
  <si>
    <t>Intel Xeon W-3365 @ 2.70GHz</t>
  </si>
  <si>
    <t>AMD Ryzen 9 7945HX</t>
  </si>
  <si>
    <t>AMD EPYC 7443P</t>
  </si>
  <si>
    <t>Intel Xeon Gold 5420+</t>
  </si>
  <si>
    <t>Intel Xeon Gold 6414U</t>
  </si>
  <si>
    <t>AMD EPYC 7542</t>
  </si>
  <si>
    <t>AMD EPYC 7543</t>
  </si>
  <si>
    <t>AMD EPYC 9174F</t>
  </si>
  <si>
    <t>Intel Xeon Platinum 8375C @ 2.90GHz</t>
  </si>
  <si>
    <t>AMD EPYC 7443</t>
  </si>
  <si>
    <t>AMD Ryzen Threadripper 3960X</t>
  </si>
  <si>
    <t>AMD EPYC 7532</t>
  </si>
  <si>
    <t>Intel Xeon Platinum 8358 @ 2.60GHz</t>
  </si>
  <si>
    <t>AMD Ryzen 9 7900X</t>
  </si>
  <si>
    <t>Intel Core i9-13900F</t>
  </si>
  <si>
    <t>Intel Xeon Gold 6348 @ 2.60GHz</t>
  </si>
  <si>
    <t>AMD Ryzen 9 7900X3D</t>
  </si>
  <si>
    <t>Intel Xeon Gold 6314U @ 2.30GHz</t>
  </si>
  <si>
    <t>AMD EPYC 7413</t>
  </si>
  <si>
    <t>AMD EPYC 7453</t>
  </si>
  <si>
    <t>AMD EPYC 7502P</t>
  </si>
  <si>
    <t>Intel Core i9-13900</t>
  </si>
  <si>
    <t>AMD Ryzen Threadripper PRO 5955WX</t>
  </si>
  <si>
    <t>Intel Xeon Platinum 8347C @ 2.10GHz</t>
  </si>
  <si>
    <t>AMD Ryzen 9 7900</t>
  </si>
  <si>
    <t>AMD EPYC 7K62</t>
  </si>
  <si>
    <t>Intel Core i9-13980HX</t>
  </si>
  <si>
    <t>AMD EPYC 7452</t>
  </si>
  <si>
    <t>AMD EPYC 7R12</t>
  </si>
  <si>
    <t>Intel Xeon W-3345 @ 3.00GHz</t>
  </si>
  <si>
    <t>AMD EPYC 7402</t>
  </si>
  <si>
    <t>Intel Xeon Gold 6342 @ 2.80GHz</t>
  </si>
  <si>
    <t>Intel Xeon w5-3435X</t>
  </si>
  <si>
    <t>Intel Core i7-13700K</t>
  </si>
  <si>
    <t>Intel Core i7-13700KF</t>
  </si>
  <si>
    <t>AMD Ryzen 9 7845HX</t>
  </si>
  <si>
    <t>Intel Xeon Gold 6338N @ 2.20GHz</t>
  </si>
  <si>
    <t>Intel Xeon w5-2465X</t>
  </si>
  <si>
    <t>ARM Neoverse-N1 128 Core 3000 MHz</t>
  </si>
  <si>
    <t>AMD EPYC 73F3</t>
  </si>
  <si>
    <t>AMD Ryzen 9 5950X</t>
  </si>
  <si>
    <t>Intel Core i9-13950HX</t>
  </si>
  <si>
    <t>AMD EPYC 7502</t>
  </si>
  <si>
    <t>Intel Core i9-13900HX</t>
  </si>
  <si>
    <t>AMD EPYC 9124</t>
  </si>
  <si>
    <t>Intel Xeon Gold 6336Y @ 2.40GHz</t>
  </si>
  <si>
    <t>Intel Xeon W-3275 @ 2.50GHz</t>
  </si>
  <si>
    <t>Intel Core i9-12900KS</t>
  </si>
  <si>
    <t>AMD EPYC 7343</t>
  </si>
  <si>
    <t>Intel Xeon Gold 6312U @ 2.40GHz</t>
  </si>
  <si>
    <t>Intel Core i9-13900T</t>
  </si>
  <si>
    <t>ARM Neoverse-N1 128 Core 2800 MHz</t>
  </si>
  <si>
    <t>Intel Xeon Gold 6330 @ 2.00GHz</t>
  </si>
  <si>
    <t>AMD EPYC 7402P</t>
  </si>
  <si>
    <t>AMD EPYC 7601</t>
  </si>
  <si>
    <t>AMD EPYC 7313P</t>
  </si>
  <si>
    <t>Intel Core i7-13700F</t>
  </si>
  <si>
    <t>Intel Core i9-12900K</t>
  </si>
  <si>
    <t>Intel Xeon Gold 6354 @ 3.00GHz</t>
  </si>
  <si>
    <t>Intel Core i9-12900KF</t>
  </si>
  <si>
    <t>AMD EPYC 7352</t>
  </si>
  <si>
    <t>AMD EPYC 7F52</t>
  </si>
  <si>
    <t>Apple M1 Ultra 20 Core</t>
  </si>
  <si>
    <t>Intel Xeon Platinum 8275CL @ 3.00GHz</t>
  </si>
  <si>
    <t>AMD Ryzen Threadripper PRO 5945WX</t>
  </si>
  <si>
    <t>AMD EPYC 7551P</t>
  </si>
  <si>
    <t>AMD EPYC 7313</t>
  </si>
  <si>
    <t>AMD EPYC 7D12</t>
  </si>
  <si>
    <t>AMD Ryzen Threadripper PRO 3955WX</t>
  </si>
  <si>
    <t>Intel Xeon W-3275M @ 2.50GHz</t>
  </si>
  <si>
    <t>AMD Ryzen 9 5900X</t>
  </si>
  <si>
    <t>Intel Xeon W-3335 @ 3.40GHz</t>
  </si>
  <si>
    <t>AMD Ryzen 9 3950X</t>
  </si>
  <si>
    <t>Intel Core i7-13700</t>
  </si>
  <si>
    <t>Intel Xeon Gold 6248R @ 3.00GHz</t>
  </si>
  <si>
    <t>Intel Core i5-13600K</t>
  </si>
  <si>
    <t>Intel Core i5-13600KF</t>
  </si>
  <si>
    <t>Intel Core i7-13850HX</t>
  </si>
  <si>
    <t>Intel Xeon Gold 6346 @ 3.10GHz</t>
  </si>
  <si>
    <t>Intel Xeon Gold 5320 @ 2.20GHz</t>
  </si>
  <si>
    <t>Intel Xeon Gold 6238R @ 2.20GHz</t>
  </si>
  <si>
    <t>Intel Xeon Silver 4316 @ 2.30GHz</t>
  </si>
  <si>
    <t>Intel Core i9-12900F</t>
  </si>
  <si>
    <t>Intel Xeon W-3175X @ 3.10GHz</t>
  </si>
  <si>
    <t>Intel Core i7-13700T</t>
  </si>
  <si>
    <t>AMD Ryzen 7 7700X</t>
  </si>
  <si>
    <t>ARM Neoverse-N1 80 Core 3000 MHz</t>
  </si>
  <si>
    <t>Intel Xeon Gold 5416S</t>
  </si>
  <si>
    <t>AMD Ryzen 7 7700</t>
  </si>
  <si>
    <t>Intel Xeon Gold 6326 @ 2.90GHz</t>
  </si>
  <si>
    <t>Intel Core i9-12900HX</t>
  </si>
  <si>
    <t>Intel Xeon Platinum 8180 @ 2.50GHz</t>
  </si>
  <si>
    <t>AMD Ryzen 7 7800X3D</t>
  </si>
  <si>
    <t>Intel Xeon Gold 6242R @ 3.10GHz</t>
  </si>
  <si>
    <t>AMD Ryzen 9 PRO 5945</t>
  </si>
  <si>
    <t>Intel Core i7-12700K</t>
  </si>
  <si>
    <t>Intel Core i9-12900</t>
  </si>
  <si>
    <t>Intel Core i7-12700KF</t>
  </si>
  <si>
    <t>AMD Ryzen 9 5900</t>
  </si>
  <si>
    <t>AMD Ryzen 7 7745HX</t>
  </si>
  <si>
    <t>Intel Xeon Gold 6240R @ 2.40GHz</t>
  </si>
  <si>
    <t>Intel Xeon Gold 6230R @ 2.10GHz</t>
  </si>
  <si>
    <t>Intel Core i7-13700HX</t>
  </si>
  <si>
    <t>Intel Xeon Platinum 8260M @ 2.30GHz</t>
  </si>
  <si>
    <t>Intel Core i5-13600</t>
  </si>
  <si>
    <t>Intel Xeon D-2799 @ 2.40GHz</t>
  </si>
  <si>
    <t>Intel Xeon w5-2445</t>
  </si>
  <si>
    <t>AMD Ryzen Threadripper PRO 3945WX</t>
  </si>
  <si>
    <t>Intel Core i7-12800HX</t>
  </si>
  <si>
    <t>Intel Xeon Gold 5220R @ 2.20GHz</t>
  </si>
  <si>
    <t>Intel Xeon Gold 5318Y @ 2.10GHz</t>
  </si>
  <si>
    <t>Intel Xeon Platinum 8259CL @ 2.50GHz</t>
  </si>
  <si>
    <t>Intel Core i9-12950HX</t>
  </si>
  <si>
    <t>Intel Core i9-10980XE @ 3.00GHz</t>
  </si>
  <si>
    <t>Intel Core i7-13650HX</t>
  </si>
  <si>
    <t>Intel Xeon Gold 6278C @ 2.60GHz</t>
  </si>
  <si>
    <t>AMD Ryzen 9 3900XT</t>
  </si>
  <si>
    <t>Intel Xeon Platinum 8280 @ 2.70GHz</t>
  </si>
  <si>
    <t>AMD Ryzen 9 3900X</t>
  </si>
  <si>
    <t>Intel Core i5-13500</t>
  </si>
  <si>
    <t>AMD EPYC 7302</t>
  </si>
  <si>
    <t>AMD EPYC 7302P</t>
  </si>
  <si>
    <t>Intel Xeon Platinum 8168 @ 2.70GHz</t>
  </si>
  <si>
    <t>AMD Ryzen 9 7940H</t>
  </si>
  <si>
    <t>AMD Ryzen Threadripper 2990WX</t>
  </si>
  <si>
    <t>Intel Core i9-9980XE @ 3.00GHz</t>
  </si>
  <si>
    <t>Intel Xeon W-3265M @ 2.70GHz</t>
  </si>
  <si>
    <t>Intel Xeon Platinum 8173M @ 2.00GHz</t>
  </si>
  <si>
    <t>Intel Xeon Platinum 8268 @ 2.90GHz</t>
  </si>
  <si>
    <t>Intel Core i9-12900E</t>
  </si>
  <si>
    <t>Intel Core i9-12900T</t>
  </si>
  <si>
    <t>Intel Core i9-13900H</t>
  </si>
  <si>
    <t>AMD Ryzen 9 PRO 3900</t>
  </si>
  <si>
    <t>Intel Core i5-13500HX</t>
  </si>
  <si>
    <t>Intel Core i7-12700F</t>
  </si>
  <si>
    <t>Intel Core i7-12700</t>
  </si>
  <si>
    <t>AMD EPYC 7371</t>
  </si>
  <si>
    <t>AMD Ryzen 9 3900</t>
  </si>
  <si>
    <t>AMD Ryzen 9 7940HS</t>
  </si>
  <si>
    <t>Intel Xeon Platinum 8171M @ 2.60GHz</t>
  </si>
  <si>
    <t>AMD EPYC Embedded 7292P</t>
  </si>
  <si>
    <t>Intel Xeon Gold 6246R @ 3.40GHz</t>
  </si>
  <si>
    <t>Intel Core i7-12850HX</t>
  </si>
  <si>
    <t>Intel Core i9-7980XE @ 2.60GHz</t>
  </si>
  <si>
    <t>Intel Core i9-9960X @ 3.10GHz</t>
  </si>
  <si>
    <t>Intel Xeon W-3245 @ 3.20GHz</t>
  </si>
  <si>
    <t>Intel Xeon W-2295 @ 3.00GHz</t>
  </si>
  <si>
    <t>Intel Core i9-9990XE @ 4.00GHz</t>
  </si>
  <si>
    <t>Intel Xeon W-3265 @ 2.70GHz</t>
  </si>
  <si>
    <t>AMD Ryzen Threadripper 2970WX</t>
  </si>
  <si>
    <t>Intel Core i7-12800HE</t>
  </si>
  <si>
    <t>Intel Core i5-13600HX</t>
  </si>
  <si>
    <t>AMD Ryzen 7 7840HS</t>
  </si>
  <si>
    <t>Intel Core i7-13700H</t>
  </si>
  <si>
    <t>Intel Xeon Silver 4410Y</t>
  </si>
  <si>
    <t>Intel Xeon Gold 6248 @ 2.50GHz</t>
  </si>
  <si>
    <t>Intel Xeon Gold 6154 @ 3.00GHz</t>
  </si>
  <si>
    <t>Intel Xeon Platinum 8260 @ 2.40GHz</t>
  </si>
  <si>
    <t>Intel Xeon Gold 6254 @ 3.10GHz</t>
  </si>
  <si>
    <t>AMD Ryzen Threadripper 2950X</t>
  </si>
  <si>
    <t>Intel Xeon Silver 4314 @ 2.40GHz</t>
  </si>
  <si>
    <t>Intel Xeon Gold 6148 @ 2.40GHz</t>
  </si>
  <si>
    <t>AMD Ryzen 5 7600X</t>
  </si>
  <si>
    <t>AMD EPYC 7282</t>
  </si>
  <si>
    <t>Intel Core i9-12900H</t>
  </si>
  <si>
    <t>Intel Xeon Gold 6210U @ 2.50GHz</t>
  </si>
  <si>
    <t>Intel Xeon W-3245M @ 3.20GHz</t>
  </si>
  <si>
    <t>Intel Xeon Silver 4410T</t>
  </si>
  <si>
    <t>Intel Xeon W-2191B @ 2.30GHz</t>
  </si>
  <si>
    <t>Intel Xeon Gold 6253CL @ 3.10GHz</t>
  </si>
  <si>
    <t>Intel Core i9-12900HK</t>
  </si>
  <si>
    <t>Intel Xeon W-2195 @ 2.30GHz</t>
  </si>
  <si>
    <t>Intel Core i9-9940X @ 3.30GHz</t>
  </si>
  <si>
    <t>Intel Core i7-12700E</t>
  </si>
  <si>
    <t>AMD EPYC 7401P</t>
  </si>
  <si>
    <t>AMD Ryzen 7 5800X3D</t>
  </si>
  <si>
    <t>AMD Ryzen 7 5800X</t>
  </si>
  <si>
    <t>ARM Neoverse-N1 64 Core 0 MHz</t>
  </si>
  <si>
    <t>Intel Core i7-13800H</t>
  </si>
  <si>
    <t>AMD Ryzen 5 7600</t>
  </si>
  <si>
    <t>Intel Xeon Platinum 8160 @ 2.10GHz</t>
  </si>
  <si>
    <t>Intel Xeon W-2275 @ 3.30GHz</t>
  </si>
  <si>
    <t>Intel Core i9-10940X @ 3.30GHz</t>
  </si>
  <si>
    <t>Intel Core i5-12600K</t>
  </si>
  <si>
    <t>AMD Ryzen Threadripper 1950X</t>
  </si>
  <si>
    <t>Intel Core i5-13490F</t>
  </si>
  <si>
    <t>Intel Xeon Gold 6238 @ 2.10GHz</t>
  </si>
  <si>
    <t>Intel Core i5-12600KF</t>
  </si>
  <si>
    <t>Intel Xeon Gold 6212U @ 2.40GHz</t>
  </si>
  <si>
    <t>AMD EPYC 7571</t>
  </si>
  <si>
    <t>Intel Core i9-7960X @ 2.80GHz</t>
  </si>
  <si>
    <t>Intel Xeon Gold 5317 @ 3.00GHz</t>
  </si>
  <si>
    <t>Intel Xeon Platinum 8124M @ 3.00GHz</t>
  </si>
  <si>
    <t>Intel Xeon w3-2435</t>
  </si>
  <si>
    <t>AMD EPYC 72F3</t>
  </si>
  <si>
    <t>Intel Xeon Gold 6252 @ 2.10GHz</t>
  </si>
  <si>
    <t>Intel Core i5-13600T</t>
  </si>
  <si>
    <t>Intel Xeon Gold 6142 @ 2.60GHz</t>
  </si>
  <si>
    <t>Intel Xeon Gold 6226R @ 2.90GHz</t>
  </si>
  <si>
    <t>Intel Xeon Gold 6208U @ 2.90GHz</t>
  </si>
  <si>
    <t>Intel Core i7-13620H</t>
  </si>
  <si>
    <t>Intel Core i5-13450HX</t>
  </si>
  <si>
    <t>Intel Xeon Gold 6150 @ 2.70GHz</t>
  </si>
  <si>
    <t>Intel Xeon Gold 6230 @ 2.10GHz</t>
  </si>
  <si>
    <t>AMD Ryzen 7 5700X</t>
  </si>
  <si>
    <t>Intel Xeon Platinum 8175M @ 2.50GHz</t>
  </si>
  <si>
    <t>Intel Core i7-12700H</t>
  </si>
  <si>
    <t>AMD Ryzen Threadripper 2990X</t>
  </si>
  <si>
    <t>Apple M2 Pro 12 Core 3480 MHz</t>
  </si>
  <si>
    <t>Intel Core i9-10920X @ 3.50GHz</t>
  </si>
  <si>
    <t>Intel Core i9-7940X @ 3.10GHz</t>
  </si>
  <si>
    <t>AMD Ryzen 7 PRO 5845</t>
  </si>
  <si>
    <t>Intel Xeon Gold 6242 @ 2.80GHz</t>
  </si>
  <si>
    <t>Apple M2 Max 12 Core 3680 MHz</t>
  </si>
  <si>
    <t>Intel Core i9-13900HK</t>
  </si>
  <si>
    <t>Intel Xeon W-3235 @ 3.30GHz</t>
  </si>
  <si>
    <t>Intel Core i5-13400F</t>
  </si>
  <si>
    <t>Intel Xeon W-2265 @ 3.50GHz</t>
  </si>
  <si>
    <t>Intel Xeon Gold 5218R @ 2.10GHz</t>
  </si>
  <si>
    <t>AMD Ryzen 7 5800</t>
  </si>
  <si>
    <t>Intel Xeon W-3323 @ 3.50GHz</t>
  </si>
  <si>
    <t>Intel Core i5-13400</t>
  </si>
  <si>
    <t>Intel Core i5-13600H</t>
  </si>
  <si>
    <t>Intel Xeon E5-2698R v4 @ 2.20GHz</t>
  </si>
  <si>
    <t>AMD EPYC 7272</t>
  </si>
  <si>
    <t>Intel Core i9-11900K @ 3.50GHz</t>
  </si>
  <si>
    <t>AMD EPYC 7351P</t>
  </si>
  <si>
    <t>Intel Xeon W-1390P @ 3.50GHz</t>
  </si>
  <si>
    <t>Intel Xeon Platinum 8167M @ 2.00GHz</t>
  </si>
  <si>
    <t>Intel Core i9-11900KF @ 3.50GHz</t>
  </si>
  <si>
    <t>Intel Core i9-9920X @ 3.50GHz</t>
  </si>
  <si>
    <t>Intel Xeon Gold 5415+</t>
  </si>
  <si>
    <t>AMD Ryzen Threadripper 2920X</t>
  </si>
  <si>
    <t>Intel Core i7-12800H</t>
  </si>
  <si>
    <t>AMD Ryzen 9 6900HX</t>
  </si>
  <si>
    <t>Intel Xeon W-1370P @ 3.60GHz</t>
  </si>
  <si>
    <t>AMD EPYC 7501</t>
  </si>
  <si>
    <t>Intel Xeon Gold 6138T @ 2.00GHz</t>
  </si>
  <si>
    <t>Intel Xeon Gold 6143 @ 2.80GHz</t>
  </si>
  <si>
    <t>AMD Ryzen 7 5700G</t>
  </si>
  <si>
    <t>Intel Xeon E5-2699 v4 @ 2.20GHz</t>
  </si>
  <si>
    <t>Intel Xeon Gold 6152 @ 2.10GHz</t>
  </si>
  <si>
    <t>Intel Core i7-11700K @ 3.60GHz</t>
  </si>
  <si>
    <t>Intel Xeon E5-2696 v4 @ 2.20GHz</t>
  </si>
  <si>
    <t>AMD Ryzen 7 PRO 5750G</t>
  </si>
  <si>
    <t>Intel Core i5-12600HX</t>
  </si>
  <si>
    <t>AMD Ryzen 7 5700</t>
  </si>
  <si>
    <t>Intel Xeon Gold 6246 @ 3.30GHz</t>
  </si>
  <si>
    <t>AMD Ryzen 7 7735HS</t>
  </si>
  <si>
    <t>AMD Ryzen 7 7735H</t>
  </si>
  <si>
    <t>Intel Xeon Gold 5220 @ 2.20GHz</t>
  </si>
  <si>
    <t>Intel Xeon E5-2679 v4 @ 2.50GHz</t>
  </si>
  <si>
    <t>Intel Core i7-12650H</t>
  </si>
  <si>
    <t>Intel Core i7-11700KF @ 3.60GHz</t>
  </si>
  <si>
    <t>AMD Ryzen 9 6900HS</t>
  </si>
  <si>
    <t>Intel Xeon W-2170B @ 2.50GHz</t>
  </si>
  <si>
    <t>Intel Xeon Gold 6140 @ 2.30GHz</t>
  </si>
  <si>
    <t>AMD Ryzen 7 PRO 7840HS</t>
  </si>
  <si>
    <t>Intel Xeon W-1370 @ 2.90GHz</t>
  </si>
  <si>
    <t>Intel Xeon W-1390 @ 2.80GHz</t>
  </si>
  <si>
    <t>AMD Ryzen 7 7736U</t>
  </si>
  <si>
    <t>AMD Ryzen 7 6800H</t>
  </si>
  <si>
    <t>Intel Xeon Gold 6122 @ 1.80GHz</t>
  </si>
  <si>
    <t>AMD Ryzen 7 3800XT</t>
  </si>
  <si>
    <t>Intel Xeon E-2388G @ 3.20GHz</t>
  </si>
  <si>
    <t>AMD Ryzen 9 5980HX</t>
  </si>
  <si>
    <t>Intel Xeon W-11865MRE @ 2.60GHz</t>
  </si>
  <si>
    <t>Intel Core i9-7920X @ 2.90GHz</t>
  </si>
  <si>
    <t>AMD EPYC 7351</t>
  </si>
  <si>
    <t>AMD EPYC 7F32</t>
  </si>
  <si>
    <t>Intel Xeon Gold 6146 @ 3.20GHz</t>
  </si>
  <si>
    <t>AMD Ryzen 9 PRO 6950HS</t>
  </si>
  <si>
    <t>Intel Core i5-13500T</t>
  </si>
  <si>
    <t>Intel Core i9-10900K @ 3.70GHz</t>
  </si>
  <si>
    <t>AMD Ryzen 7 3800X</t>
  </si>
  <si>
    <t>Intel Xeon E5-2696 v3 @ 2.30GHz</t>
  </si>
  <si>
    <t>Intel Xeon Platinum 8176 @ 2.10GHz</t>
  </si>
  <si>
    <t>AMD Ryzen 7 PRO 6850H</t>
  </si>
  <si>
    <t>Intel Core i9-11980HK @ 2.60GHz</t>
  </si>
  <si>
    <t>Intel Core i5-13500H</t>
  </si>
  <si>
    <t>Intel Xeon W-2175 @ 2.50GHz</t>
  </si>
  <si>
    <t>Intel Xeon E5-2698 v4 @ 2.20GHz</t>
  </si>
  <si>
    <t>Intel Core i9-11900KB @ 3.30GHz</t>
  </si>
  <si>
    <t>Intel Core i5-12600H</t>
  </si>
  <si>
    <t>AMD Ryzen 7 PRO 3700</t>
  </si>
  <si>
    <t>Intel Core i9-11900 @ 2.50GHz</t>
  </si>
  <si>
    <t>Intel Xeon Silver 4310 @ 2.10GHz</t>
  </si>
  <si>
    <t>Intel Xeon W-11955M @ 2.60GHz</t>
  </si>
  <si>
    <t>AMD Ryzen 7 6800HS</t>
  </si>
  <si>
    <t>AMD Ryzen Threadripper 1920X</t>
  </si>
  <si>
    <t>Intel Core i9-10900KF @ 3.70GHz</t>
  </si>
  <si>
    <t>Intel Core i7-11700B @ 3.20GHz</t>
  </si>
  <si>
    <t>AMD Ryzen 7 6800HS Creator Edition</t>
  </si>
  <si>
    <t>AMD Ryzen 9 5900HX</t>
  </si>
  <si>
    <t>Intel Xeon E-2378G @ 2.80GHz</t>
  </si>
  <si>
    <t>Intel Xeon Gold 6132 @ 2.60GHz</t>
  </si>
  <si>
    <t>Intel Core i9-11900F @ 2.50GHz</t>
  </si>
  <si>
    <t>Intel Xeon W-1290P @ 3.70GHz</t>
  </si>
  <si>
    <t>AMD Ryzen 9 PRO 6950H</t>
  </si>
  <si>
    <t>Intel Core i9-10850K @ 3.60GHz</t>
  </si>
  <si>
    <t>Intel Xeon Platinum P-8124 @ 3.00GHz</t>
  </si>
  <si>
    <t>AMD Ryzen 7 3700X</t>
  </si>
  <si>
    <t>AMD Ryzen 9 6900HS Creator Edition</t>
  </si>
  <si>
    <t>Intel Core i7-1370P</t>
  </si>
  <si>
    <t>Intel Core i9-10900X @ 3.70GHz</t>
  </si>
  <si>
    <t>Intel Xeon Gold 5218 @ 2.30GHz</t>
  </si>
  <si>
    <t>Intel Xeon E5-2699C v4 @ 2.20GHz</t>
  </si>
  <si>
    <t>Intel Xeon W-2255 @ 3.70GHz</t>
  </si>
  <si>
    <t>Intel Core i5-1350P</t>
  </si>
  <si>
    <t>AMD Ryzen 7 5700GE</t>
  </si>
  <si>
    <t>Intel Xeon Gold 6334 @ 3.60GHz</t>
  </si>
  <si>
    <t>AMD Ryzen 9 5900HS Creator Edition</t>
  </si>
  <si>
    <t>Apple M1 Max 10 Core 3200 MHz</t>
  </si>
  <si>
    <t>AMD Ryzen Threadripper 1920</t>
  </si>
  <si>
    <t>AMD Ryzen 7 PRO 5750GE</t>
  </si>
  <si>
    <t>AMD Ryzen 7 PRO 6850HS</t>
  </si>
  <si>
    <t>AMD EPYC 7281</t>
  </si>
  <si>
    <t>AMD Ryzen 9 5900HS</t>
  </si>
  <si>
    <t>AMD Ryzen 5 5600X</t>
  </si>
  <si>
    <t>AMD Ryzen 5 PRO 5645</t>
  </si>
  <si>
    <t>Intel Core i9-9900X @ 3.50GHz</t>
  </si>
  <si>
    <t>Apple M1 Pro 10 Core 3200 MHz</t>
  </si>
  <si>
    <t>Intel Xeon E5-2697A v4 @ 2.60GHz</t>
  </si>
  <si>
    <t>Intel Xeon Gold 6130T @ 2.10GHz</t>
  </si>
  <si>
    <t>Intel Core i9-10910 @ 3.60GHz</t>
  </si>
  <si>
    <t>Intel Core i7-12700T</t>
  </si>
  <si>
    <t>Apple M2 Pro 10 Core 3480 MHz</t>
  </si>
  <si>
    <t>Intel Core i9-11950H @ 2.60GHz</t>
  </si>
  <si>
    <t>AMD Ryzen 5 5600</t>
  </si>
  <si>
    <t>Intel Xeon E7-8891 v3 @ 2.80GHz</t>
  </si>
  <si>
    <t>AMD EPYC 7551</t>
  </si>
  <si>
    <t>Intel Core i5-12500H</t>
  </si>
  <si>
    <t>Intel Core i5-12600</t>
  </si>
  <si>
    <t>Intel Xeon D-2796TE @ 2.00GHz</t>
  </si>
  <si>
    <t>Intel Xeon Gold 5218T @ 2.10GHz</t>
  </si>
  <si>
    <t>Intel Xeon Gold 6136 @ 3.00GHz</t>
  </si>
  <si>
    <t>AMD Ryzen 7 5800H</t>
  </si>
  <si>
    <t>Intel Core i9-7900X @ 3.30GHz</t>
  </si>
  <si>
    <t>Intel Core i7-11700F @ 2.50GHz</t>
  </si>
  <si>
    <t>AMD Ryzen 7 5800HS Creator Edition</t>
  </si>
  <si>
    <t>AMD Ryzen 7 7735U</t>
  </si>
  <si>
    <t>Intel Core i9-11900H @ 2.50GHz</t>
  </si>
  <si>
    <t>Intel Xeon E5-2686 v4 @ 2.30GHz</t>
  </si>
  <si>
    <t>Intel Core i5-1340P</t>
  </si>
  <si>
    <t>AMD Ryzen 9 5980HS</t>
  </si>
  <si>
    <t>Intel Xeon E5-2673 v4 @ 2.30GHz</t>
  </si>
  <si>
    <t>Intel Core i7-7900X @ 3.30GHz</t>
  </si>
  <si>
    <t>AMD Ryzen 7 PRO 6860Z</t>
  </si>
  <si>
    <t>Intel Xeon Silver 4310T @ 2.30GHz</t>
  </si>
  <si>
    <t>AMD Ryzen 9 5900H</t>
  </si>
  <si>
    <t>Intel Xeon Gold 6130 @ 2.10GHz</t>
  </si>
  <si>
    <t>AMD EPYC 3451</t>
  </si>
  <si>
    <t>Intel Xeon W-2155 @ 3.30GHz</t>
  </si>
  <si>
    <t>Intel Xeon Gold 6250 @ 3.90GHz</t>
  </si>
  <si>
    <t>Intel Core i7-11800H @ 2.30GHz</t>
  </si>
  <si>
    <t>AMD Ryzen 7 PRO 6850U</t>
  </si>
  <si>
    <t>Intel Xeon Gold 6144 @ 3.50GHz</t>
  </si>
  <si>
    <t>AMD Ryzen 7 PRO 4700G</t>
  </si>
  <si>
    <t>Intel Xeon E5-2697R v4 @ 2.30GHz</t>
  </si>
  <si>
    <t>Intel Core i5-1250P</t>
  </si>
  <si>
    <t>Intel Core i7-11850H @ 2.50GHz</t>
  </si>
  <si>
    <t>AMD EPYC 7262</t>
  </si>
  <si>
    <t>Intel Core i5-12490F</t>
  </si>
  <si>
    <t>Intel Xeon Gold 5315Y @ 3.20GHz</t>
  </si>
  <si>
    <t>Intel Core i5-12500E</t>
  </si>
  <si>
    <t>AMD Ryzen 7 6800U</t>
  </si>
  <si>
    <t>Intel Xeon Silver 4216 @ 2.10GHz</t>
  </si>
  <si>
    <t>AMD Ryzen 7 PRO 4750G</t>
  </si>
  <si>
    <t>AMD Ryzen 7 5800HS</t>
  </si>
  <si>
    <t>Intel Core i9-10900F @ 2.80GHz</t>
  </si>
  <si>
    <t>AMD EPYC 7451</t>
  </si>
  <si>
    <t>Intel Xeon W-2150B @ 3.00GHz</t>
  </si>
  <si>
    <t>Intel Core i7-1280P</t>
  </si>
  <si>
    <t>Intel Xeon E5-4667 v4 @ 2.20GHz</t>
  </si>
  <si>
    <t>AMD Ryzen 7 4700G</t>
  </si>
  <si>
    <t>AMD Ryzen 7 4700GE</t>
  </si>
  <si>
    <t>Intel Core i9-10900 @ 2.80GHz</t>
  </si>
  <si>
    <t>Intel Xeon W-1290 @ 3.20GHz</t>
  </si>
  <si>
    <t>Intel Xeon E5-2697 v4 @ 2.30GHz</t>
  </si>
  <si>
    <t>Intel Xeon E5-2699 v3 @ 2.30GHz</t>
  </si>
  <si>
    <t>AMD Ryzen 5 PRO 6650H</t>
  </si>
  <si>
    <t>AMD Ryzen 5 PRO 5650G</t>
  </si>
  <si>
    <t>Intel Xeon Gold 6138 @ 2.00GHz</t>
  </si>
  <si>
    <t>Intel Core i7-11700 @ 2.50GHz</t>
  </si>
  <si>
    <t>Intel Core i5-13420H</t>
  </si>
  <si>
    <t>Intel Core i5-12500</t>
  </si>
  <si>
    <t>AMD Ryzen 5 5600G</t>
  </si>
  <si>
    <t>Intel Xeon E5-2690 v4 @ 2.60GHz</t>
  </si>
  <si>
    <t>Intel Xeon W-1350P @ 4.00GHz</t>
  </si>
  <si>
    <t>Intel Xeon D-1747NTE @ 2.50GHz</t>
  </si>
  <si>
    <t>Intel Core i7-1360P</t>
  </si>
  <si>
    <t>Intel Xeon Gold 6226 @ 2.70GHz</t>
  </si>
  <si>
    <t>Intel Core i5-13400T</t>
  </si>
  <si>
    <t>Intel Core i9-9820X @ 3.30GHz</t>
  </si>
  <si>
    <t>Intel Core i5-12400F</t>
  </si>
  <si>
    <t>Intel Core i5-11600K @ 3.90GHz</t>
  </si>
  <si>
    <t>Intel Core i5-11600KF @ 3.90GHz</t>
  </si>
  <si>
    <t>Intel Core i9-10900E @ 2.80GHz</t>
  </si>
  <si>
    <t>Intel Xeon E5-2682 v4 @ 2.50GHz</t>
  </si>
  <si>
    <t>Intel Xeon E5-2695 v4 @ 2.10GHz</t>
  </si>
  <si>
    <t>AMD Ryzen 5 5500</t>
  </si>
  <si>
    <t>Intel Core i9-9900KS @ 4.00GHz</t>
  </si>
  <si>
    <t>Intel Core i5-12400</t>
  </si>
  <si>
    <t>Intel Xeon E-2356G @ 3.20GHz</t>
  </si>
  <si>
    <t>AMD Ryzen 5 7535HS</t>
  </si>
  <si>
    <t>Intel Xeon Gold 6244 @ 3.60GHz</t>
  </si>
  <si>
    <t>Intel Xeon W-2245 @ 3.90GHz</t>
  </si>
  <si>
    <t>Intel Xeon E-2386G @ 3.50GHz</t>
  </si>
  <si>
    <t>AMD EPYC 7252</t>
  </si>
  <si>
    <t>Intel Xeon Gold 6137 @ 3.90GHz</t>
  </si>
  <si>
    <t>AMD Ryzen 9 4900H</t>
  </si>
  <si>
    <t>Intel Xeon W-1270P @ 3.80GHz</t>
  </si>
  <si>
    <t>Intel Xeon Silver 4309Y @ 2.80GHz</t>
  </si>
  <si>
    <t>Intel Xeon Gold 6126 @ 2.60GHz</t>
  </si>
  <si>
    <t>AMD Ryzen 7 7730U</t>
  </si>
  <si>
    <t>AMD Ryzen 9 4900HS</t>
  </si>
  <si>
    <t>AMD Ryzen 5 6600H</t>
  </si>
  <si>
    <t>AMD Ryzen 5 6600HS Creator Edition</t>
  </si>
  <si>
    <t>Intel Core i7-10700K @ 3.80GHz</t>
  </si>
  <si>
    <t>Intel Xeon W-1350 @ 3.30GHz</t>
  </si>
  <si>
    <t>Intel Xeon E5-2676 v4 @ 2.40GHz</t>
  </si>
  <si>
    <t>Intel Core i7-10700KF @ 3.80GHz</t>
  </si>
  <si>
    <t>Intel Xeon E5-2698 v3 @ 2.30GHz</t>
  </si>
  <si>
    <t>AMD Ryzen 5 5600GE</t>
  </si>
  <si>
    <t>Intel Xeon E5-2697 v3 @ 2.60GHz</t>
  </si>
  <si>
    <t>Hygon C86 7255 16-core</t>
  </si>
  <si>
    <t>ARM Neoverse-N1 80 Core 2600 MHz</t>
  </si>
  <si>
    <t>Intel Xeon W-1290E @ 3.50GHz</t>
  </si>
  <si>
    <t>AMD Ryzen 7 4800H</t>
  </si>
  <si>
    <t>AMD Ryzen 5 3600XT</t>
  </si>
  <si>
    <t>AMD Ryzen 7 5800U</t>
  </si>
  <si>
    <t>AMD Ryzen 7 4800HS</t>
  </si>
  <si>
    <t>Intel Xeon W-1270E @ 3.40GHz</t>
  </si>
  <si>
    <t>Intel Core i9-11900T @ 1.50GHz</t>
  </si>
  <si>
    <t>AMD Ryzen 7 5825U</t>
  </si>
  <si>
    <t>AMD Ryzen 5 PRO 5650GE</t>
  </si>
  <si>
    <t>Intel Core i9-9900K @ 3.60GHz</t>
  </si>
  <si>
    <t>Intel Core i5-1335U</t>
  </si>
  <si>
    <t>Intel Core i9-9900KF @ 3.60GHz</t>
  </si>
  <si>
    <t>AMD Ryzen 7 PRO 4750GE</t>
  </si>
  <si>
    <t>Intel Xeon W-1290T @ 1.90GHz</t>
  </si>
  <si>
    <t>Intel Xeon D-2183IT @ 2.20GHz</t>
  </si>
  <si>
    <t>AMD Ryzen Embedded V3C48</t>
  </si>
  <si>
    <t>Intel Xeon W-11855M @ 3.20GHz</t>
  </si>
  <si>
    <t>AMD Ryzen 5 3600X</t>
  </si>
  <si>
    <t>Intel Xeon E7-8880 v3 @ 2.30GHz</t>
  </si>
  <si>
    <t>Intel Xeon Silver 4214R @ 2.40GHz</t>
  </si>
  <si>
    <t>Intel Xeon W-2145 @ 3.70GHz</t>
  </si>
  <si>
    <t>Intel Xeon E5-2687W v4 @ 3.00GHz</t>
  </si>
  <si>
    <t>AMD Ryzen 7 Extreme Edition</t>
  </si>
  <si>
    <t>Intel Core i5-11600 @ 2.80GHz</t>
  </si>
  <si>
    <t>Intel Xeon E5-2686 v3 @ 2.00GHz</t>
  </si>
  <si>
    <t>Intel Core i7-9800X @ 3.80GHz</t>
  </si>
  <si>
    <t>Intel Xeon Gold 5120T @ 2.20GHz</t>
  </si>
  <si>
    <t>AMD 4700S</t>
  </si>
  <si>
    <t>Intel Xeon D-2187NT @ 2.00GHz</t>
  </si>
  <si>
    <t>Intel Xeon E5-2680 v4 @ 2.40GHz</t>
  </si>
  <si>
    <t>Intel Core i5-12450H</t>
  </si>
  <si>
    <t>Intel Xeon D-1736NT @ 2.70GHz</t>
  </si>
  <si>
    <t>Intel Core i5-11500B @ 3.30GHz</t>
  </si>
  <si>
    <t>AMD Ryzen 5 3600</t>
  </si>
  <si>
    <t>Intel Core i7-1270P</t>
  </si>
  <si>
    <t>Intel Xeon W-1270 @ 3.40GHz</t>
  </si>
  <si>
    <t>Intel Core i5-1250PE</t>
  </si>
  <si>
    <t>AMD Ryzen 5 PRO 3600</t>
  </si>
  <si>
    <t>Intel Xeon Gold 5120 @ 2.20GHz</t>
  </si>
  <si>
    <t>Intel Xeon E5-2683 v4 @ 2.10GHz</t>
  </si>
  <si>
    <t>AMD Ryzen 7 2700X</t>
  </si>
  <si>
    <t>Intel Core i5-1240P</t>
  </si>
  <si>
    <t>Intel Core i5-12600T</t>
  </si>
  <si>
    <t>Intel Xeon W-11555MRE @ 2.60GHz</t>
  </si>
  <si>
    <t>AMD Ryzen 7 4980U Microsoft Surface Edition</t>
  </si>
  <si>
    <t>Intel Core i5-11500 @ 2.70GHz</t>
  </si>
  <si>
    <t>Intel Xeon W-3223 @ 3.50GHz</t>
  </si>
  <si>
    <t>Intel Xeon E5-4669 v3 @ 2.10GHz</t>
  </si>
  <si>
    <t>Intel Core i7-6950X @ 3.00GHz</t>
  </si>
  <si>
    <t>Intel Core i7-1260P</t>
  </si>
  <si>
    <t>AMD Ryzen 7 PRO 5850U</t>
  </si>
  <si>
    <t>Intel Xeon E-2288G @ 3.70GHz</t>
  </si>
  <si>
    <t>Intel Xeon W-2140B @ 3.20GHz</t>
  </si>
  <si>
    <t>AMD Ryzen 5 PRO 7530U</t>
  </si>
  <si>
    <t>Intel Core i7-7820X @ 3.60GHz</t>
  </si>
  <si>
    <t>AMD Ryzen 5 6600U</t>
  </si>
  <si>
    <t>Intel Xeon E-2378 @ 2.60GHz</t>
  </si>
  <si>
    <t>Intel Core i5-11400F @ 2.60GHz</t>
  </si>
  <si>
    <t>Apple M1 Pro 8 Core 3200 MHz</t>
  </si>
  <si>
    <t>AMD Ryzen 5 5600H</t>
  </si>
  <si>
    <t>AMD Ryzen Embedded V2748</t>
  </si>
  <si>
    <t>AMD Ryzen 5 4400G</t>
  </si>
  <si>
    <t>Intel Core i5-11400 @ 2.60GHz</t>
  </si>
  <si>
    <t>Intel Xeon E5-2689 v4 @ 3.10GHz</t>
  </si>
  <si>
    <t>AMD EPYC 7232P</t>
  </si>
  <si>
    <t>AMD Ryzen Threadripper 1900X</t>
  </si>
  <si>
    <t>Intel Xeon E-2278G @ 3.40GHz</t>
  </si>
  <si>
    <t>Intel Core i5-12500T</t>
  </si>
  <si>
    <t>AMD Ryzen 7 4800U</t>
  </si>
  <si>
    <t>Intel Core i9-10900TE @ 1.80GHz</t>
  </si>
  <si>
    <t>Intel Xeon E5-2680R v4 @ 2.40GHz</t>
  </si>
  <si>
    <t>AMD Ryzen 7 PRO 2700X</t>
  </si>
  <si>
    <t>Intel Core i7-10700F @ 2.90GHz</t>
  </si>
  <si>
    <t>Intel Core i9-9900 @ 3.10GHz</t>
  </si>
  <si>
    <t>AMD Ryzen 5 PRO 6650U</t>
  </si>
  <si>
    <t>Intel Xeon E-2336 @ 2.90GHz</t>
  </si>
  <si>
    <t>AMD Ryzen 5 7535U</t>
  </si>
  <si>
    <t>Intel Core i7-10700 @ 2.90GHz</t>
  </si>
  <si>
    <t>Intel Xeon Gold 6134 @ 3.20GHz</t>
  </si>
  <si>
    <t>Intel Xeon E5-2698B v3 @ 2.00GHz</t>
  </si>
  <si>
    <t>Intel Core i5-1345U</t>
  </si>
  <si>
    <t>Intel Core i5-12400T</t>
  </si>
  <si>
    <t>Intel Xeon Gold 5118 @ 2.30GHz</t>
  </si>
  <si>
    <t>AMD Ryzen 7 PRO 5875U</t>
  </si>
  <si>
    <t>AMD Ryzen Embedded V2718</t>
  </si>
  <si>
    <t>Intel Core i5-12500TE</t>
  </si>
  <si>
    <t>Intel Xeon E5-2695 v3 @ 2.30GHz</t>
  </si>
  <si>
    <t>Intel Xeon Silver 4214Y @ 2.20GHz</t>
  </si>
  <si>
    <t>AMD Ryzen 7 1800X</t>
  </si>
  <si>
    <t>Intel Core i7-10700E @ 2.90GHz</t>
  </si>
  <si>
    <t>Intel Core i7-11850HE @ 2.60GHz</t>
  </si>
  <si>
    <t>Intel Xeon E5-2690 v3 @ 2.60GHz</t>
  </si>
  <si>
    <t>AMD Ryzen 5 PRO 4400G</t>
  </si>
  <si>
    <t>Intel Core i7-10700TE @ 2.00GHz</t>
  </si>
  <si>
    <t>AMD Ryzen 5 PRO 4650G</t>
  </si>
  <si>
    <t>AMD Ryzen 5 4500</t>
  </si>
  <si>
    <t>Intel Core i7-11700T @ 1.40GHz</t>
  </si>
  <si>
    <t>Intel Xeon E5-2669 v3 @ 2.30GHz</t>
  </si>
  <si>
    <t>Intel Xeon w3-2423</t>
  </si>
  <si>
    <t>Intel Core i5-11500H @ 2.90GHz</t>
  </si>
  <si>
    <t>Intel Xeon Silver 4214 @ 2.20GHz</t>
  </si>
  <si>
    <t>Intel Xeon E5-2660 v4 @ 2.00GHz</t>
  </si>
  <si>
    <t>Intel Xeon W-11865MLE @ 1.50GHz</t>
  </si>
  <si>
    <t>AMD Ryzen 5 7530U</t>
  </si>
  <si>
    <t>AMD Ryzen 5 4600G</t>
  </si>
  <si>
    <t>AMD Ryzen 7 4850U Mobile</t>
  </si>
  <si>
    <t>Intel Core i7-11600H @ 2.90GHz</t>
  </si>
  <si>
    <t>Intel Core i5-11400H @ 2.70GHz</t>
  </si>
  <si>
    <t>Intel Xeon E-2278GE @ 3.30GHz</t>
  </si>
  <si>
    <t>AMD Ryzen 7 5700U</t>
  </si>
  <si>
    <t>Intel Core i9-10980HK @ 2.40GHz</t>
  </si>
  <si>
    <t>Intel Core i7-1355U</t>
  </si>
  <si>
    <t>Intel Xeon Gold 5117 @ 2.00GHz</t>
  </si>
  <si>
    <t>Intel Xeon D-2733NT @ 2.10GHz</t>
  </si>
  <si>
    <t>Intel Xeon W-10885M @ 2.40GHz</t>
  </si>
  <si>
    <t>AMD Ryzen 7 2700</t>
  </si>
  <si>
    <t>AMD Ryzen 7 PRO 1700X</t>
  </si>
  <si>
    <t>Intel Core i5-11260H @ 2.60GHz</t>
  </si>
  <si>
    <t>AMD Ryzen 7 1700X</t>
  </si>
  <si>
    <t>AMD Ryzen 5 4600GE</t>
  </si>
  <si>
    <t>AMD Ryzen 5 PRO 4650GE</t>
  </si>
  <si>
    <t>Intel Core i7-12700TE</t>
  </si>
  <si>
    <t>Intel Xeon Gold 5215 @ 2.50GHz</t>
  </si>
  <si>
    <t>Intel Xeon D-1726 @ 2.90GHz</t>
  </si>
  <si>
    <t>AMD Ryzen 5 5600U</t>
  </si>
  <si>
    <t>Intel Xeon Gold 5217 @ 3.00GHz</t>
  </si>
  <si>
    <t>Intel Xeon E5-4667 v3 @ 2.00GHz</t>
  </si>
  <si>
    <t>Intel Xeon E5-4660 v4 @ 2.20GHz</t>
  </si>
  <si>
    <t>Intel Xeon E5-2680 v3 @ 2.50GHz</t>
  </si>
  <si>
    <t>Intel Core i9-10885H @ 2.40GHz</t>
  </si>
  <si>
    <t>Intel Core i7-1365U</t>
  </si>
  <si>
    <t>Apple M2 8 Core 3500 MHz</t>
  </si>
  <si>
    <t>AMD Ryzen 7 PRO 2700</t>
  </si>
  <si>
    <t>AMD Ryzen 5 PRO 4655G</t>
  </si>
  <si>
    <t>AMD Ryzen 5 5560U</t>
  </si>
  <si>
    <t>AMD Ryzen 7 PRO 4750U</t>
  </si>
  <si>
    <t>Intel Core i3-13100F</t>
  </si>
  <si>
    <t>Intel Xeon Silver 4116T @ 2.10GHz</t>
  </si>
  <si>
    <t>Intel Core i7-10875H @ 2.30GHz</t>
  </si>
  <si>
    <t>Intel Xeon Silver 4116 @ 2.10GHz</t>
  </si>
  <si>
    <t>Intel Xeon Silver 4210R @ 2.40GHz</t>
  </si>
  <si>
    <t>Intel Xeon E-2286M @ 2.40GHz</t>
  </si>
  <si>
    <t>Intel Core i3-13100</t>
  </si>
  <si>
    <t>Intel Xeon D-2166NT @ 2.00GHz</t>
  </si>
  <si>
    <t>AMD Ryzen 5 5625U</t>
  </si>
  <si>
    <t>AMD Ryzen 5 PRO 5650U</t>
  </si>
  <si>
    <t>Intel Xeon Silver 4215R @ 3.20GHz</t>
  </si>
  <si>
    <t>AMD EPYC 7301</t>
  </si>
  <si>
    <t>Intel Core i9-10900T @ 1.90GHz</t>
  </si>
  <si>
    <t>AMD EPYC 7251</t>
  </si>
  <si>
    <t>Intel Xeon E5-2699A v4 @ 2.40GHz</t>
  </si>
  <si>
    <t>Intel Xeon E5-2658A v3 @ 2.20GHz</t>
  </si>
  <si>
    <t>Intel Xeon D-1733NT @ 2.00GHz</t>
  </si>
  <si>
    <t>AMD Ryzen 7 1700</t>
  </si>
  <si>
    <t>Intel Xeon E5-1681 v3 @ 2.90GHz</t>
  </si>
  <si>
    <t>Intel Xeon E5-2683 v3 @ 2.00GHz</t>
  </si>
  <si>
    <t>AMD Ryzen 5 PRO 4400GE</t>
  </si>
  <si>
    <t>Intel Core i7-10870H @ 2.20GHz</t>
  </si>
  <si>
    <t>Intel Core i9-10880H @ 2.30GHz</t>
  </si>
  <si>
    <t>Intel Xeon E5-2678 v3 @ 2.50GHz</t>
  </si>
  <si>
    <t>Intel Xeon E5-2687W v3 @ 3.10GHz</t>
  </si>
  <si>
    <t>Intel Core i5-11600T @ 1.70GHz</t>
  </si>
  <si>
    <t>Intel Core i3-12300</t>
  </si>
  <si>
    <t>AMD Ryzen 5 PRO 5675U</t>
  </si>
  <si>
    <t>AMD Ryzen 7 2700E</t>
  </si>
  <si>
    <t>Intel Xeon Gold 5115 @ 2.40GHz</t>
  </si>
  <si>
    <t>AMD Ryzen 5 4600H</t>
  </si>
  <si>
    <t>Intel Core i3-1220P</t>
  </si>
  <si>
    <t>Intel Core i7-9700K @ 3.60GHz</t>
  </si>
  <si>
    <t>Intel Core i7-6900K @ 3.20GHz</t>
  </si>
  <si>
    <t>AMD Ryzen 7 PRO 1700</t>
  </si>
  <si>
    <t>Intel Core i9-9980HK @ 2.40GHz</t>
  </si>
  <si>
    <t>Intel Xeon W-1250P @ 4.10GHz</t>
  </si>
  <si>
    <t>Intel Xeon Silver 4215 @ 2.50GHz</t>
  </si>
  <si>
    <t>Intel Xeon E5-2658 v4 @ 2.30GHz</t>
  </si>
  <si>
    <t>Intel Core i7-9700KF @ 3.60GHz</t>
  </si>
  <si>
    <t>Intel Core i5-10600KF @ 4.10GHz</t>
  </si>
  <si>
    <t>Intel Core i5-10600K @ 4.10GHz</t>
  </si>
  <si>
    <t>Intel Xeon Silver 4123 @ 3.00GHz</t>
  </si>
  <si>
    <t>Intel Core i7-8086K @ 4.00GHz</t>
  </si>
  <si>
    <t>Intel Xeon W-2235 @ 3.80GHz</t>
  </si>
  <si>
    <t>Intel Xeon E5-2697 v2 @ 2.70GHz</t>
  </si>
  <si>
    <t>Intel Core i5-1240U</t>
  </si>
  <si>
    <t>Intel Xeon E5-2666 v3 @ 2.90GHz</t>
  </si>
  <si>
    <t>Intel Core i3-12100F</t>
  </si>
  <si>
    <t>Intel Xeon E5-2696 v2 @ 2.50GHz</t>
  </si>
  <si>
    <t>Intel Xeon E5-4660 v3 @ 2.10GHz</t>
  </si>
  <si>
    <t>AMD Ryzen 5 4600HS</t>
  </si>
  <si>
    <t>Intel Xeon D-1732TE @ 1.90GHz</t>
  </si>
  <si>
    <t>Intel Xeon W-2135 @ 3.70GHz</t>
  </si>
  <si>
    <t>Intel Xeon E-2236 @ 3.40GHz</t>
  </si>
  <si>
    <t>Intel Xeon E5-2673 v3 @ 2.40GHz</t>
  </si>
  <si>
    <t>Apple M1 8 Core 3200 MHz</t>
  </si>
  <si>
    <t>Intel Xeon E-2246G @ 3.60GHz</t>
  </si>
  <si>
    <t>Intel Core i7-1265U</t>
  </si>
  <si>
    <t>Intel Xeon E5-2650 v4 @ 2.20GHz</t>
  </si>
  <si>
    <t>AMD EPYC 3251</t>
  </si>
  <si>
    <t>AMD Ryzen 5 2600X</t>
  </si>
  <si>
    <t>Intel Xeon E5-2676 v3 @ 2.40GHz</t>
  </si>
  <si>
    <t>Intel Core i7-1255U</t>
  </si>
  <si>
    <t>Intel Core i9-9880H @ 2.30GHz</t>
  </si>
  <si>
    <t>Intel Xeon E-2186G @ 3.80GHz</t>
  </si>
  <si>
    <t>Intel Xeon E-2286G @ 4.00GHz</t>
  </si>
  <si>
    <t>Intel Xeon Silver 4210 @ 2.20GHz</t>
  </si>
  <si>
    <t>Intel Xeon E5-2667 v4 @ 3.20GHz</t>
  </si>
  <si>
    <t>Intel Xeon W-1250E @ 3.50GHz</t>
  </si>
  <si>
    <t>Intel Core i3-12100</t>
  </si>
  <si>
    <t>AMD Ryzen 3 PRO 5350G</t>
  </si>
  <si>
    <t>Intel Xeon E-2374G @ 3.70GHz</t>
  </si>
  <si>
    <t>Intel Xeon E-2276G @ 3.80GHz</t>
  </si>
  <si>
    <t>Intel Xeon E5-2670 v3 @ 2.30GHz</t>
  </si>
  <si>
    <t>Intel Core i3-1315U</t>
  </si>
  <si>
    <t>Intel Core i5-10600 @ 3.30GHz</t>
  </si>
  <si>
    <t>Intel Xeon E5-1680 v4 @ 3.40GHz</t>
  </si>
  <si>
    <t>Intel Xeon W-1250 @ 3.30GHz</t>
  </si>
  <si>
    <t>Intel Core i7-8700K @ 3.70GHz</t>
  </si>
  <si>
    <t>Intel Core i5-1235U</t>
  </si>
  <si>
    <t>Intel Xeon Gold 6128 @ 3.40GHz</t>
  </si>
  <si>
    <t>Intel Xeon E-2176G @ 3.70GHz</t>
  </si>
  <si>
    <t>AMD Ryzen 3 PRO 5350GE</t>
  </si>
  <si>
    <t>Intel Xeon W-1270TE @ 2.00GHz</t>
  </si>
  <si>
    <t>Intel Core i5-11500T @ 1.50GHz</t>
  </si>
  <si>
    <t>Intel Core i5-1245U</t>
  </si>
  <si>
    <t>Intel Xeon E5-2690 v2 @ 3.00GHz</t>
  </si>
  <si>
    <t>AMD Ryzen 7 4700U</t>
  </si>
  <si>
    <t>Intel Xeon E5-1660 v4 @ 3.20GHz</t>
  </si>
  <si>
    <t>Intel Xeon E5-2658 v3 @ 2.20GHz</t>
  </si>
  <si>
    <t>AMD Ryzen 5 4600U</t>
  </si>
  <si>
    <t>Intel Core i9-9900T @ 2.10GHz</t>
  </si>
  <si>
    <t>AMD Ryzen 5 PRO 2600</t>
  </si>
  <si>
    <t>Intel Xeon E-2136 @ 3.30GHz</t>
  </si>
  <si>
    <t>Intel Core i7-9700F @ 3.00GHz</t>
  </si>
  <si>
    <t>Intel Core i5-11400T @ 1.30GHz</t>
  </si>
  <si>
    <t>AMD Ryzen 3 5300GE</t>
  </si>
  <si>
    <t>Intel Core i7-9700 @ 3.00GHz</t>
  </si>
  <si>
    <t>Intel Xeon D-1581 @ 1.80GHz</t>
  </si>
  <si>
    <t>Intel Xeon E-2146G @ 3.50GHz</t>
  </si>
  <si>
    <t>Intel Core i3-12300T</t>
  </si>
  <si>
    <t>AMD Ryzen 5 2600</t>
  </si>
  <si>
    <t>AMD Ryzen 5 3500X</t>
  </si>
  <si>
    <t>AMD Ryzen Embedded V2516</t>
  </si>
  <si>
    <t>Intel Xeon E5-2695 v2 @ 2.40GHz</t>
  </si>
  <si>
    <t>Intel Xeon E5-2660 v3 @ 2.60GHz</t>
  </si>
  <si>
    <t>AMD Ryzen 5 5500U</t>
  </si>
  <si>
    <t>Intel Xeon E-2334 @ 3.40GHz</t>
  </si>
  <si>
    <t>Intel Xeon E5-1680 v3 @ 3.20GHz</t>
  </si>
  <si>
    <t>Intel Core i7-9700E @ 2.60GHz</t>
  </si>
  <si>
    <t>AMD Ryzen 5 1600X</t>
  </si>
  <si>
    <t>Intel Core i7-1260U</t>
  </si>
  <si>
    <t>AMD Ryzen 3 5300G</t>
  </si>
  <si>
    <t>Intel Xeon Silver 4114 @ 2.20GHz</t>
  </si>
  <si>
    <t>Intel Xeon E5-4627 v4 @ 2.60GHz</t>
  </si>
  <si>
    <t>Intel Core i3-12100TE</t>
  </si>
  <si>
    <t>Intel Core i7-8700 @ 3.20GHz</t>
  </si>
  <si>
    <t>Intel Xeon E5-2685 v3 @ 2.60GHz</t>
  </si>
  <si>
    <t>Intel Core i7-10700T @ 2.00GHz</t>
  </si>
  <si>
    <t>Intel Core i3-12100T</t>
  </si>
  <si>
    <t>Intel Xeon W-10855M @ 2.80GHz</t>
  </si>
  <si>
    <t>Intel Core i7-7800X @ 3.50GHz</t>
  </si>
  <si>
    <t>AMD Ryzen 3 PRO 7330U</t>
  </si>
  <si>
    <t>AMD Ryzen 5 3500</t>
  </si>
  <si>
    <t>Intel Core i5-10500 @ 3.10GHz</t>
  </si>
  <si>
    <t>AMD Ryzen 5 PRO 4650U</t>
  </si>
  <si>
    <t>Intel Core i7-1250U</t>
  </si>
  <si>
    <t>Intel Core i3-13100T</t>
  </si>
  <si>
    <t>Intel Xeon E5-1680 v2 @ 3.00GHz</t>
  </si>
  <si>
    <t>AMD Ryzen 3 3300X</t>
  </si>
  <si>
    <t>Intel Core i7-5960X @ 3.00GHz</t>
  </si>
  <si>
    <t>Intel Xeon E5-2650L v4 @ 1.70GHz</t>
  </si>
  <si>
    <t>Intel Xeon E5-2667 v3 @ 3.20GHz</t>
  </si>
  <si>
    <t>Intel Xeon W-2133 @ 3.60GHz</t>
  </si>
  <si>
    <t>Intel Xeon E5-1660 v3 @ 3.00GHz</t>
  </si>
  <si>
    <t>Intel Xeon E5-2680 v2 @ 2.80GHz</t>
  </si>
  <si>
    <t>Intel Xeon W-11555MLE @ 1.90GHz</t>
  </si>
  <si>
    <t>Intel Xeon D-2143IT @ 2.20GHz</t>
  </si>
  <si>
    <t>Intel Xeon E5-2618L v4 @ 2.20GHz</t>
  </si>
  <si>
    <t>Intel Xeon E5-2649 v3 @ 2.30GHz</t>
  </si>
  <si>
    <t>Intel Core i5-10400F @ 2.90GHz</t>
  </si>
  <si>
    <t>AMD Ryzen 5 1600</t>
  </si>
  <si>
    <t>Intel Xeon E5-2667 v2 @ 3.30GHz</t>
  </si>
  <si>
    <t>Intel Core i5-10400 @ 2.90GHz</t>
  </si>
  <si>
    <t>Intel Core i5-10505 @ 3.20GHz</t>
  </si>
  <si>
    <t>Intel Core i7-11375H @ 3.30GHz</t>
  </si>
  <si>
    <t>Intel Xeon E5-2687W v2 @ 3.40GHz</t>
  </si>
  <si>
    <t>Intel Xeon E5-2673 v2 @ 3.30GHz</t>
  </si>
  <si>
    <t>Intel Xeon E5-2692 v2 @ 2.20GHz</t>
  </si>
  <si>
    <t>Intel Xeon D-2141I @ 2.20GHz</t>
  </si>
  <si>
    <t>Intel Core i7-10750H @ 2.60GHz</t>
  </si>
  <si>
    <t>Intel Core i7-8700B @ 3.20GHz</t>
  </si>
  <si>
    <t>AMD Ryzen 5 PRO 4500U</t>
  </si>
  <si>
    <t>Intel Xeon E-2278GEL @ 2.00GHz</t>
  </si>
  <si>
    <t>Intel Xeon E5-2650 v3 @ 2.30GHz</t>
  </si>
  <si>
    <t>Intel Core i7-10850H @ 2.70GHz</t>
  </si>
  <si>
    <t>Intel Xeon E5-2640 v4 @ 2.40GHz</t>
  </si>
  <si>
    <t>Intel Xeon E5-2675 v3 @ 1.80GHz</t>
  </si>
  <si>
    <t>Intel Xeon E5-2650L v3 @ 1.80GHz</t>
  </si>
  <si>
    <t>Snapdragon 8cx Gen 3 @ 3.0 GHz</t>
  </si>
  <si>
    <t>Intel Core i7-11370H @ 3.30GHz</t>
  </si>
  <si>
    <t>Intel Xeon E5-2630 v4 @ 2.20GHz</t>
  </si>
  <si>
    <t>Intel Xeon E5-2663 v3 @ 2.80GHz</t>
  </si>
  <si>
    <t>Intel Xeon E-2276M @ 2.80GHz</t>
  </si>
  <si>
    <t>ARM Neoverse-N1 80 Core 2800 MHz</t>
  </si>
  <si>
    <t>Intel Xeon D-2146NT @ 2.30GHz</t>
  </si>
  <si>
    <t>AMD Ryzen 3 3100</t>
  </si>
  <si>
    <t>Intel Xeon D-1577 @ 1.30GHz</t>
  </si>
  <si>
    <t>AMD Ryzen 3 5425U</t>
  </si>
  <si>
    <t>Intel Xeon E5-4657L v2 @ 2.40GHz</t>
  </si>
  <si>
    <t>Intel Xeon E5-2648L v4 @ 1.80GHz</t>
  </si>
  <si>
    <t>AMD Ryzen 3 5400U</t>
  </si>
  <si>
    <t>Intel Xeon E5-1650 v4 @ 3.60GHz</t>
  </si>
  <si>
    <t>Intel Xeon E5-4669 v4 @ 2.20GHz</t>
  </si>
  <si>
    <t>Intel Core i5-10500H @ 2.50GHz</t>
  </si>
  <si>
    <t>Intel Xeon E-2186M @ 2.90GHz</t>
  </si>
  <si>
    <t>Intel Core i7-6850K @ 3.60GHz</t>
  </si>
  <si>
    <t>Intel Core i3-11100B @ 3.60GHz</t>
  </si>
  <si>
    <t>Intel Xeon E5-4627 v3 @ 2.60GHz</t>
  </si>
  <si>
    <t>Intel Xeon E5-2670 v2 @ 2.50GHz</t>
  </si>
  <si>
    <t>AMD Ryzen 3 PRO 4200G</t>
  </si>
  <si>
    <t>Intel Core i7-9850H @ 2.60GHz</t>
  </si>
  <si>
    <t>Intel Xeon E5-2640 v3 @ 2.60GHz</t>
  </si>
  <si>
    <t>Intel Core i3-1215U</t>
  </si>
  <si>
    <t>AMD Ryzen 3 PRO 5475U</t>
  </si>
  <si>
    <t>AMD Ryzen 3 4300GE</t>
  </si>
  <si>
    <t>Intel Xeon Silver 4208 @ 2.10GHz</t>
  </si>
  <si>
    <t>AMD Ryzen 3 4100</t>
  </si>
  <si>
    <t>Intel Core i5-10600T @ 2.40GHz</t>
  </si>
  <si>
    <t>Intel Xeon E5-2643 v4 @ 3.40GHz</t>
  </si>
  <si>
    <t>Intel Core i3-1210U</t>
  </si>
  <si>
    <t>Intel Xeon Silver 4209T @ 2.20GHz</t>
  </si>
  <si>
    <t>Intel Xeon E5-2628L v4 @ 1.90GHz</t>
  </si>
  <si>
    <t>Intel Core i7-9750HF @ 2.60GHz</t>
  </si>
  <si>
    <t>Intel Xeon E-2226G @ 3.40GHz</t>
  </si>
  <si>
    <t>AMD Ryzen 3 PRO 4350GE</t>
  </si>
  <si>
    <t>Intel Core i7-1195G7 @ 2.90GHz</t>
  </si>
  <si>
    <t>Intel Xeon E5-4650 v2 @ 2.40GHz</t>
  </si>
  <si>
    <t>AMD Ryzen 5 4500U</t>
  </si>
  <si>
    <t>Intel Core i7-9750H @ 2.60GHz</t>
  </si>
  <si>
    <t>AMD Ryzen 3 7330U</t>
  </si>
  <si>
    <t>Intel Core i5-11300H @ 3.10GHz</t>
  </si>
  <si>
    <t>Intel Core i5-11320H @ 3.20GHz</t>
  </si>
  <si>
    <t>AMD Ryzen 3 PRO 4350G</t>
  </si>
  <si>
    <t>AMD Ryzen 3 4300G</t>
  </si>
  <si>
    <t>AMD Ryzen 3 PRO 5450U</t>
  </si>
  <si>
    <t>AMD Ryzen 3 PRO 4200GE</t>
  </si>
  <si>
    <t>Apple A12X Bionic</t>
  </si>
  <si>
    <t>Intel Xeon E5-2618L v3 @ 2.30GHz</t>
  </si>
  <si>
    <t>Intel Xeon E-2176M @ 2.70GHz</t>
  </si>
  <si>
    <t>Intel Xeon E5-4650 v3 @ 2.10GHz</t>
  </si>
  <si>
    <t>Intel Core i5-10500E @ 3.10GHz</t>
  </si>
  <si>
    <t>Intel Core i5-9600KF @ 3.70GHz</t>
  </si>
  <si>
    <t>Intel Core i5-9600K @ 3.70GHz</t>
  </si>
  <si>
    <t>Intel Core i7-6800K @ 3.40GHz</t>
  </si>
  <si>
    <t>Intel Core i7-9700TE @ 1.80GHz</t>
  </si>
  <si>
    <t>Intel Core i7-9700T @ 2.00GHz</t>
  </si>
  <si>
    <t>Intel Xeon E-2126G @ 3.30GHz</t>
  </si>
  <si>
    <t>Intel Xeon W-2225 @ 4.10GHz</t>
  </si>
  <si>
    <t>Intel Xeon E5-2660 v2 @ 2.20GHz</t>
  </si>
  <si>
    <t>Intel Core i9-8950HK @ 2.90GHz</t>
  </si>
  <si>
    <t>Intel Core i7-1185G7 @ 3.00GHz</t>
  </si>
  <si>
    <t>Intel Xeon E-2324G @ 3.10GHz</t>
  </si>
  <si>
    <t>Intel Core i7-1265UE</t>
  </si>
  <si>
    <t>Intel Xeon E5-2658 v2 @ 2.40GHz</t>
  </si>
  <si>
    <t>Intel Xeon E5-4620 v3 @ 2.00GHz</t>
  </si>
  <si>
    <t>Intel Core i5-1230U</t>
  </si>
  <si>
    <t>Intel Xeon E5-2470 v2 @ 2.40GHz</t>
  </si>
  <si>
    <t>Intel Core i7-11390H @ 3.40GHz</t>
  </si>
  <si>
    <t>Intel Xeon E5-2630L v4 @ 1.80GHz</t>
  </si>
  <si>
    <t>Intel Xeon E5-2643 v3 @ 3.40GHz</t>
  </si>
  <si>
    <t>AMD Ryzen 3 PRO 4355GE</t>
  </si>
  <si>
    <t>Intel Xeon D-1567 @ 2.10GHz</t>
  </si>
  <si>
    <t>Intel Core i7-1185G7E @ 2.80GHz</t>
  </si>
  <si>
    <t>Intel Xeon E5-1650 v3 @ 3.50GHz</t>
  </si>
  <si>
    <t>Intel Xeon E5-2630 v3 @ 2.40GHz</t>
  </si>
  <si>
    <t>Intel Core i7-1165G7 @ 2.80GHz</t>
  </si>
  <si>
    <t>Intel Xeon E5-4640 v3 @ 1.90GHz</t>
  </si>
  <si>
    <t>Intel Core i3-N305</t>
  </si>
  <si>
    <t>Intel Core i5-1334U</t>
  </si>
  <si>
    <t>Intel Core i7-8700T @ 2.40GHz</t>
  </si>
  <si>
    <t>Intel Core i5-9600 @ 3.10GHz</t>
  </si>
  <si>
    <t>Intel Core i3-10325 @ 3.90GHz</t>
  </si>
  <si>
    <t>Intel Xeon E5-1660 v2 @ 3.70GHz</t>
  </si>
  <si>
    <t>Intel Xeon Silver 4109T @ 2.00GHz</t>
  </si>
  <si>
    <t>AMD Ryzen 5 PRO 1600</t>
  </si>
  <si>
    <t>Intel Core i7-5930K @ 3.50GHz</t>
  </si>
  <si>
    <t>Intel Core i7-8850H @ 2.60GHz</t>
  </si>
  <si>
    <t>Intel Core i5-1155G7 @ 2.50GHz</t>
  </si>
  <si>
    <t>Intel Core i5-8600K @ 3.60GHz</t>
  </si>
  <si>
    <t>Intel Xeon D-1541 @ 2.10GHz</t>
  </si>
  <si>
    <t>Intel Core i5-9500F @ 3.00GHz</t>
  </si>
  <si>
    <t>Apple A15 Bionic</t>
  </si>
  <si>
    <t>Intel Core i5-10500T @ 2.30GHz</t>
  </si>
  <si>
    <t>Intel Core i7-4960X @ 3.60GHz</t>
  </si>
  <si>
    <t>AMD Ryzen 3 PRO 4450U</t>
  </si>
  <si>
    <t>Intel Xeon D-1540 @ 2.00GHz</t>
  </si>
  <si>
    <t>Intel Core i3-10320 @ 3.80GHz</t>
  </si>
  <si>
    <t>Intel Xeon W-2125 @ 4.00GHz</t>
  </si>
  <si>
    <t>Intel Xeon Silver 4110 @ 2.10GHz</t>
  </si>
  <si>
    <t>Intel Core i7-8750H @ 2.20GHz</t>
  </si>
  <si>
    <t>Intel Core i5-1145G7 @ 2.60GHz</t>
  </si>
  <si>
    <t>Intel Xeon E5-2650 v2 @ 2.60GHz</t>
  </si>
  <si>
    <t>Intel Core i5-10400T @ 2.00GHz</t>
  </si>
  <si>
    <t>Intel Xeon E5-2687W @ 3.10GHz</t>
  </si>
  <si>
    <t>Intel Core i5-1135G7 @ 2.40GHz</t>
  </si>
  <si>
    <t>Intel Xeon E5-2628L v3 @ 2.00GHz</t>
  </si>
  <si>
    <t>Intel Core i5-8600 @ 3.10GHz</t>
  </si>
  <si>
    <t>Intel Xeon E-2234 @ 3.60GHz</t>
  </si>
  <si>
    <t>Intel Core i7-7740X @ 4.30GHz</t>
  </si>
  <si>
    <t>Intel Core i3-1125G4 @ 2.00GHz</t>
  </si>
  <si>
    <t>Intel Core i7-5820K @ 3.30GHz</t>
  </si>
  <si>
    <t>Intel Xeon E5-2648L v3 @ 1.80GHz</t>
  </si>
  <si>
    <t>AMD Ryzen 5 7520U</t>
  </si>
  <si>
    <t>Intel Core i7-10710U @ 1.10GHz</t>
  </si>
  <si>
    <t>Intel Core i5-9500 @ 3.00GHz</t>
  </si>
  <si>
    <t>AMD Ryzen 3 5300U</t>
  </si>
  <si>
    <t>Intel Core i7-1068NG7 @ 2.30GHz</t>
  </si>
  <si>
    <t>Intel Xeon E5-2690 @ 2.90GHz</t>
  </si>
  <si>
    <t>Intel Xeon E5-2689 @ 2.60GHz</t>
  </si>
  <si>
    <t>Intel Core i5-1140G7 @ 1.10GHz</t>
  </si>
  <si>
    <t>Intel Xeon E-2274G @ 4.00GHz</t>
  </si>
  <si>
    <t>Intel Xeon E-2174G @ 3.80GHz</t>
  </si>
  <si>
    <t>Intel Core i7-7700K @ 4.20GHz</t>
  </si>
  <si>
    <t>AMD Ryzen 5 PRO 3350GE</t>
  </si>
  <si>
    <t>Hygon C86 3185 8-core</t>
  </si>
  <si>
    <t>Intel Xeon D-1718T @ 2.60GHz</t>
  </si>
  <si>
    <t>Intel Core i5-8500 @ 3.00GHz</t>
  </si>
  <si>
    <t>Intel Xeon E-2244G @ 3.80GHz</t>
  </si>
  <si>
    <t>Intel Core i5-1145G7E @ 2.60GHz</t>
  </si>
  <si>
    <t>Intel Xeon E5-4620 v2 @ 2.60GHz</t>
  </si>
  <si>
    <t>Intel Core i5-9400F @ 2.90GHz</t>
  </si>
  <si>
    <t>AMD Ryzen 5 2500X</t>
  </si>
  <si>
    <t>Intel Core i5-9400 @ 2.90GHz</t>
  </si>
  <si>
    <t>Intel Xeon Gold 5222 @ 3.80GHz</t>
  </si>
  <si>
    <t>Intel Core i5-1145GRE @ 2.60GHz</t>
  </si>
  <si>
    <t>Intel Xeon E5-2680 @ 2.70GHz</t>
  </si>
  <si>
    <t>Intel Core i5-9600T @ 2.30GHz</t>
  </si>
  <si>
    <t>Intel Core i7-4930K @ 3.40GHz</t>
  </si>
  <si>
    <t>Intel Xeon E5-2651 v2 @ 1.80GHz</t>
  </si>
  <si>
    <t>Intel Xeon E5-4655 v3 @ 2.90GHz</t>
  </si>
  <si>
    <t>Snapdragon 8 Gen2 Mobile Platform for Galaxy</t>
  </si>
  <si>
    <t>AMD Ryzen 5 PRO 3350G</t>
  </si>
  <si>
    <t>Intel Core i3-10300 @ 3.70GHz</t>
  </si>
  <si>
    <t>Intel Core i5-1038NG7 @ 2.00GHz</t>
  </si>
  <si>
    <t>AMD Ryzen 5 3350GE</t>
  </si>
  <si>
    <t>Intel Xeon E5-1650 v2 @ 3.50GHz</t>
  </si>
  <si>
    <t>Intel Xeon E5-4627 v2 @ 3.30GHz</t>
  </si>
  <si>
    <t>AMD Ryzen 5 3400G</t>
  </si>
  <si>
    <t>AMD Ryzen 5 PRO 1500</t>
  </si>
  <si>
    <t>Intel Xeon E-2144G @ 3.60GHz</t>
  </si>
  <si>
    <t>Intel Core i5-8400 @ 2.80GHz</t>
  </si>
  <si>
    <t>AMD Ryzen 3 7320U</t>
  </si>
  <si>
    <t>Intel Xeon E3-1275 v6 @ 3.80GHz</t>
  </si>
  <si>
    <t>Intel Xeon D-1587 @ 1.70GHz</t>
  </si>
  <si>
    <t>Intel Xeon E5-2620 v4 @ 2.10GHz</t>
  </si>
  <si>
    <t>QTI SM8550</t>
  </si>
  <si>
    <t>AMD Ryzen 5 PRO 3400G</t>
  </si>
  <si>
    <t>Intel Core i7-1160G7 @ 1.20GHz</t>
  </si>
  <si>
    <t>Intel Core i3-1215UE</t>
  </si>
  <si>
    <t>Intel Xeon E5-2629 v3 @ 2.40GHz</t>
  </si>
  <si>
    <t>Intel Xeon E5-2643 v2 @ 3.50GHz</t>
  </si>
  <si>
    <t>Intel Core i7-9850HL @ 1.90GHz</t>
  </si>
  <si>
    <t>AMD Ryzen 5 1500X</t>
  </si>
  <si>
    <t>Intel Core i3-10305 @ 3.80GHz</t>
  </si>
  <si>
    <t>Intel Xeon D-1715TER @ 2.40GHz</t>
  </si>
  <si>
    <t>Intel Core i5-8500B @ 3.00GHz</t>
  </si>
  <si>
    <t>AMD Ryzen 5 3350G</t>
  </si>
  <si>
    <t>Intel Xeon D-1548 @ 2.00GHz</t>
  </si>
  <si>
    <t>Intel Xeon E5-4648 v3 @ 1.70GHz</t>
  </si>
  <si>
    <t>Intel Xeon E5-2450 v2 @ 2.50GHz</t>
  </si>
  <si>
    <t>Intel Core i3-10105F @ 3.70GHz</t>
  </si>
  <si>
    <t>Intel Core i5-9500TE @ 2.20GHz</t>
  </si>
  <si>
    <t>Intel Xeon E3-1280 v6 @ 3.90GHz</t>
  </si>
  <si>
    <t>Intel Xeon E-2134 @ 3.50GHz</t>
  </si>
  <si>
    <t>Intel Core i7-6700K @ 4.00GHz</t>
  </si>
  <si>
    <t>Intel Xeon E3-1270 v6 @ 3.80GHz</t>
  </si>
  <si>
    <t>Intel Xeon E5-2670 @ 2.60GHz</t>
  </si>
  <si>
    <t>Intel Core i5-8600T @ 2.30GHz</t>
  </si>
  <si>
    <t>AMD Ryzen 5 3400GE</t>
  </si>
  <si>
    <t>Intel Pentium Gold 8505</t>
  </si>
  <si>
    <t>Intel Core i5-3170K @ 3.20GHz</t>
  </si>
  <si>
    <t>Intel Xeon Gold 5122 @ 3.60GHz</t>
  </si>
  <si>
    <t>Intel Core i5-10500TE @ 2.30GHz</t>
  </si>
  <si>
    <t>Intel Xeon E5-2648L v2 @ 1.90GHz</t>
  </si>
  <si>
    <t>Intel Core i3-10100F @ 3.60GHz</t>
  </si>
  <si>
    <t>Intel Xeon E5-2630L v3 @ 1.80GHz</t>
  </si>
  <si>
    <t>Intel Core i5-1130G7 @ 1.10GHz</t>
  </si>
  <si>
    <t>AMD Ryzen 5 2400G</t>
  </si>
  <si>
    <t>Intel Xeon Silver 4108 @ 1.80GHz</t>
  </si>
  <si>
    <t>Intel Xeon E3-1240 v6 @ 3.70GHz</t>
  </si>
  <si>
    <t>Intel Core i3-10100 @ 3.60GHz</t>
  </si>
  <si>
    <t>Intel Core i3-10105 @ 3.70GHz</t>
  </si>
  <si>
    <t>ARM X-Gene 32 Core 3300 MHz</t>
  </si>
  <si>
    <t>Intel Core i7-8559U @ 2.70GHz</t>
  </si>
  <si>
    <t>Intel Core i7-7700 @ 3.60GHz</t>
  </si>
  <si>
    <t>Intel Core i7-8809G @ 3.10GHz</t>
  </si>
  <si>
    <t>Intel Atom C5125</t>
  </si>
  <si>
    <t>Intel Xeon E5-4650 @ 2.70GHz</t>
  </si>
  <si>
    <t>Intel Core i5-10400H @ 2.60GHz</t>
  </si>
  <si>
    <t>ARM - 8 Core 2424 MHz</t>
  </si>
  <si>
    <t>Intel Xeon E3-1245 v6 @ 3.70GHz</t>
  </si>
  <si>
    <t>Intel Xeon W-2223 @ 3.60GHz</t>
  </si>
  <si>
    <t>AMD Ryzen Embedded V1807B</t>
  </si>
  <si>
    <t>Mediatek MT6896Z/CZA</t>
  </si>
  <si>
    <t>Intel Core i5-10300H @ 2.50GHz</t>
  </si>
  <si>
    <t>AMD EPYC 3201</t>
  </si>
  <si>
    <t>Intel Xeon E3-1285 v6 @ 4.10GHz</t>
  </si>
  <si>
    <t>Apple A14 Bionic</t>
  </si>
  <si>
    <t>Intel Xeon W-2123 @ 3.60GHz</t>
  </si>
  <si>
    <t>Intel Core i7-1065G7 @ 1.30GHz</t>
  </si>
  <si>
    <t>Intel Core i5-1035G7 @ 1.20GHz</t>
  </si>
  <si>
    <t>Intel Xeon E5-4650L @ 2.60GHz</t>
  </si>
  <si>
    <t>Intel Core i7-1180G7 @ 1.30GHz</t>
  </si>
  <si>
    <t>AMD Ryzen 5 PRO 2400G</t>
  </si>
  <si>
    <t>Intel Xeon E5-2628 v3 @ 2.50GHz</t>
  </si>
  <si>
    <t>Intel Xeon E3-1275 v5 @ 3.60GHz</t>
  </si>
  <si>
    <t>Intel Core i7-3960X @ 3.30GHz</t>
  </si>
  <si>
    <t>Intel Core i7-3970X @ 3.50GHz</t>
  </si>
  <si>
    <t>Intel Xeon E3-1585 v5 @ 3.50GHz</t>
  </si>
  <si>
    <t>Intel Xeon E5-1660 @ 3.30GHz</t>
  </si>
  <si>
    <t>Intel Xeon E3-1280 v5 @ 3.70GHz</t>
  </si>
  <si>
    <t>AMD Ryzen Embedded V1756B</t>
  </si>
  <si>
    <t>Intel Xeon E3-1270 v5 @ 3.60GHz</t>
  </si>
  <si>
    <t>Intel Core i5-9400T @ 1.80GHz</t>
  </si>
  <si>
    <t>AMD Opteron 6386 SE</t>
  </si>
  <si>
    <t>AMD Ryzen 5 PRO 3400GE</t>
  </si>
  <si>
    <t>Intel Xeon E3-1240 v5 @ 3.50GHz</t>
  </si>
  <si>
    <t>Intel Core i5-10200H @ 2.40GHz</t>
  </si>
  <si>
    <t>Intel Xeon E5-2470 @ 2.30GHz</t>
  </si>
  <si>
    <t>Intel Xeon E5-2665 @ 2.40GHz</t>
  </si>
  <si>
    <t>Intel Xeon E-2314 @ 2.80GHz</t>
  </si>
  <si>
    <t>Intel Core i7-8569U @ 2.80GHz</t>
  </si>
  <si>
    <t>Intel Core i3-10100E @ 3.20GHz</t>
  </si>
  <si>
    <t>Intel Core i7-3930K @ 3.20GHz</t>
  </si>
  <si>
    <t>AMD Ryzen 7 3750H</t>
  </si>
  <si>
    <t>Intel Core i7-10810U @ 1.10GHz</t>
  </si>
  <si>
    <t>Intel Xeon E3-1260L v5 @ 2.90GHz</t>
  </si>
  <si>
    <t>Intel Core i3-10300T @ 3.00GHz</t>
  </si>
  <si>
    <t>Intel Core i7-1185GRE @ 2.80GHz</t>
  </si>
  <si>
    <t>ARM X-Gene 32 Core 3000 MHz</t>
  </si>
  <si>
    <t>Intel Xeon E-2276ME @ 2.80GHz</t>
  </si>
  <si>
    <t>Intel Xeon E3-1230 v6 @ 3.50GHz</t>
  </si>
  <si>
    <t>Intel Xeon E5-2660 @ 2.20GHz</t>
  </si>
  <si>
    <t>Intel Core i3-10305T @ 3.00GHz</t>
  </si>
  <si>
    <t>Intel Core i5-9400H @ 2.50GHz</t>
  </si>
  <si>
    <t>Intel Core i5-9500T @ 2.20GHz</t>
  </si>
  <si>
    <t>Intel Core i7-8706G @ 3.10GHz</t>
  </si>
  <si>
    <t>Intel Xeon E3-1535M v6 @ 3.10GHz</t>
  </si>
  <si>
    <t>Intel Xeon E5-1650 @ 3.20GHz</t>
  </si>
  <si>
    <t>Intel Core i7-6700 @ 3.40GHz</t>
  </si>
  <si>
    <t>Intel Xeon E3-1285L v4 @ 3.40GHz</t>
  </si>
  <si>
    <t>AMD Athlon Gold PRO 4150GE</t>
  </si>
  <si>
    <t>Intel Core i7-4790K @ 4.00GHz</t>
  </si>
  <si>
    <t>Intel Core i5-8269U @ 2.60GHz</t>
  </si>
  <si>
    <t>Intel Xeon E3-1245 v5 @ 3.50GHz</t>
  </si>
  <si>
    <t>Intel Core i5-1035G4 @ 1.10GHz</t>
  </si>
  <si>
    <t>AMD Opteron 6348</t>
  </si>
  <si>
    <t>Intel Core i5-8259U @ 2.30GHz</t>
  </si>
  <si>
    <t>Intel Xeon E3-1585L v5 @ 3.00GHz</t>
  </si>
  <si>
    <t>QTI SM7475</t>
  </si>
  <si>
    <t>Intel Core i7-8557U @ 1.70GHz</t>
  </si>
  <si>
    <t>Intel Xeon E3-1545M v5 @ 2.90GHz</t>
  </si>
  <si>
    <t>Intel Xeon E3-1230 v5 @ 3.40GHz</t>
  </si>
  <si>
    <t>Intel Core i3-10105T @ 3.00GHz</t>
  </si>
  <si>
    <t>CentaurHauls @2500MHz</t>
  </si>
  <si>
    <t>Intel Xeon E3-1515M v5 @ 2.80GHz</t>
  </si>
  <si>
    <t>Intel Core i7-8709G @ 3.10GHz</t>
  </si>
  <si>
    <t>AMD Ryzen 5 3550H</t>
  </si>
  <si>
    <t>Intel Xeon E3-1575M v5 @ 3.00GHz</t>
  </si>
  <si>
    <t>Intel Core i5-8400H @ 2.50GHz</t>
  </si>
  <si>
    <t>AMD Ryzen 5 2600H</t>
  </si>
  <si>
    <t>Intel Xeon E5-2620 v3 @ 2.40GHz</t>
  </si>
  <si>
    <t>Mediatek MT6895Z_A/TCZA</t>
  </si>
  <si>
    <t>AMD Ryzen 5 1400</t>
  </si>
  <si>
    <t>Intel Core i7-8705G @ 3.10GHz</t>
  </si>
  <si>
    <t>Intel Core i5-8279U @ 2.40GHz</t>
  </si>
  <si>
    <t>Intel Core i5-8260U @ 1.60GHz</t>
  </si>
  <si>
    <t>Intel Core i5-8500T @ 2.10GHz</t>
  </si>
  <si>
    <t>Intel Core i7-5775R @ 3.30GHz</t>
  </si>
  <si>
    <t>Intel Xeon E3-1285 v4 @ 3.50GHz</t>
  </si>
  <si>
    <t>AMD Athlon Gold PRO 3150G</t>
  </si>
  <si>
    <t>Intel Core i3-9350K @ 4.00GHz</t>
  </si>
  <si>
    <t>Intel Core i7-5950HQ @ 2.90GHz</t>
  </si>
  <si>
    <t>Intel Core i5-9300H @ 2.40GHz</t>
  </si>
  <si>
    <t>AMD Ryzen 5 3550U</t>
  </si>
  <si>
    <t>Intel Xeon E3-1270L v4 @ 3.00GHz</t>
  </si>
  <si>
    <t>AMD EPYC 3151</t>
  </si>
  <si>
    <t>AMD Ryzen 7 2800H</t>
  </si>
  <si>
    <t>Intel Core i7-5775C @ 3.30GHz</t>
  </si>
  <si>
    <t>Intel Xeon E5-1630 v4 @ 3.70GHz</t>
  </si>
  <si>
    <t>Intel Core i5-8257U @ 1.40GHz</t>
  </si>
  <si>
    <t>Intel Xeon E5-2640 v2 @ 2.00GHz</t>
  </si>
  <si>
    <t>Intel Xeon E-2224G @ 3.50GHz</t>
  </si>
  <si>
    <t>MediaTek MT6895</t>
  </si>
  <si>
    <t>Google GS201</t>
  </si>
  <si>
    <t>Qualcomm Technologies, Inc KONA-IOT</t>
  </si>
  <si>
    <t>Intel Xeon E5-2650L v2 @ 1.70GHz</t>
  </si>
  <si>
    <t>Intel Core i3-9350KF @ 4.00GHz</t>
  </si>
  <si>
    <t>Intel Core i7-7700T @ 2.90GHz</t>
  </si>
  <si>
    <t>Intel Xeon E3-1271 v3 @ 3.60GHz</t>
  </si>
  <si>
    <t>AMD Ryzen 5 2400GE</t>
  </si>
  <si>
    <t>Intel Xeon E5-2450 @ 2.10GHz</t>
  </si>
  <si>
    <t>AMD Ryzen 3 2300X</t>
  </si>
  <si>
    <t>AMD Ryzen 5 PRO 2400GE</t>
  </si>
  <si>
    <t>Intel Core i5-1035G1 @ 1.00GHz</t>
  </si>
  <si>
    <t>Intel Core i5-9300HF @ 2.40GHz</t>
  </si>
  <si>
    <t>Passmark G3Dmark na dzień 07.06.2023</t>
  </si>
  <si>
    <t>GeForce RTX 4090</t>
  </si>
  <si>
    <t>GeForce RTX 4080</t>
  </si>
  <si>
    <t>GeForce RTX 4070 Ti</t>
  </si>
  <si>
    <t>Radeon RX 7900 XTX</t>
  </si>
  <si>
    <t>GeForce RTX 4090 Laptop GPU</t>
  </si>
  <si>
    <t>GeForce RTX 3090 Ti</t>
  </si>
  <si>
    <t>Radeon RX 7900 XT</t>
  </si>
  <si>
    <t>Radeon RX 6950 XT</t>
  </si>
  <si>
    <t>GeForce RTX 3080 Ti</t>
  </si>
  <si>
    <t>Radeon RX 6900 XT</t>
  </si>
  <si>
    <t>GeForce RTX 4070</t>
  </si>
  <si>
    <t>GeForce RTX 3090</t>
  </si>
  <si>
    <t>GeForce RTX 3080 12GB</t>
  </si>
  <si>
    <t>GeForce RTX 4080 Laptop GPU</t>
  </si>
  <si>
    <t>GeForce RTX 3080</t>
  </si>
  <si>
    <t>Radeon RX 6800 XT</t>
  </si>
  <si>
    <t>GeForce RTX 3070 Ti</t>
  </si>
  <si>
    <t>RTX A5000</t>
  </si>
  <si>
    <t>Radeon RX 6800</t>
  </si>
  <si>
    <t>RTX A6000</t>
  </si>
  <si>
    <t>RTX 6000 Ada Generation</t>
  </si>
  <si>
    <t>GeForce RTX 3070</t>
  </si>
  <si>
    <t>GeForce RTX 4060 Ti</t>
  </si>
  <si>
    <t>GeForce RTX 2080 Ti</t>
  </si>
  <si>
    <t>RTX 4000 Ada Generation Laptop GPU</t>
  </si>
  <si>
    <t>Radeon RX 6750 XT</t>
  </si>
  <si>
    <t>RTX A4500</t>
  </si>
  <si>
    <t>RTX 5000 Ada Generation Laptop GPU</t>
  </si>
  <si>
    <t>GeForce RTX 3060 Ti</t>
  </si>
  <si>
    <t>NVIDIA A10</t>
  </si>
  <si>
    <t>GeForce RTX 3080 Ti Laptop GPU</t>
  </si>
  <si>
    <t>RTX 4000 SFF Ada Generation</t>
  </si>
  <si>
    <t>TITAN V</t>
  </si>
  <si>
    <t>Radeon RX 6700 XT</t>
  </si>
  <si>
    <t>TITAN RTX</t>
  </si>
  <si>
    <t>GeForce RTX 4070 Laptop GPU</t>
  </si>
  <si>
    <t>Quadro GV100</t>
  </si>
  <si>
    <t>Radeon PRO W6800</t>
  </si>
  <si>
    <t>GeForce RTX 2080 SUPER</t>
  </si>
  <si>
    <t>Quadro RTX 8000</t>
  </si>
  <si>
    <t>RTX A5500</t>
  </si>
  <si>
    <t>TITAN Xp COLLECTORS EDITION</t>
  </si>
  <si>
    <t>RTX 3500 Ada Generation Laptop GPU</t>
  </si>
  <si>
    <t>RTX A4000</t>
  </si>
  <si>
    <t>Radeon RX 6700</t>
  </si>
  <si>
    <t>Quadro RTX 6000</t>
  </si>
  <si>
    <t>Radeon RX 6850M XT</t>
  </si>
  <si>
    <t>GeForce RTX 2080</t>
  </si>
  <si>
    <t>NVIDIA A10G</t>
  </si>
  <si>
    <t>NVIDIA TITAN Xp</t>
  </si>
  <si>
    <t>GeForce RTX 4060 Laptop GPU</t>
  </si>
  <si>
    <t>GeForce RTX 3070 Ti Laptop GPU</t>
  </si>
  <si>
    <t>GeForce GTX 1080 Ti</t>
  </si>
  <si>
    <t>Tesla P40</t>
  </si>
  <si>
    <t>GeForce RTX 2070 SUPER</t>
  </si>
  <si>
    <t>RTX A5500 Laptop GPU</t>
  </si>
  <si>
    <t>A40-48Q</t>
  </si>
  <si>
    <t>Radeon RX 6650 XT</t>
  </si>
  <si>
    <t>Radeon Pro W5700X</t>
  </si>
  <si>
    <t>RTX A4500 Laptop GPU</t>
  </si>
  <si>
    <t>Radeon RX 6600S</t>
  </si>
  <si>
    <t>GeForce RTX 3060</t>
  </si>
  <si>
    <t>TITAN V CEO Edition</t>
  </si>
  <si>
    <t>Radeon RX 5700 XT</t>
  </si>
  <si>
    <t>Radeon Pro VII</t>
  </si>
  <si>
    <t>Radeon VII</t>
  </si>
  <si>
    <t>GeForce RTX 3080 Laptop GPU</t>
  </si>
  <si>
    <t>Radeon RX 5700 XT 50th Anniversary</t>
  </si>
  <si>
    <t>GeForce RTX 2060 SUPER</t>
  </si>
  <si>
    <t>Radeon RX 6600 XT</t>
  </si>
  <si>
    <t>Tesla V100-SXM2-16GB</t>
  </si>
  <si>
    <t>GeForce RTX 2070</t>
  </si>
  <si>
    <t>Quadro RTX 5000</t>
  </si>
  <si>
    <t>Radeon PRO W6600</t>
  </si>
  <si>
    <t>Radeon Pro Vega II Duo</t>
  </si>
  <si>
    <t>RTX A5000 Laptop GPU</t>
  </si>
  <si>
    <t>GeForce RTX 2060 12GB</t>
  </si>
  <si>
    <t>Miracast display port driver V3</t>
  </si>
  <si>
    <t>RTX A4000 Laptop GPU</t>
  </si>
  <si>
    <t>GeForce RTX 4050 Laptop GPU</t>
  </si>
  <si>
    <t>Radeon Pro Vega II</t>
  </si>
  <si>
    <t>Quadro P6000</t>
  </si>
  <si>
    <t>Quadro GP100</t>
  </si>
  <si>
    <t>GeForce RTX 3070 Laptop GPU</t>
  </si>
  <si>
    <t>Radeon Pro W5700</t>
  </si>
  <si>
    <t>GeForce GTX 1080</t>
  </si>
  <si>
    <t>Quadro RTX 4000</t>
  </si>
  <si>
    <t>RTX 2000 Ada Generation Laptop GPU</t>
  </si>
  <si>
    <t>Radeon RX 6800S</t>
  </si>
  <si>
    <t>Radeon RX 6600</t>
  </si>
  <si>
    <t>GeForce RTX 2080 (Mobile)</t>
  </si>
  <si>
    <t>Quadro RTX 5000 (Mobile)</t>
  </si>
  <si>
    <t>RTX A3000 12GB Laptop GPU</t>
  </si>
  <si>
    <t>Radeon RX 5700</t>
  </si>
  <si>
    <t>GeForce GTX 1070 Ti</t>
  </si>
  <si>
    <t>Radeon Pro Vega 64X</t>
  </si>
  <si>
    <t>Radeon RX Vega 64</t>
  </si>
  <si>
    <t>Radeon RX 6700S</t>
  </si>
  <si>
    <t>Radeon 6700</t>
  </si>
  <si>
    <t>GeForce RTX 2060</t>
  </si>
  <si>
    <t>RTX A2000 12GB</t>
  </si>
  <si>
    <t>GeForce RTX 2070 Super with Max-Q Design</t>
  </si>
  <si>
    <t>Radeon Pro WX 8200</t>
  </si>
  <si>
    <t>GeForce GTX 980 Ti</t>
  </si>
  <si>
    <t>Radeon RX 5600 XT</t>
  </si>
  <si>
    <t>GeForce RTX 2080 Super with Max-Q Design</t>
  </si>
  <si>
    <t>Quadro RTX 5000 with Max-Q Design</t>
  </si>
  <si>
    <t>RTX A2000</t>
  </si>
  <si>
    <t>NVIDIA TITAN X</t>
  </si>
  <si>
    <t>Radeon RX 6600M</t>
  </si>
  <si>
    <t>Radeon RX Vega 56</t>
  </si>
  <si>
    <t>GeForce GTX 1070</t>
  </si>
  <si>
    <t>Radeon Vega Frontier Edition</t>
  </si>
  <si>
    <t>Radeon RX 6700M</t>
  </si>
  <si>
    <t>GeForce RTX 3060 Laptop GPU</t>
  </si>
  <si>
    <t>A10-8Q</t>
  </si>
  <si>
    <t>Radeon Pro WX 9100</t>
  </si>
  <si>
    <t>GeForce RTX 2080 with Max-Q Design</t>
  </si>
  <si>
    <t>Radeon PRO W6600X</t>
  </si>
  <si>
    <t>GeForce GTX TITAN X</t>
  </si>
  <si>
    <t>GeForce RTX 3050</t>
  </si>
  <si>
    <t>GeForce GTX 1660 Ti</t>
  </si>
  <si>
    <t>Radeon Pro Vega 64</t>
  </si>
  <si>
    <t>Radeon RX 6800M</t>
  </si>
  <si>
    <t>Quadro P5200</t>
  </si>
  <si>
    <t>GeForce GTX 1660 SUPER</t>
  </si>
  <si>
    <t>Radeon RX 5600 OEM</t>
  </si>
  <si>
    <t>Radeon Pro 5700 XT</t>
  </si>
  <si>
    <t>Quadro RTX 4000 with Max-Q Design</t>
  </si>
  <si>
    <t>Tesla T10</t>
  </si>
  <si>
    <t>Radeon RX 6650M</t>
  </si>
  <si>
    <t>Quadro P5200 with Max-Q Design</t>
  </si>
  <si>
    <t>RTX A3000 Laptop GPU</t>
  </si>
  <si>
    <t>Quadro RTX 4000 (Mobile)</t>
  </si>
  <si>
    <t>GeForce RTX 2070 (Mobile)</t>
  </si>
  <si>
    <t>Radeon Pro Vega 56</t>
  </si>
  <si>
    <t>Quadro P5000</t>
  </si>
  <si>
    <t>Radeon RX 6850M</t>
  </si>
  <si>
    <t>Radeon Pro V520 MxGPU</t>
  </si>
  <si>
    <t>Quadro P4200 with Max-Q Design</t>
  </si>
  <si>
    <t>GeForce RTX 3050 OEM</t>
  </si>
  <si>
    <t>GeForce RTX 2070 with Max-Q Design</t>
  </si>
  <si>
    <t>Quadro M6000 24GB</t>
  </si>
  <si>
    <t>Radeon Pro 5700</t>
  </si>
  <si>
    <t>Quadro M6000</t>
  </si>
  <si>
    <t>GeForce GTX 1660</t>
  </si>
  <si>
    <t>GeForce GTX 1080 with Max-Q Design</t>
  </si>
  <si>
    <t>Quadro P4000</t>
  </si>
  <si>
    <t>Radeon RX 5600</t>
  </si>
  <si>
    <t>GeForce RTX 2060 (Mobile)</t>
  </si>
  <si>
    <t>Radeon Pro Vega 48</t>
  </si>
  <si>
    <t>RTX A1000 6GB Laptop GPU</t>
  </si>
  <si>
    <t>GeForce GTX 980</t>
  </si>
  <si>
    <t>Quadro RTX 3000</t>
  </si>
  <si>
    <t>RTX A1000 Embedded GPU</t>
  </si>
  <si>
    <t>GRID P40-12Q</t>
  </si>
  <si>
    <t>RTX A2000 8GB Laptop GPU</t>
  </si>
  <si>
    <t>Tesla T4</t>
  </si>
  <si>
    <t>Radeon Pro SSG</t>
  </si>
  <si>
    <t>Tesla M40 24GB</t>
  </si>
  <si>
    <t>GeForce GTX 1070 (Mobile)</t>
  </si>
  <si>
    <t>Quadro P4200</t>
  </si>
  <si>
    <t>Tesla M40</t>
  </si>
  <si>
    <t>GeForce GTX 1660 Ti (Mobile)</t>
  </si>
  <si>
    <t>GeForce RTX 3050 Ti Laptop GPU</t>
  </si>
  <si>
    <t>GeForce GTX 1650 SUPER</t>
  </si>
  <si>
    <t>RTX A2000 Laptop GPU</t>
  </si>
  <si>
    <t>GeForce GTX 1060</t>
  </si>
  <si>
    <t>Radeon R9 Fury X</t>
  </si>
  <si>
    <t>GeForce GTX 1070 with Max-Q Design</t>
  </si>
  <si>
    <t>GeForce RTX 3050 6GB Laptop GPU</t>
  </si>
  <si>
    <t>GeForce RTX 2060 with Max-Q Design</t>
  </si>
  <si>
    <t>GeForce GTX 1060 3GB</t>
  </si>
  <si>
    <t>Radeon R9 Fury + Fury X</t>
  </si>
  <si>
    <t>GeForce GTX 970</t>
  </si>
  <si>
    <t>Radeon R9 Fury</t>
  </si>
  <si>
    <t>Radeon RX 590</t>
  </si>
  <si>
    <t>RTX A1000 Laptop GPU</t>
  </si>
  <si>
    <t>Radeon RX 6500 XT</t>
  </si>
  <si>
    <t>Radeon R9 390X</t>
  </si>
  <si>
    <t>Radeon Ryzen 9 4900HSS</t>
  </si>
  <si>
    <t>GeForce GTX 780 Ti</t>
  </si>
  <si>
    <t>Quadro P2200</t>
  </si>
  <si>
    <t>GeForce RTX 3050 Laptop GPU</t>
  </si>
  <si>
    <t>Quadro M5000</t>
  </si>
  <si>
    <t>Radeon Pro 5600M</t>
  </si>
  <si>
    <t>Quadro P3200 with Max-Q Design</t>
  </si>
  <si>
    <t>Radeon RX 5500 XT</t>
  </si>
  <si>
    <t>NVIDIA A40</t>
  </si>
  <si>
    <t>Radeon Pro W5500</t>
  </si>
  <si>
    <t>Quadro P4000 with Max-Q Design</t>
  </si>
  <si>
    <t>GeForce GTX TITAN Black</t>
  </si>
  <si>
    <t>Radeon R9 390</t>
  </si>
  <si>
    <t>Tesla P4</t>
  </si>
  <si>
    <t>GeForce GTX TITAN Z</t>
  </si>
  <si>
    <t>Radeon RX 580</t>
  </si>
  <si>
    <t>GeForce GTX 1060 5GB</t>
  </si>
  <si>
    <t>Quadro P3200</t>
  </si>
  <si>
    <t>Radeon RX 5500</t>
  </si>
  <si>
    <t>Radeon R9 290X</t>
  </si>
  <si>
    <t>Radeon RX 480</t>
  </si>
  <si>
    <t>GeForce GTX 1660 Ti with Max-Q Design</t>
  </si>
  <si>
    <t>Radeon R9 295X2</t>
  </si>
  <si>
    <t>Quadro RTX 3000 with Max-Q Design</t>
  </si>
  <si>
    <t>Intel Arc A770</t>
  </si>
  <si>
    <t>Radeon RX590 GME</t>
  </si>
  <si>
    <t>Radeon R9 290</t>
  </si>
  <si>
    <t>Radeon R9 290X / 390X</t>
  </si>
  <si>
    <t>Radeon Pro 5500 XT</t>
  </si>
  <si>
    <t>Radeon Pro Duo</t>
  </si>
  <si>
    <t>Tesla V100-PCIE-32GB</t>
  </si>
  <si>
    <t>GeForce GTX Titan</t>
  </si>
  <si>
    <t>Radeon Ryzen 7 6800HS</t>
  </si>
  <si>
    <t>Intel Arc A750</t>
  </si>
  <si>
    <t>GeForce GTX 1060 (Mobile)</t>
  </si>
  <si>
    <t>Radeon R9 290 / 390</t>
  </si>
  <si>
    <t>Ryzen 5 4600HS with Radeon Graphics</t>
  </si>
  <si>
    <t>Radeon RX 470/570</t>
  </si>
  <si>
    <t>Quadro K6000</t>
  </si>
  <si>
    <t>GeForce GTX 780</t>
  </si>
  <si>
    <t>Radeon RX 6500M</t>
  </si>
  <si>
    <t>Ryzen 9 6900HS</t>
  </si>
  <si>
    <t>Radeon PRO W6400</t>
  </si>
  <si>
    <t>GeForce GTX 1060 with Max-Q Design</t>
  </si>
  <si>
    <t>FirePro W9100</t>
  </si>
  <si>
    <t>Quadro M5500</t>
  </si>
  <si>
    <t>Radeon Pro WX 7100</t>
  </si>
  <si>
    <t>GeForce GTX 1650</t>
  </si>
  <si>
    <t>Radeon RX 5600M</t>
  </si>
  <si>
    <t>Radeon RX 580X</t>
  </si>
  <si>
    <t>T1200 Laptop GPU</t>
  </si>
  <si>
    <t>Radeon RX 580 2048SP</t>
  </si>
  <si>
    <t>Tesla M60</t>
  </si>
  <si>
    <t>Radeon Pro 580</t>
  </si>
  <si>
    <t>T1000</t>
  </si>
  <si>
    <t>Radeon Ryzen 9 4900HS</t>
  </si>
  <si>
    <t>Radeon RX 5300</t>
  </si>
  <si>
    <t>T1000 8GB</t>
  </si>
  <si>
    <t>GeForce GTX 1650 Ti</t>
  </si>
  <si>
    <t>Radeon Pro 580X</t>
  </si>
  <si>
    <t>Tesla M6</t>
  </si>
  <si>
    <t>Radeon RX 6400</t>
  </si>
  <si>
    <t>Radeon Pro 5300</t>
  </si>
  <si>
    <t>GeForce GTX 980M</t>
  </si>
  <si>
    <t>FirePro W8100</t>
  </si>
  <si>
    <t>Tesla P100-PCIE-16GB</t>
  </si>
  <si>
    <t>Quadro T2000</t>
  </si>
  <si>
    <t>GeForce RTX 3050 4GB Laptop GPU</t>
  </si>
  <si>
    <t>Quadro M5000M</t>
  </si>
  <si>
    <t>Tesla K80</t>
  </si>
  <si>
    <t>Quadro P2000</t>
  </si>
  <si>
    <t>Ryzen 7 4800HS with Radeon Graphics</t>
  </si>
  <si>
    <t>T600 Laptop GPU</t>
  </si>
  <si>
    <t>GeForce GTX 1650 (Mobile)</t>
  </si>
  <si>
    <t>Intel Arc A770M</t>
  </si>
  <si>
    <t>RTX A500 Laptop GPU</t>
  </si>
  <si>
    <t>Radeon 780M</t>
  </si>
  <si>
    <t>Quadro T2000 with Max-Q Design</t>
  </si>
  <si>
    <t>Radeon Ryzen 9 7950X 16-Core</t>
  </si>
  <si>
    <t>Radeon Ryzen 9 6900HS</t>
  </si>
  <si>
    <t>Ryzen 7 6800HS with Radeon Graphics</t>
  </si>
  <si>
    <t>GeForce RTX 2050</t>
  </si>
  <si>
    <t>Radeon Pro 5500M</t>
  </si>
  <si>
    <t>GeForce GTX 970XM FORCE</t>
  </si>
  <si>
    <t>Radeon R9 285</t>
  </si>
  <si>
    <t>Quadro T1000 with Max-Q Design</t>
  </si>
  <si>
    <t>Quadro M4000</t>
  </si>
  <si>
    <t>Quadro T1000</t>
  </si>
  <si>
    <t>Radeon Pro WX 7130</t>
  </si>
  <si>
    <t>Radeon RX Vega M GH</t>
  </si>
  <si>
    <t>Quadro P3000</t>
  </si>
  <si>
    <t>T600</t>
  </si>
  <si>
    <t>GeForce GTX 1650 Ti with Max-Q Design</t>
  </si>
  <si>
    <t>Radeon Ryzen 7 4800HS</t>
  </si>
  <si>
    <t>Radeon Pro 570</t>
  </si>
  <si>
    <t>GeForce GTX 1050 Ti</t>
  </si>
  <si>
    <t>Quadro M4000M</t>
  </si>
  <si>
    <t>Radeon R9 380X</t>
  </si>
  <si>
    <t>Radeon R9 280X</t>
  </si>
  <si>
    <t>Radeon R9 380</t>
  </si>
  <si>
    <t>FirePro W9000</t>
  </si>
  <si>
    <t>GeForce MX570 A</t>
  </si>
  <si>
    <t>GeForce GTX 1650 with Max-Q Design</t>
  </si>
  <si>
    <t>GeForce GTX 960</t>
  </si>
  <si>
    <t>P106-100</t>
  </si>
  <si>
    <t>Ryzen 9 5900HS with Radeon Graphics</t>
  </si>
  <si>
    <t>Radeon Pro 5300M</t>
  </si>
  <si>
    <t>GRID P100-16Q</t>
  </si>
  <si>
    <t>Quadro K5200</t>
  </si>
  <si>
    <t>GeForce GTX 1050 Ti (Mobile)</t>
  </si>
  <si>
    <t>GeForce GTX 770</t>
  </si>
  <si>
    <t>Radeon PRO Ryzen 7 PRO 6850U</t>
  </si>
  <si>
    <t>Ryzen 9 6900HS with Radeon Graphics</t>
  </si>
  <si>
    <t>A16</t>
  </si>
  <si>
    <t>GeForce MX570</t>
  </si>
  <si>
    <t>Radeon Ryzen 7 6800H</t>
  </si>
  <si>
    <t>GeForce GTX 970M</t>
  </si>
  <si>
    <t>Ryzen 9 PRO 6950H</t>
  </si>
  <si>
    <t>Radeon Ryzen 7 7735H</t>
  </si>
  <si>
    <t>Radeon Pro WX 5100</t>
  </si>
  <si>
    <t>Radeon Ryzen 7 PRO 6850H</t>
  </si>
  <si>
    <t>Radeon R9 280</t>
  </si>
  <si>
    <t>Ryzen 7 PRO 6850U</t>
  </si>
  <si>
    <t>NVIDIA A40-12Q</t>
  </si>
  <si>
    <t>Radeon HD 7990</t>
  </si>
  <si>
    <t>GeForce GTX 690</t>
  </si>
  <si>
    <t>Radeon R9 285 / 380</t>
  </si>
  <si>
    <t>GeForce GTX 680</t>
  </si>
  <si>
    <t>GRID M60-8A</t>
  </si>
  <si>
    <t>Quadro M3000M</t>
  </si>
  <si>
    <t>GeForce GTX 760 Ti OEM</t>
  </si>
  <si>
    <t>Ryzen 9 6900HX</t>
  </si>
  <si>
    <t>GeForce GTX 1050 Ti with Max-Q Design</t>
  </si>
  <si>
    <t>Radeon Ryzen 7 7736U</t>
  </si>
  <si>
    <t>GRID P40-4Q</t>
  </si>
  <si>
    <t>Ryzen 7 6800HS Creator Edition</t>
  </si>
  <si>
    <t>GeForce GTX 950</t>
  </si>
  <si>
    <t>FirePro W7100</t>
  </si>
  <si>
    <t>Radeon Ryzen 7 7735HS</t>
  </si>
  <si>
    <t>GeForce GTX 670</t>
  </si>
  <si>
    <t>Radeon HD 7970 / R9 280X</t>
  </si>
  <si>
    <t>Ryzen 7 6800H</t>
  </si>
  <si>
    <t>Ryzen 7 6800HS</t>
  </si>
  <si>
    <t>Radeon RX 5500M</t>
  </si>
  <si>
    <t>Radeon Pro Vega 20</t>
  </si>
  <si>
    <t>Radeon HD 8990</t>
  </si>
  <si>
    <t>Radeon Ryzen 9 6900HX</t>
  </si>
  <si>
    <t>GRID M60-2Q</t>
  </si>
  <si>
    <t>Radeon Ryzen 7 6800HS Creator Edition</t>
  </si>
  <si>
    <t>Radeon Ryzen 7 PRO 6850HS</t>
  </si>
  <si>
    <t>Q12U-1</t>
  </si>
  <si>
    <t>Radeon R9 M295X</t>
  </si>
  <si>
    <t>GeForce GTX 760 Ti</t>
  </si>
  <si>
    <t>GeForce GTX 1050 3GB</t>
  </si>
  <si>
    <t>Radeon Ryzen 7 7735U</t>
  </si>
  <si>
    <t>Radeon Ryzen 7 PRO 6850U</t>
  </si>
  <si>
    <t>Ryzen 7 PRO 6860Z</t>
  </si>
  <si>
    <t>GeForce GTX 1630</t>
  </si>
  <si>
    <t>Ryzen 9 PRO 6950HS with Radeon Graphics</t>
  </si>
  <si>
    <t>Quadro P2000 with Max-Q Design</t>
  </si>
  <si>
    <t>FirePro S9000</t>
  </si>
  <si>
    <t>GeForce GTX 1050</t>
  </si>
  <si>
    <t>EIZO Quadro MED-XN51LP</t>
  </si>
  <si>
    <t>Radeon R9 M395</t>
  </si>
  <si>
    <t>Ryzen 7 6800U</t>
  </si>
  <si>
    <t>Radeon Ryzen 9 7900 12-Core</t>
  </si>
  <si>
    <t>Ryzen 7 PRO 6850U with Radeon Graphics</t>
  </si>
  <si>
    <t>Barco MXRT 7600</t>
  </si>
  <si>
    <t>Radeon R9 270X</t>
  </si>
  <si>
    <t>FirePro S9050</t>
  </si>
  <si>
    <t>Radeon Pro WX Vega M GL</t>
  </si>
  <si>
    <t>Radeon Ryzen 7 PRO 6860Z</t>
  </si>
  <si>
    <t>Ryzen 7 5800HS with Radeon Graphics</t>
  </si>
  <si>
    <t>Radeon Instinct MI25 MxGPU</t>
  </si>
  <si>
    <t>Ryzen 7 6800H with Radeon Graphics</t>
  </si>
  <si>
    <t>GRID RTX6000P-6Q</t>
  </si>
  <si>
    <t>Radeon R9 M395X</t>
  </si>
  <si>
    <t>GeForce GTX 760</t>
  </si>
  <si>
    <t>Radeon Ryzen 7 6800U</t>
  </si>
  <si>
    <t>FirePro S10000</t>
  </si>
  <si>
    <t>Radeon HD 7950 / R9 280</t>
  </si>
  <si>
    <t>T550 Laptop GPU</t>
  </si>
  <si>
    <t>Radeon Sky 500</t>
  </si>
  <si>
    <t>Ryzen 7 PRO 6860Z with Radeon Graphics</t>
  </si>
  <si>
    <t>GRID P40-24Q</t>
  </si>
  <si>
    <t>Radeon R9 370</t>
  </si>
  <si>
    <t>Ryzen 7 6800U with Radeon Graphics</t>
  </si>
  <si>
    <t>Radeon Pro Vega 16</t>
  </si>
  <si>
    <t>Radeon HD 7870</t>
  </si>
  <si>
    <t>GeForce MX550</t>
  </si>
  <si>
    <t>B8DKMDAP</t>
  </si>
  <si>
    <t>Radeon Pro 465</t>
  </si>
  <si>
    <t>GeForce GTX 580</t>
  </si>
  <si>
    <t>FirePro S7000</t>
  </si>
  <si>
    <t>GRID T4-8Q</t>
  </si>
  <si>
    <t>Radeon R7 370</t>
  </si>
  <si>
    <t>Radeon HD 7870 XT</t>
  </si>
  <si>
    <t>GeForce GTX 1050 (Mobile)</t>
  </si>
  <si>
    <t>GRID M60-1B</t>
  </si>
  <si>
    <t>P104-100</t>
  </si>
  <si>
    <t>Citrix Indirect Display Adapter</t>
  </si>
  <si>
    <t>GRID P6-4Q</t>
  </si>
  <si>
    <t>Quadro P1000</t>
  </si>
  <si>
    <t>GeForce GTX 660 Ti</t>
  </si>
  <si>
    <t>FirePro W7000 Adapter</t>
  </si>
  <si>
    <t>Radeon Ryzen 5 7535HS</t>
  </si>
  <si>
    <t>GRID GTX P40-6</t>
  </si>
  <si>
    <t>Quadro M2200</t>
  </si>
  <si>
    <t>Radeon Ryzen 5 6600H</t>
  </si>
  <si>
    <t>Tesla K20m</t>
  </si>
  <si>
    <t>Quadro K4200</t>
  </si>
  <si>
    <t>Radeon R9 270</t>
  </si>
  <si>
    <t>GRID RTX6000P-4Q</t>
  </si>
  <si>
    <t>GeForce GTX 775M</t>
  </si>
  <si>
    <t>Radeon R9 270 / R7 370</t>
  </si>
  <si>
    <t>GRID M60-1Q</t>
  </si>
  <si>
    <t>FirePro W7000</t>
  </si>
  <si>
    <t>RTXA6000-8Q</t>
  </si>
  <si>
    <t>NVIDIA A40-4Q</t>
  </si>
  <si>
    <t>Ryzen 9 6900HX with Radeon Graphics</t>
  </si>
  <si>
    <t>Radeon RX 5300M</t>
  </si>
  <si>
    <t>GRID V100D-8Q</t>
  </si>
  <si>
    <t>GeForce GTX 680MX</t>
  </si>
  <si>
    <t>Radeon Ryzen 7 4800H</t>
  </si>
  <si>
    <t>Radeon RX 460</t>
  </si>
  <si>
    <t>FirePro W8000</t>
  </si>
  <si>
    <t>Radeon PRO Ryzen 5 PRO 6650U</t>
  </si>
  <si>
    <t>GeForce GTX 480</t>
  </si>
  <si>
    <t>Radeon HD 7800-serie</t>
  </si>
  <si>
    <t>GRID P40-2Q</t>
  </si>
  <si>
    <t>GeForce GTX 660</t>
  </si>
  <si>
    <t>A40-24Q</t>
  </si>
  <si>
    <t>GRID RTX8000-4Q</t>
  </si>
  <si>
    <t>Quadro K5000</t>
  </si>
  <si>
    <t>GRID P6-2Q</t>
  </si>
  <si>
    <t>Quadro M2000</t>
  </si>
  <si>
    <t>GeForce GTX 570</t>
  </si>
  <si>
    <t>Intel Arc A380</t>
  </si>
  <si>
    <t>Radeon Ryzen 9 PRO 6950HS</t>
  </si>
  <si>
    <t>GeForce GTX 750 Ti</t>
  </si>
  <si>
    <t>GRID M60-8Q</t>
  </si>
  <si>
    <t>Radeon HD 8970M</t>
  </si>
  <si>
    <t>GeForce GTX 1050 with Max-Q Design</t>
  </si>
  <si>
    <t>Radeon HD 7970M</t>
  </si>
  <si>
    <t>GRID RTX8000P-2Q</t>
  </si>
  <si>
    <t>Radeon HD 7850</t>
  </si>
  <si>
    <t>GRID P100-8Q</t>
  </si>
  <si>
    <t>Radeon Ryzen 5 6600HS Creator Edition</t>
  </si>
  <si>
    <t>GRID M60-4Q</t>
  </si>
  <si>
    <t>GRID V100-2Q</t>
  </si>
  <si>
    <t>GeForce GTX 780M</t>
  </si>
  <si>
    <t>GeForce GTX 880M</t>
  </si>
  <si>
    <t>Radeon Pro WX 4100</t>
  </si>
  <si>
    <t>Tesla K40c</t>
  </si>
  <si>
    <t>Barco MXRT 7500</t>
  </si>
  <si>
    <t>Ryzen 7 PRO 6850HS with Radeon Graphics</t>
  </si>
  <si>
    <t>Radeon Ryzen 9 7900X 12-Core</t>
  </si>
  <si>
    <t>Ryzen 5 PRO 6650H with Radeon Graphics</t>
  </si>
  <si>
    <t>GeForce MX450</t>
  </si>
  <si>
    <t>GeForce GTX 965M</t>
  </si>
  <si>
    <t>Eng Sample: 100-000000545-40_Y</t>
  </si>
  <si>
    <t>Ryzen 5 6600HS Creator Edition</t>
  </si>
  <si>
    <t>Radeon Pro 560X</t>
  </si>
  <si>
    <t>Ryzen 5 6600H with Radeon Graphics</t>
  </si>
  <si>
    <t>Radeon R9 M485X</t>
  </si>
  <si>
    <t>T400 4GB</t>
  </si>
  <si>
    <t>Intel Arc A370M</t>
  </si>
  <si>
    <t>Radeon RX 560</t>
  </si>
  <si>
    <t>T500</t>
  </si>
  <si>
    <t>Ryzen 5 PRO 6650U with Radeon Graphics</t>
  </si>
  <si>
    <t>T400</t>
  </si>
  <si>
    <t>NVIDIA A40-8Q</t>
  </si>
  <si>
    <t>Radeon Ryzen 5 PRO 6650U</t>
  </si>
  <si>
    <t>Quadro P620</t>
  </si>
  <si>
    <t>GRID RTX8000-2Q</t>
  </si>
  <si>
    <t>GeForce GTX 680M KY_Bullet Edition</t>
  </si>
  <si>
    <t>GRID M6-8Q</t>
  </si>
  <si>
    <t>Radeon RX Vega M GL</t>
  </si>
  <si>
    <t>Quadro K2200</t>
  </si>
  <si>
    <t>Quadro 7000</t>
  </si>
  <si>
    <t>Radeon Ryzen 5 6600U</t>
  </si>
  <si>
    <t>Ryzen 5 PRO 6650U</t>
  </si>
  <si>
    <t>Tesla M10</t>
  </si>
  <si>
    <t>Radeon Pro 560</t>
  </si>
  <si>
    <t>GeForce GTX 870M</t>
  </si>
  <si>
    <t>Radeon Pro 460</t>
  </si>
  <si>
    <t>GRID T4-2Q</t>
  </si>
  <si>
    <t>Quadro K2200M</t>
  </si>
  <si>
    <t>Quadro M2000M</t>
  </si>
  <si>
    <t>Tesla C2050 / C2070</t>
  </si>
  <si>
    <t>GeForce GTX 960M</t>
  </si>
  <si>
    <t>Radeon R9 M470X</t>
  </si>
  <si>
    <t>GRID K520</t>
  </si>
  <si>
    <t>Radeon HD8970M</t>
  </si>
  <si>
    <t>Radeon E8870PCIe</t>
  </si>
  <si>
    <t>GRID P40-2B</t>
  </si>
  <si>
    <t>GeForce GTX 750</t>
  </si>
  <si>
    <t>GRID M10-1Q</t>
  </si>
  <si>
    <t>Radeon R9 M390X</t>
  </si>
  <si>
    <t>GeForce GTX 590</t>
  </si>
  <si>
    <t>Radeon Pro</t>
  </si>
  <si>
    <t>GeForce GTX 650 Ti BOOST</t>
  </si>
  <si>
    <t>Tesla C2050</t>
  </si>
  <si>
    <t>GRID P4-8Q</t>
  </si>
  <si>
    <t>Tesla K40m</t>
  </si>
  <si>
    <t>Quadro M1200</t>
  </si>
  <si>
    <t>GRID T4-4Q</t>
  </si>
  <si>
    <t>GeForce 770M</t>
  </si>
  <si>
    <t>Quadro P600</t>
  </si>
  <si>
    <t>Eng Sample: 100-000000534-40_Y</t>
  </si>
  <si>
    <t>Ryzen 5 6600U with Radeon Graphics</t>
  </si>
  <si>
    <t>Radeon R9 M290X</t>
  </si>
  <si>
    <t>Radeon R9 260</t>
  </si>
  <si>
    <t>Radeon RX 560X</t>
  </si>
  <si>
    <t>GeForce GTX 680M</t>
  </si>
  <si>
    <t>FirePro V7000</t>
  </si>
  <si>
    <t>FirePro W7170M</t>
  </si>
  <si>
    <t>Radeon R7 260X</t>
  </si>
  <si>
    <t>Radeon Pro 555</t>
  </si>
  <si>
    <t>Tesla C2075</t>
  </si>
  <si>
    <t>Radeon Pro 455</t>
  </si>
  <si>
    <t>Tesla C2070</t>
  </si>
  <si>
    <t>Radeon Ryzen 7 5800HS</t>
  </si>
  <si>
    <t>Quadro K5100M</t>
  </si>
  <si>
    <t>Intel G35 Express</t>
  </si>
  <si>
    <t>Radeon HD 7790</t>
  </si>
  <si>
    <t>Radeon R7 360</t>
  </si>
  <si>
    <t>GeForce GTX 470</t>
  </si>
  <si>
    <t>GeForce GTX 860M</t>
  </si>
  <si>
    <t>EIZO MED-X5000</t>
  </si>
  <si>
    <t>Radeon R9 360</t>
  </si>
  <si>
    <t>GeForce GTX 560 Ti</t>
  </si>
  <si>
    <t>Radeon HD 6990</t>
  </si>
  <si>
    <t>GRID M10-4Q</t>
  </si>
  <si>
    <t>FirePro W5100</t>
  </si>
  <si>
    <t>FirePro W5000</t>
  </si>
  <si>
    <t>GRID K260Q</t>
  </si>
  <si>
    <t>Quadro M1000M</t>
  </si>
  <si>
    <t>NVIDIA A10-4Q</t>
  </si>
  <si>
    <t>Tesla K20Xm</t>
  </si>
  <si>
    <t>Radeon R7 260</t>
  </si>
  <si>
    <t>Ryzen 9 5900HX with Radeon Graphics</t>
  </si>
  <si>
    <t>Ryzen 7 PRO 4700G with Radeon Graphics</t>
  </si>
  <si>
    <t>Quadro K1200</t>
  </si>
  <si>
    <t>Eng Sample: 100-000000261-50_Y</t>
  </si>
  <si>
    <t>Radeon Pro V340 MxGPU</t>
  </si>
  <si>
    <t>GRID K280Q</t>
  </si>
  <si>
    <t>GeForce MX350</t>
  </si>
  <si>
    <t>Radeon HD 6970</t>
  </si>
  <si>
    <t>FirePro 3D V9800</t>
  </si>
  <si>
    <t>Quadro M620</t>
  </si>
  <si>
    <t>Ryzen 7 5700G with Radeon Graphics</t>
  </si>
  <si>
    <t>GeForce GTX 770M</t>
  </si>
  <si>
    <t>Ryzen 7 5800H with Radeon Graphics</t>
  </si>
  <si>
    <t>Radeon Ryzen 7 PRO 7730U</t>
  </si>
  <si>
    <t>Radeon R9 M380</t>
  </si>
  <si>
    <t>Quadro K5000M</t>
  </si>
  <si>
    <t>Radeon Eng Sample: 100-000000300-40_Y</t>
  </si>
  <si>
    <t>FirePro W4300</t>
  </si>
  <si>
    <t>Radeon Ryzen 9 5900H</t>
  </si>
  <si>
    <t>Radeon Ryzen 9 5980HS</t>
  </si>
  <si>
    <t>GeForce GTX 675MX</t>
  </si>
  <si>
    <t>Custom GPU 0405</t>
  </si>
  <si>
    <t>GRID K2</t>
  </si>
  <si>
    <t>FirePro S7150</t>
  </si>
  <si>
    <t>FirePro V9800</t>
  </si>
  <si>
    <t>Radeon Pro 450</t>
  </si>
  <si>
    <t>FirePro M6100 FireGL V</t>
  </si>
  <si>
    <t>GeForce GTX 560</t>
  </si>
  <si>
    <t>Ryzen 9 4900H with Radeon Graphics</t>
  </si>
  <si>
    <t>GRID T4-1Q</t>
  </si>
  <si>
    <t>Barco MXRT 5500</t>
  </si>
  <si>
    <t>Quadro K4000</t>
  </si>
  <si>
    <t>Radeon Ryzen 7 4700GE</t>
  </si>
  <si>
    <t>GRID M10-2Q</t>
  </si>
  <si>
    <t>Quadro 6000</t>
  </si>
  <si>
    <t>Intel Iris Xe</t>
  </si>
  <si>
    <t>Radeon RX 550</t>
  </si>
  <si>
    <t>GeForce GTX 465</t>
  </si>
  <si>
    <t>Ryzen 7 Pro 4750G with Radeon Graphics</t>
  </si>
  <si>
    <t>Radeon Ryzen 7 5800H</t>
  </si>
  <si>
    <t>Quadro K4100M</t>
  </si>
  <si>
    <t>Ryzen 7 5700GE with Radeon Graphics</t>
  </si>
  <si>
    <t>FirePro R5000</t>
  </si>
  <si>
    <t>GRID P6-4A</t>
  </si>
  <si>
    <t>MONSTER GeForce GTX 675M</t>
  </si>
  <si>
    <t>Radeon HD 6950</t>
  </si>
  <si>
    <t>Radeon Ryzen 7 7700X 8-Core</t>
  </si>
  <si>
    <t>GRID M10-8Q</t>
  </si>
  <si>
    <t>Ryzen 5 5600GE with Radeon Graphics</t>
  </si>
  <si>
    <t>GRID T4-2B</t>
  </si>
  <si>
    <t>Radeon Ryzen 7 PRO 4750G</t>
  </si>
  <si>
    <t>GeForce GTX 950M</t>
  </si>
  <si>
    <t>Radeon Ryzen 7 4700G</t>
  </si>
  <si>
    <t>Ryzen 5 5600G with Radeon Graphics</t>
  </si>
  <si>
    <t>Radeon Ryzen 9 4900H</t>
  </si>
  <si>
    <t>Radeon HD 8950</t>
  </si>
  <si>
    <t>Ryzen 7 PRO 4750GE with Radeon Graphics</t>
  </si>
  <si>
    <t>Ryzen 7 PRO 5750GE with Radeon Graphics</t>
  </si>
  <si>
    <t>GRID K240Q</t>
  </si>
  <si>
    <t>GeForce GTX 850M</t>
  </si>
  <si>
    <t>Radeon HD 6850 X2</t>
  </si>
  <si>
    <t>Ryzen 9 5980HS with Radeon Graphics</t>
  </si>
  <si>
    <t>GeForce GTX 650 Ti</t>
  </si>
  <si>
    <t>FireStream 9370</t>
  </si>
  <si>
    <t>N18E-Q1</t>
  </si>
  <si>
    <t>GeForce GTX 950A</t>
  </si>
  <si>
    <t>Ryzen 5 PRO 5650G with Radeon Graphics</t>
  </si>
  <si>
    <t>Ryzen 7 4700GE with Radeon Graphics</t>
  </si>
  <si>
    <t>GeForce GT 1030</t>
  </si>
  <si>
    <t>GeForce MX330</t>
  </si>
  <si>
    <t>Radeon Pro WX 3200</t>
  </si>
  <si>
    <t>Ryzen 5 PRO 5650GE with Radeon Graphics</t>
  </si>
  <si>
    <t>Barco MXRT 5600</t>
  </si>
  <si>
    <t>Radeon Eng Sample: 100-000000146-40_42/35_Y</t>
  </si>
  <si>
    <t>GeForce MX250</t>
  </si>
  <si>
    <t>Ryzen 7 PRO 5750G with Radeon Graphics</t>
  </si>
  <si>
    <t>Radeon Ryzen 5 5600H</t>
  </si>
  <si>
    <t>FirePro 3D V8800</t>
  </si>
  <si>
    <t>Radeon Pro WX 3100</t>
  </si>
  <si>
    <t>Ryzen 5 Pro 4650G with Radeon Graphics</t>
  </si>
  <si>
    <t>Radeon Eng Sample: 100-000000262-30_Y</t>
  </si>
  <si>
    <t>GeForce GTX 960A</t>
  </si>
  <si>
    <t>Ryzen 5 4600G with Radeon Graphics</t>
  </si>
  <si>
    <t>Radeon RX Vega 11 PRD</t>
  </si>
  <si>
    <t>Radeon Ryzen 7 7730U</t>
  </si>
  <si>
    <t>Radeon Ryzen 5 7600 6-Core</t>
  </si>
  <si>
    <t>Ryzen 7 5800U with Radeon Graphics</t>
  </si>
  <si>
    <t>Radeon Ryzen 7 5800U</t>
  </si>
  <si>
    <t>GeForce GTX 485M</t>
  </si>
  <si>
    <t>FirePro W6150M</t>
  </si>
  <si>
    <t>Radeon Pro WX 4150</t>
  </si>
  <si>
    <t>Ryzen 7 4800U with Radeon Graphics</t>
  </si>
  <si>
    <t>P106-090</t>
  </si>
  <si>
    <t>Radeon Ryzen 7 5825U</t>
  </si>
  <si>
    <t>GRID M10-2B</t>
  </si>
  <si>
    <t>Ryzen 5 5600H with Radeon Graphics</t>
  </si>
  <si>
    <t>Radeon R9 M470</t>
  </si>
  <si>
    <t>GRID M10-1B</t>
  </si>
  <si>
    <t>Radeon HD 5970</t>
  </si>
  <si>
    <t>Ryzen 5 PRO 4400G with Radeon Graphics</t>
  </si>
  <si>
    <t xml:space="preserve">Typ skanera  </t>
  </si>
  <si>
    <t>Skanowanie kodów kreskowych</t>
  </si>
  <si>
    <t>Format skanowanych dokumentów</t>
  </si>
  <si>
    <t>Ilość układów optycznych</t>
  </si>
  <si>
    <t>Wydajność dzienna</t>
  </si>
  <si>
    <t>Szybkość skanowania dla 300 DPI tryb cz-b, skala szarości 8bit, kolor 24bit</t>
  </si>
  <si>
    <t>Rozdzielczość optyczna</t>
  </si>
  <si>
    <t>Rozdzielczość wyjściowa (ustawiana przez użytkownika)</t>
  </si>
  <si>
    <t>Panel kontrolny skanera</t>
  </si>
  <si>
    <t>Automatyczny podajnik dokumentów</t>
  </si>
  <si>
    <t>Tryb skanowania kopert</t>
  </si>
  <si>
    <t>Sterowniki</t>
  </si>
  <si>
    <t>Poprawa jakości skanowanych dokumentów dla sterownika TWAIN oraz ISIS</t>
  </si>
  <si>
    <t>Format pliku wyjściowego</t>
  </si>
  <si>
    <t>Format pliku indeksowego</t>
  </si>
  <si>
    <t>Interfejs komunikacyjny z PC</t>
  </si>
  <si>
    <t>Zakres gramatury skanowanych dokumentów dla ADF</t>
  </si>
  <si>
    <t>Ochrona dokumentów przed zniszczeniem oparta np. na czujniku akustycznym rozpoznającym dźwięki uszkodzeń papieru (lub innej technologii o podobnej lub lepszej skuteczności)</t>
  </si>
  <si>
    <t>Czujnik podwójnych pobrań dokumentów</t>
  </si>
  <si>
    <t>Wsparcie producenta dla skanowania kart</t>
  </si>
  <si>
    <t>Ochrona danych</t>
  </si>
  <si>
    <t>Hałas akustyczny</t>
  </si>
  <si>
    <t>Kody kreskowe</t>
  </si>
  <si>
    <t>Separacja na podstawie kodów kreskowych</t>
  </si>
  <si>
    <t>Inne ustawienia separacji</t>
  </si>
  <si>
    <t>Praca z obrazem</t>
  </si>
  <si>
    <t>Uzupełnianie skanowanych dokumentów</t>
  </si>
  <si>
    <t>Zamiana skanowanych dokumentów</t>
  </si>
  <si>
    <t>Zapis dokumentu</t>
  </si>
  <si>
    <t>Dodatkowe pliki indeksowe</t>
  </si>
  <si>
    <t>Dodatkowe oprogramowanie (jeśli występuje)</t>
  </si>
  <si>
    <t>Język komunikacji</t>
  </si>
  <si>
    <t>Wspierane systemy operacyjne dla sterowników TWAIN oraz ISIS</t>
  </si>
  <si>
    <t>Gwarancja i serwis</t>
  </si>
  <si>
    <t>Zasilanie</t>
  </si>
  <si>
    <t>Deklaracja zgodności</t>
  </si>
  <si>
    <t>Ochrona środowiska</t>
  </si>
  <si>
    <t>Zawartość zestawu</t>
  </si>
  <si>
    <t>Obsługiwane typy: Interleaved 2 of 5, Code 3 of 9, Code 128, Codabar, UPC-A, UPC-E, EAN-13, EAN-8, PDF417, QR code.</t>
  </si>
  <si>
    <t>Od kart 7x10cm do A4</t>
  </si>
  <si>
    <t>2 - skanowanie w trybie duplex z ADF</t>
  </si>
  <si>
    <t>Co najmniej 6 000 stron</t>
  </si>
  <si>
    <t>Minimum 60 arkuszy/min (120 obrazów/min)</t>
  </si>
  <si>
    <t>600 dpi</t>
  </si>
  <si>
    <t>100-600 dpi</t>
  </si>
  <si>
    <t>Kolorowy, dotykowy wyświetlacz LCD, z polskim interfejsem użytkownika o przekątnej co najmniej 3 cale z możliwością predefiniowania profili skanowania</t>
  </si>
  <si>
    <t>80 arkuszy A4 o gramaturze 80g/m2.</t>
  </si>
  <si>
    <t>Urządzenie musi umożliwiać skanowanie kopert A4 i mniejszych przy użyciu ADF za pomocą prostej ścieżki prowadzenia papieru</t>
  </si>
  <si>
    <t>TWAIN i ISIS o takiej samej funkcjonalności</t>
  </si>
  <si>
    <t>Likwidacja przekosu, automatyczne rozpoznawanie wielkości i rozmiaru dokumentu, usuwanie kolorów; skanowanie dwustrumieniowe kolor i czarno-biały za jednym przebiegiem; interaktywna regulacja koloru, regulacja jasności i kontrastu, automatyczna rotacja dokumentu, automatyczne wykrywanie koloru, inteligentne wygładzanie koloru tła, inteligentne wypełnienie krawędzi obrazu, scalanie obrazów, wykrywanie pustych stron na podstawie procentowej zawartości oraz rozmiarze pliku, filtrowanie smug, filtr ostrości, fizyczne układanie dokumentów do krawędzi (likwidacja przekosu).</t>
  </si>
  <si>
    <t>tiff, tiff z kompresją lzw, jpg, bmp, pdf, pdf przeszukiwalny do j. polskiego, doc,xls oraz rtf do j. polskiego,xml,txt,csv</t>
  </si>
  <si>
    <t>plik xml lub csv - zawierający informację na temat wartości odczytanego kodu kreskowego np.: Interleaved 2 of 5, Code 3 of 9, Code 128, Codabar, UPC-A, UPC-E, EAN-13, EAN-8, PDF417, QR code.</t>
  </si>
  <si>
    <t>USB 3.0, ethernet</t>
  </si>
  <si>
    <t>Od 30 g/m2 do 400 g/m2</t>
  </si>
  <si>
    <t>Tak - z ustawieniem stopnia czułości z poziomu sterownika</t>
  </si>
  <si>
    <t>Ultradźwiękowy lub w technologii o podobnej lub lepszej skuteczności</t>
  </si>
  <si>
    <t>tak</t>
  </si>
  <si>
    <t>Usuwanie danych obrazu po wyłączeniu urządzenia lub inne (np. brak pamięci masowej trwale magazynującej dane w urządzeniu)</t>
  </si>
  <si>
    <t>Do 60 dB podczas pracy</t>
  </si>
  <si>
    <t>Rozpoznanie co najmniej jednego kodu kreskowego, który będzie naklejony w dowolnym miejscu i dowolnej orientacji na dokumencie.</t>
  </si>
  <si>
    <t>Separacja dokumentów na podstawie jednego z kodów kreskowych: Interleaved 2 of S, Code 3 of 9, Code 128, Codabar</t>
  </si>
  <si>
    <t>Separacja dokumentów na podstawie pustej strony oraz według ilości dokumentów. Możliwość stworzenia i wyboru profilu, który pozwoli na wybór odpowiedniej separacji.</t>
  </si>
  <si>
    <t>Rotacja skanowanych dokumentów o podstawowe kąty: 90, 180, 270 stopni.</t>
  </si>
  <si>
    <t>Doskanowanie do wsadu dokumentu/strony/arkusza.</t>
  </si>
  <si>
    <t>Zamiana uszkodzonej/źle zeskanowanej strony do wsadu/dokumentu w tym samym miejscu (np. zamiana tylko 6-tej strony).</t>
  </si>
  <si>
    <t>Zapis przetworzonych dokumentów do wskazanego folderu lub folderów. Eksportowane dokumenty powinny mieć możliwość konfiguracji nazewnictwa wykorzystując przy tworzeniu dynamicznych nazw wcześniej rozpoznanych kodów, nazwy stacji wykonującej skanowanie, identyfikator użytkownika, daty i czasu wykonania operacji.</t>
  </si>
  <si>
    <t>Zapis dokumentów w formatach: PNG, JPEG, TIFF, TIFF z kompresją LZW, wielostronicowy TIFF, PDF, PDF-A, PDF z możliwością przeszukiwania tekstu, JPEG -dla formatów edytowalnych wymagane rozpoznanie czcionek języka polskiego.         Przykład:         plik         o         nazwie &lt;1234567890&gt;&lt;wartość_odczytanego_kodu_kreskowegoxnazwa_ stacji/identyfikator_użytkownika&gt; &lt;data_systemowa&gt;.pdf.</t>
  </si>
  <si>
    <t>Zapis plików indeksowych w formatach: xml i/lub csv. Przykład: nazwa skanu, identyfikator użytkownika, który utworzył skan, data i godzina utworzenia skanu, liczba dokumentów, liczba stron, identyfikator dokumentu, nazwa pliku dokumentu.</t>
  </si>
  <si>
    <t>Bezterminowa licencja na użytkowanie oprogramowania i możliwość bezpłatnych aktualizacji do najnowszych wersji na okres trwania gwarancji Sprzętu.</t>
  </si>
  <si>
    <t>Polski interfejs użytkownika</t>
  </si>
  <si>
    <t>Windows 8.1,10,11 (wersja 32-bitowa i 64-bitowa)</t>
  </si>
  <si>
    <t>36 miesięcy NBD</t>
  </si>
  <si>
    <t>do 5 kg</t>
  </si>
  <si>
    <t>230V, 50 Hz, pobór mocy do 50W w trakcie pracy i do 5W w trybie uśpienia.</t>
  </si>
  <si>
    <t>Urządzenie musi posiadać oznakowanie CE.</t>
  </si>
  <si>
    <t>Oferowany sprzęt musi spełniać wymogi specyfikacji technicznej Energy Star i posiadać oznaczenie znakiem usługowym ENERGY STAR lub spełniać kryteria efektywności energetycznej co najmniej równoważne z koniecznymi do uzyskania takiego oznaczenia. Zgodność z normą EPEAT.</t>
  </si>
  <si>
    <t>Skaner, zasilacz AC, kabel zasilający, przewód USB 3.0 lub szybszy, płyta z oprogramowaniem, instrukcja obsługi.</t>
  </si>
  <si>
    <t>Switch 48 portów 10/100/1000 RJ45 PoE+ – 3 sztuki (identyczne wyposażenie)</t>
  </si>
  <si>
    <t>Zamawiający posiada:</t>
  </si>
  <si>
    <t>1.1</t>
  </si>
  <si>
    <t>Typ/model</t>
  </si>
  <si>
    <t>1.2</t>
  </si>
  <si>
    <t>1.3</t>
  </si>
  <si>
    <t xml:space="preserve">Specyfikacja zamawianych produktów: </t>
  </si>
  <si>
    <t>2.1</t>
  </si>
  <si>
    <t>Architektura urządzenia, obudowa, interfejsy, wydajność</t>
  </si>
  <si>
    <r>
      <t>·</t>
    </r>
    <r>
      <rPr>
        <sz val="7"/>
        <color theme="1"/>
        <rFont val="Times New Roman"/>
        <family val="1"/>
        <charset val="238"/>
      </rPr>
      <t xml:space="preserve">         </t>
    </r>
    <r>
      <rPr>
        <sz val="11"/>
        <color theme="1"/>
        <rFont val="Calibri"/>
        <family val="2"/>
        <charset val="238"/>
      </rPr>
      <t>Urządzenie będące dedykowaną platformą sprzętową – nie dopuszcza się rozwiązań „serwerowych” bazujących na ogólnodostępnych na rynku podzespołach PC ogólnego przeznaczenia.</t>
    </r>
  </si>
  <si>
    <r>
      <t>·</t>
    </r>
    <r>
      <rPr>
        <sz val="7"/>
        <color theme="1"/>
        <rFont val="Times New Roman"/>
        <family val="1"/>
        <charset val="238"/>
      </rPr>
      <t xml:space="preserve">         </t>
    </r>
    <r>
      <rPr>
        <sz val="11"/>
        <color theme="1"/>
        <rFont val="Calibri"/>
        <family val="2"/>
        <charset val="238"/>
      </rPr>
      <t xml:space="preserve">Obudowa Rack 1U </t>
    </r>
    <r>
      <rPr>
        <sz val="11"/>
        <color theme="1"/>
        <rFont val="Times New Roman"/>
        <family val="1"/>
        <charset val="238"/>
      </rPr>
      <t>przystosowane do montażu w szafie rack 19 cali.</t>
    </r>
  </si>
  <si>
    <r>
      <t>·</t>
    </r>
    <r>
      <rPr>
        <sz val="7"/>
        <color theme="1"/>
        <rFont val="Times New Roman"/>
        <family val="1"/>
        <charset val="238"/>
      </rPr>
      <t xml:space="preserve">         </t>
    </r>
    <r>
      <rPr>
        <sz val="11"/>
        <color theme="1"/>
        <rFont val="Calibri"/>
        <family val="2"/>
        <charset val="238"/>
      </rPr>
      <t>48 portów 10/100/1000 RJ45 PoE+.</t>
    </r>
  </si>
  <si>
    <r>
      <t>·</t>
    </r>
    <r>
      <rPr>
        <sz val="7"/>
        <color theme="1"/>
        <rFont val="Times New Roman"/>
        <family val="1"/>
        <charset val="238"/>
      </rPr>
      <t xml:space="preserve">         </t>
    </r>
    <r>
      <rPr>
        <sz val="11"/>
        <color theme="1"/>
        <rFont val="Calibri"/>
        <family val="2"/>
        <charset val="238"/>
      </rPr>
      <t>4 porty SFP+.</t>
    </r>
  </si>
  <si>
    <r>
      <t>·</t>
    </r>
    <r>
      <rPr>
        <sz val="7"/>
        <color theme="1"/>
        <rFont val="Times New Roman"/>
        <family val="1"/>
        <charset val="238"/>
      </rPr>
      <t xml:space="preserve">         </t>
    </r>
    <r>
      <rPr>
        <sz val="11"/>
        <color theme="1"/>
        <rFont val="Calibri"/>
        <family val="2"/>
        <charset val="238"/>
      </rPr>
      <t>Port USB oraz port konsoli.</t>
    </r>
  </si>
  <si>
    <r>
      <t>·</t>
    </r>
    <r>
      <rPr>
        <sz val="7"/>
        <color theme="1"/>
        <rFont val="Times New Roman"/>
        <family val="1"/>
        <charset val="238"/>
      </rPr>
      <t xml:space="preserve">         </t>
    </r>
    <r>
      <rPr>
        <sz val="11"/>
        <color theme="1"/>
        <rFont val="Calibri"/>
        <family val="2"/>
        <charset val="238"/>
      </rPr>
      <t>Perpetual PoE+ min. 370W.</t>
    </r>
  </si>
  <si>
    <r>
      <t>·</t>
    </r>
    <r>
      <rPr>
        <sz val="7"/>
        <color theme="1"/>
        <rFont val="Times New Roman"/>
        <family val="1"/>
        <charset val="238"/>
      </rPr>
      <t xml:space="preserve">         </t>
    </r>
    <r>
      <rPr>
        <sz val="11"/>
        <color theme="1"/>
        <rFont val="Calibri"/>
        <family val="2"/>
        <charset val="238"/>
      </rPr>
      <t>Zarządzanie przez interfejs Web, interfejs CLI, wsparcie dla zewnętrznego modułu Bluetooth podłączanego do portu USB. Interfejs Bluetooth musi umożliwiać dostęp zarówno do CLI jak i interfejsu Web.</t>
    </r>
  </si>
  <si>
    <r>
      <t>·</t>
    </r>
    <r>
      <rPr>
        <sz val="7"/>
        <color theme="1"/>
        <rFont val="Times New Roman"/>
        <family val="1"/>
        <charset val="238"/>
      </rPr>
      <t xml:space="preserve">         </t>
    </r>
    <r>
      <rPr>
        <sz val="11"/>
        <color theme="1"/>
        <rFont val="Calibri"/>
        <family val="2"/>
        <charset val="238"/>
      </rPr>
      <t>Możliwość stackowania z wykorzystaniem portów uplink. Możliwość zarządzania co najmniej ośmioma przełącznikami z jednego adresu IP.</t>
    </r>
  </si>
  <si>
    <r>
      <t>·</t>
    </r>
    <r>
      <rPr>
        <sz val="7"/>
        <color theme="1"/>
        <rFont val="Times New Roman"/>
        <family val="1"/>
        <charset val="238"/>
      </rPr>
      <t xml:space="preserve">         </t>
    </r>
    <r>
      <rPr>
        <sz val="11"/>
        <color theme="1"/>
        <rFont val="Calibri"/>
        <family val="2"/>
        <charset val="238"/>
      </rPr>
      <t>Switching Bandwith na poziomie minimum 176 Gbps.</t>
    </r>
  </si>
  <si>
    <r>
      <t>·</t>
    </r>
    <r>
      <rPr>
        <sz val="7"/>
        <color theme="1"/>
        <rFont val="Times New Roman"/>
        <family val="1"/>
        <charset val="238"/>
      </rPr>
      <t xml:space="preserve">         </t>
    </r>
    <r>
      <rPr>
        <sz val="11"/>
        <color theme="1"/>
        <rFont val="Calibri"/>
        <family val="2"/>
        <charset val="238"/>
      </rPr>
      <t>Forwarding rate dla pakietów 64 Byte minimum 77Mpps.</t>
    </r>
  </si>
  <si>
    <r>
      <t>·</t>
    </r>
    <r>
      <rPr>
        <sz val="7"/>
        <color theme="1"/>
        <rFont val="Times New Roman"/>
        <family val="1"/>
        <charset val="238"/>
      </rPr>
      <t xml:space="preserve">         </t>
    </r>
    <r>
      <rPr>
        <sz val="11"/>
        <color theme="1"/>
        <rFont val="Calibri"/>
        <family val="2"/>
        <charset val="238"/>
      </rPr>
      <t>Minimum 540 tras statycznych routingu IPv4 oraz 400 IPv6.</t>
    </r>
  </si>
  <si>
    <r>
      <t>·</t>
    </r>
    <r>
      <rPr>
        <sz val="7"/>
        <color theme="1"/>
        <rFont val="Times New Roman"/>
        <family val="1"/>
        <charset val="238"/>
      </rPr>
      <t xml:space="preserve">         </t>
    </r>
    <r>
      <rPr>
        <sz val="11"/>
        <color theme="1"/>
        <rFont val="Calibri"/>
        <family val="2"/>
        <charset val="238"/>
      </rPr>
      <t>Tablica MAC mieszcząca co najmniej 16000 wpisów.</t>
    </r>
  </si>
  <si>
    <r>
      <t>·</t>
    </r>
    <r>
      <rPr>
        <sz val="7"/>
        <color theme="1"/>
        <rFont val="Times New Roman"/>
        <family val="1"/>
        <charset val="238"/>
      </rPr>
      <t xml:space="preserve">         </t>
    </r>
    <r>
      <rPr>
        <sz val="11"/>
        <color theme="1"/>
        <rFont val="Calibri"/>
        <family val="2"/>
        <charset val="238"/>
      </rPr>
      <t>Minimum 256 aktywnych VLAN.</t>
    </r>
  </si>
  <si>
    <r>
      <t>·</t>
    </r>
    <r>
      <rPr>
        <sz val="7"/>
        <color theme="1"/>
        <rFont val="Times New Roman"/>
        <family val="1"/>
        <charset val="238"/>
      </rPr>
      <t xml:space="preserve">         </t>
    </r>
    <r>
      <rPr>
        <sz val="11"/>
        <color theme="1"/>
        <rFont val="Calibri"/>
        <family val="2"/>
        <charset val="238"/>
      </rPr>
      <t>Obsługa pakietów jumbo o rozmiarze 10240 bajtów.</t>
    </r>
  </si>
  <si>
    <t>Wsparcie dla funkcji bezpieczeństwa</t>
  </si>
  <si>
    <r>
      <t>·</t>
    </r>
    <r>
      <rPr>
        <sz val="7"/>
        <color theme="1"/>
        <rFont val="Times New Roman"/>
        <family val="1"/>
        <charset val="238"/>
      </rPr>
      <t xml:space="preserve">         </t>
    </r>
    <r>
      <rPr>
        <sz val="11"/>
        <color theme="1"/>
        <rFont val="Calibri"/>
        <family val="2"/>
        <charset val="238"/>
      </rPr>
      <t>802.1x oraz 802.1x NEAT, 802.1x z load-balancingiem użytkowników tej samej grupy pomiędzy kilkoma VLAN’ami.</t>
    </r>
  </si>
  <si>
    <r>
      <t>·</t>
    </r>
    <r>
      <rPr>
        <sz val="7"/>
        <color theme="1"/>
        <rFont val="Times New Roman"/>
        <family val="1"/>
        <charset val="238"/>
      </rPr>
      <t xml:space="preserve">         </t>
    </r>
    <r>
      <rPr>
        <sz val="11"/>
        <color theme="1"/>
        <rFont val="Calibri"/>
        <family val="2"/>
        <charset val="238"/>
      </rPr>
      <t>Możliwość wyłączenia mechanizmu per-VLAN MAC learning.</t>
    </r>
  </si>
  <si>
    <r>
      <t>·</t>
    </r>
    <r>
      <rPr>
        <sz val="7"/>
        <color theme="1"/>
        <rFont val="Times New Roman"/>
        <family val="1"/>
        <charset val="238"/>
      </rPr>
      <t xml:space="preserve">         </t>
    </r>
    <r>
      <rPr>
        <sz val="11"/>
        <color theme="1"/>
        <rFont val="Calibri"/>
        <family val="2"/>
        <charset val="238"/>
      </rPr>
      <t>Multidomain authentication (autentykacja np. telefonu i PC na tym samym porcie w odpowiednich VLAN’ach voice i data).</t>
    </r>
  </si>
  <si>
    <r>
      <t>·</t>
    </r>
    <r>
      <rPr>
        <sz val="7"/>
        <color theme="1"/>
        <rFont val="Times New Roman"/>
        <family val="1"/>
        <charset val="238"/>
      </rPr>
      <t xml:space="preserve">         </t>
    </r>
    <r>
      <rPr>
        <sz val="11"/>
        <color theme="1"/>
        <rFont val="Calibri"/>
        <family val="2"/>
        <charset val="238"/>
      </rPr>
      <t>Access control Lists dla IPv6 i IPv4, QoS ACL.</t>
    </r>
  </si>
  <si>
    <r>
      <t>·</t>
    </r>
    <r>
      <rPr>
        <sz val="7"/>
        <color theme="1"/>
        <rFont val="Times New Roman"/>
        <family val="1"/>
        <charset val="238"/>
      </rPr>
      <t xml:space="preserve">         </t>
    </r>
    <r>
      <rPr>
        <sz val="11"/>
        <color theme="1"/>
        <rFont val="Calibri"/>
        <family val="2"/>
        <charset val="238"/>
      </rPr>
      <t>Port-based ACL dla interfejsów warstwy drugiej.</t>
    </r>
  </si>
  <si>
    <r>
      <t>·</t>
    </r>
    <r>
      <rPr>
        <sz val="7"/>
        <color theme="1"/>
        <rFont val="Times New Roman"/>
        <family val="1"/>
        <charset val="238"/>
      </rPr>
      <t xml:space="preserve">         </t>
    </r>
    <r>
      <rPr>
        <sz val="11"/>
        <color theme="1"/>
        <rFont val="Calibri"/>
        <family val="2"/>
        <charset val="238"/>
      </rPr>
      <t>TACACS i RADIUS authentication.</t>
    </r>
  </si>
  <si>
    <r>
      <t>·</t>
    </r>
    <r>
      <rPr>
        <sz val="7"/>
        <color theme="1"/>
        <rFont val="Times New Roman"/>
        <family val="1"/>
        <charset val="238"/>
      </rPr>
      <t xml:space="preserve">         </t>
    </r>
    <r>
      <rPr>
        <sz val="11"/>
        <color theme="1"/>
        <rFont val="Calibri"/>
        <family val="2"/>
        <charset val="238"/>
      </rPr>
      <t>MAC address notification.</t>
    </r>
  </si>
  <si>
    <r>
      <t>·</t>
    </r>
    <r>
      <rPr>
        <sz val="7"/>
        <color theme="1"/>
        <rFont val="Times New Roman"/>
        <family val="1"/>
        <charset val="238"/>
      </rPr>
      <t xml:space="preserve">         </t>
    </r>
    <r>
      <rPr>
        <sz val="11"/>
        <color theme="1"/>
        <rFont val="Calibri"/>
        <family val="2"/>
        <charset val="238"/>
      </rPr>
      <t>MAC Authentication Bypass oraz WebAuth z możliwością pobierania list ACL.</t>
    </r>
  </si>
  <si>
    <r>
      <t>·</t>
    </r>
    <r>
      <rPr>
        <sz val="7"/>
        <color theme="1"/>
        <rFont val="Times New Roman"/>
        <family val="1"/>
        <charset val="238"/>
      </rPr>
      <t xml:space="preserve">         </t>
    </r>
    <r>
      <rPr>
        <sz val="11"/>
        <color theme="1"/>
        <rFont val="Calibri"/>
        <family val="2"/>
        <charset val="238"/>
      </rPr>
      <t>Web authentication redirection.</t>
    </r>
  </si>
  <si>
    <r>
      <t>·</t>
    </r>
    <r>
      <rPr>
        <sz val="7"/>
        <color theme="1"/>
        <rFont val="Times New Roman"/>
        <family val="1"/>
        <charset val="238"/>
      </rPr>
      <t xml:space="preserve">         </t>
    </r>
    <r>
      <rPr>
        <sz val="11"/>
        <color theme="1"/>
        <rFont val="Calibri"/>
        <family val="2"/>
        <charset val="238"/>
      </rPr>
      <t>Multilevel security redirection.</t>
    </r>
  </si>
  <si>
    <r>
      <t>·</t>
    </r>
    <r>
      <rPr>
        <sz val="7"/>
        <color theme="1"/>
        <rFont val="Times New Roman"/>
        <family val="1"/>
        <charset val="238"/>
      </rPr>
      <t xml:space="preserve">         </t>
    </r>
    <r>
      <rPr>
        <sz val="11"/>
        <color theme="1"/>
        <rFont val="Calibri"/>
        <family val="2"/>
        <charset val="238"/>
      </rPr>
      <t>BPDU Guard.</t>
    </r>
  </si>
  <si>
    <r>
      <t>·</t>
    </r>
    <r>
      <rPr>
        <sz val="7"/>
        <color theme="1"/>
        <rFont val="Times New Roman"/>
        <family val="1"/>
        <charset val="238"/>
      </rPr>
      <t xml:space="preserve">         </t>
    </r>
    <r>
      <rPr>
        <sz val="11"/>
        <color theme="1"/>
        <rFont val="Calibri"/>
        <family val="2"/>
        <charset val="238"/>
      </rPr>
      <t>IP Source Guard.</t>
    </r>
  </si>
  <si>
    <r>
      <t>·</t>
    </r>
    <r>
      <rPr>
        <sz val="7"/>
        <color theme="1"/>
        <rFont val="Times New Roman"/>
        <family val="1"/>
        <charset val="238"/>
      </rPr>
      <t xml:space="preserve">         </t>
    </r>
    <r>
      <rPr>
        <sz val="11"/>
        <color theme="1"/>
        <rFont val="Calibri"/>
        <family val="2"/>
        <charset val="238"/>
      </rPr>
      <t>Filtrowanie IGMP.</t>
    </r>
  </si>
  <si>
    <r>
      <t>·</t>
    </r>
    <r>
      <rPr>
        <sz val="7"/>
        <color theme="1"/>
        <rFont val="Times New Roman"/>
        <family val="1"/>
        <charset val="238"/>
      </rPr>
      <t xml:space="preserve">         </t>
    </r>
    <r>
      <rPr>
        <sz val="11"/>
        <color theme="1"/>
        <rFont val="Calibri"/>
        <family val="2"/>
        <charset val="238"/>
      </rPr>
      <t>Dynamic VLAN assignement.</t>
    </r>
  </si>
  <si>
    <t xml:space="preserve">Parametry funkcjonalne </t>
  </si>
  <si>
    <r>
      <t>·</t>
    </r>
    <r>
      <rPr>
        <sz val="7"/>
        <color theme="1"/>
        <rFont val="Times New Roman"/>
        <family val="1"/>
        <charset val="238"/>
      </rPr>
      <t xml:space="preserve">         </t>
    </r>
    <r>
      <rPr>
        <sz val="11"/>
        <color theme="1"/>
        <rFont val="Calibri"/>
        <family val="2"/>
        <charset val="238"/>
      </rPr>
      <t>Wsparcie dla RSTP, MSTP, PVRST+, link state tracking.</t>
    </r>
  </si>
  <si>
    <r>
      <t>·</t>
    </r>
    <r>
      <rPr>
        <sz val="7"/>
        <color theme="1"/>
        <rFont val="Times New Roman"/>
        <family val="1"/>
        <charset val="238"/>
      </rPr>
      <t xml:space="preserve">         </t>
    </r>
    <r>
      <rPr>
        <sz val="11"/>
        <color theme="1"/>
        <rFont val="Calibri"/>
        <family val="2"/>
        <charset val="238"/>
      </rPr>
      <t>Wsparcie dla QoS – osiem kolejek egress, ingress policing, DSCP mapping, DSCP filtering, traffic classification.</t>
    </r>
  </si>
  <si>
    <r>
      <t>·</t>
    </r>
    <r>
      <rPr>
        <sz val="7"/>
        <color theme="1"/>
        <rFont val="Times New Roman"/>
        <family val="1"/>
        <charset val="238"/>
      </rPr>
      <t xml:space="preserve">         </t>
    </r>
    <r>
      <rPr>
        <sz val="11"/>
        <color theme="1"/>
        <rFont val="Calibri"/>
        <family val="2"/>
        <charset val="238"/>
      </rPr>
      <t>Wsparcie dla Shaped Round Robin oraz Weight Tail Drop.</t>
    </r>
  </si>
  <si>
    <r>
      <t>·</t>
    </r>
    <r>
      <rPr>
        <sz val="7"/>
        <color theme="1"/>
        <rFont val="Times New Roman"/>
        <family val="1"/>
        <charset val="238"/>
      </rPr>
      <t xml:space="preserve">         </t>
    </r>
    <r>
      <rPr>
        <sz val="11"/>
        <color theme="1"/>
        <rFont val="Calibri"/>
        <family val="2"/>
        <charset val="238"/>
      </rPr>
      <t>Wsparcie dla 802.1p Class of Service.</t>
    </r>
  </si>
  <si>
    <r>
      <t>·</t>
    </r>
    <r>
      <rPr>
        <sz val="7"/>
        <color theme="1"/>
        <rFont val="Times New Roman"/>
        <family val="1"/>
        <charset val="238"/>
      </rPr>
      <t xml:space="preserve">         </t>
    </r>
    <r>
      <rPr>
        <sz val="11"/>
        <color theme="1"/>
        <rFont val="Calibri"/>
        <family val="2"/>
        <charset val="238"/>
      </rPr>
      <t>Wsparcie dla 802.3az Energy Efficient Ethernet.</t>
    </r>
  </si>
  <si>
    <r>
      <t>·</t>
    </r>
    <r>
      <rPr>
        <sz val="7"/>
        <color theme="1"/>
        <rFont val="Times New Roman"/>
        <family val="1"/>
        <charset val="238"/>
      </rPr>
      <t xml:space="preserve">         </t>
    </r>
    <r>
      <rPr>
        <sz val="11"/>
        <color theme="1"/>
        <rFont val="Calibri"/>
        <family val="2"/>
        <charset val="238"/>
      </rPr>
      <t>Wsparcie dla Protokołu LACP.</t>
    </r>
  </si>
  <si>
    <r>
      <t>·</t>
    </r>
    <r>
      <rPr>
        <sz val="7"/>
        <color theme="1"/>
        <rFont val="Times New Roman"/>
        <family val="1"/>
        <charset val="238"/>
      </rPr>
      <t xml:space="preserve">         </t>
    </r>
    <r>
      <rPr>
        <sz val="11"/>
        <color theme="1"/>
        <rFont val="Calibri"/>
        <family val="2"/>
        <charset val="238"/>
      </rPr>
      <t>Wsparcie dla MDIX, UDLD, IGMP snooping dla IPv4 oraz IPv6.</t>
    </r>
  </si>
  <si>
    <r>
      <t>·</t>
    </r>
    <r>
      <rPr>
        <sz val="7"/>
        <color theme="1"/>
        <rFont val="Times New Roman"/>
        <family val="1"/>
        <charset val="238"/>
      </rPr>
      <t xml:space="preserve">         </t>
    </r>
    <r>
      <rPr>
        <sz val="11"/>
        <color theme="1"/>
        <rFont val="Calibri"/>
        <family val="2"/>
        <charset val="238"/>
      </rPr>
      <t>Per-port broadcast, multicast, unicast storm control.</t>
    </r>
  </si>
  <si>
    <r>
      <t>·</t>
    </r>
    <r>
      <rPr>
        <sz val="7"/>
        <color theme="1"/>
        <rFont val="Times New Roman"/>
        <family val="1"/>
        <charset val="238"/>
      </rPr>
      <t xml:space="preserve">         </t>
    </r>
    <r>
      <rPr>
        <sz val="11"/>
        <color theme="1"/>
        <rFont val="Calibri"/>
        <family val="2"/>
        <charset val="238"/>
      </rPr>
      <t>Wsparcie dla Voice VLAN.</t>
    </r>
  </si>
  <si>
    <r>
      <t>·</t>
    </r>
    <r>
      <rPr>
        <sz val="7"/>
        <color theme="1"/>
        <rFont val="Times New Roman"/>
        <family val="1"/>
        <charset val="238"/>
      </rPr>
      <t xml:space="preserve">         </t>
    </r>
    <r>
      <rPr>
        <sz val="11"/>
        <color theme="1"/>
        <rFont val="Calibri"/>
        <family val="2"/>
        <charset val="238"/>
      </rPr>
      <t>Wsparcie dla Protokołów TFTP oraz NTP.</t>
    </r>
  </si>
  <si>
    <r>
      <t>·</t>
    </r>
    <r>
      <rPr>
        <sz val="7"/>
        <color theme="1"/>
        <rFont val="Times New Roman"/>
        <family val="1"/>
        <charset val="238"/>
      </rPr>
      <t xml:space="preserve">         </t>
    </r>
    <r>
      <rPr>
        <sz val="11"/>
        <color theme="1"/>
        <rFont val="Calibri"/>
        <family val="2"/>
        <charset val="238"/>
      </rPr>
      <t>Przełącznik musi być wyposażony w oryginalną, pochodzącą z oferty producenta przełącznika, jedną wkładkę 1Gbps MM do 1km.</t>
    </r>
  </si>
  <si>
    <r>
      <t>·</t>
    </r>
    <r>
      <rPr>
        <sz val="7"/>
        <color theme="1"/>
        <rFont val="Times New Roman"/>
        <family val="1"/>
        <charset val="238"/>
      </rPr>
      <t xml:space="preserve">         </t>
    </r>
    <r>
      <rPr>
        <sz val="11"/>
        <color theme="1"/>
        <rFont val="Calibri"/>
        <family val="2"/>
        <charset val="238"/>
      </rPr>
      <t>Przełącznik musi poprawnie pracować w domenie przełączników Cisco 9300.</t>
    </r>
  </si>
  <si>
    <t>Opieka serwisowa</t>
  </si>
  <si>
    <r>
      <t>·</t>
    </r>
    <r>
      <rPr>
        <sz val="7"/>
        <color theme="1"/>
        <rFont val="Times New Roman"/>
        <family val="1"/>
        <charset val="238"/>
      </rPr>
      <t xml:space="preserve">        </t>
    </r>
    <r>
      <rPr>
        <sz val="11"/>
        <color theme="1"/>
        <rFont val="Calibri"/>
        <family val="2"/>
        <charset val="238"/>
      </rPr>
      <t>Przełącznik musi posiadać minimum pięcioletnie wsparcie producenta w reżimie 8x5 Next Business Day wymiana urządzenia, umożliwiające dostęp do aktualizacji oprogramowania.</t>
    </r>
  </si>
  <si>
    <t>2.2</t>
  </si>
  <si>
    <t>Instalacja / montaż sprzętu</t>
  </si>
  <si>
    <r>
      <t>·</t>
    </r>
    <r>
      <rPr>
        <sz val="7"/>
        <color theme="1"/>
        <rFont val="Times New Roman"/>
        <family val="1"/>
        <charset val="238"/>
      </rPr>
      <t xml:space="preserve">         </t>
    </r>
    <r>
      <rPr>
        <sz val="11"/>
        <color theme="1"/>
        <rFont val="Calibri"/>
        <family val="2"/>
        <charset val="238"/>
      </rPr>
      <t xml:space="preserve">Zamawiający wymaga, aby dostarczony sprzęt był zarejestrowany na Uniwersytet Łódzki – Wydział Zarządzania, w celu posiadania pełnych praw licencyjnych i gwarancyjnych. </t>
    </r>
  </si>
  <si>
    <r>
      <t>·</t>
    </r>
    <r>
      <rPr>
        <sz val="7"/>
        <color theme="1"/>
        <rFont val="Times New Roman"/>
        <family val="1"/>
        <charset val="238"/>
      </rPr>
      <t xml:space="preserve">         </t>
    </r>
    <r>
      <rPr>
        <sz val="11"/>
        <color theme="1"/>
        <rFont val="Calibri"/>
        <family val="2"/>
        <charset val="238"/>
      </rPr>
      <t>Wykonawca zapewni Zamawiającemu bezpośredni dostęp do strony www producenta umożliwiający pobieranie aktualizacji oprogramowania oraz możliwość bezpośredniego zgłaszania awarii do producenta.</t>
    </r>
  </si>
  <si>
    <t>2.3</t>
  </si>
  <si>
    <r>
      <t>·</t>
    </r>
    <r>
      <rPr>
        <sz val="7"/>
        <color theme="1"/>
        <rFont val="Times New Roman"/>
        <family val="1"/>
        <charset val="238"/>
      </rPr>
      <t xml:space="preserve">      </t>
    </r>
    <r>
      <rPr>
        <sz val="11"/>
        <color theme="1"/>
        <rFont val="Calibri"/>
        <family val="2"/>
        <charset val="238"/>
      </rPr>
      <t>czas gwarancji: 60 miesięcy</t>
    </r>
  </si>
  <si>
    <r>
      <t>·</t>
    </r>
    <r>
      <rPr>
        <sz val="7"/>
        <color theme="1"/>
        <rFont val="Times New Roman"/>
        <family val="1"/>
        <charset val="238"/>
      </rPr>
      <t xml:space="preserve">      </t>
    </r>
    <r>
      <rPr>
        <sz val="11"/>
        <color theme="1"/>
        <rFont val="Calibri"/>
        <family val="2"/>
        <charset val="238"/>
      </rPr>
      <t>zakres gwarancji: serwis świadczony bezpośrednio przez producenta uprawniający do wymiany sprzętu w przypadku zdiagnozowania awarii urządzenia oraz do aktualizacji oprogramowania urządzenia.</t>
    </r>
  </si>
  <si>
    <r>
      <t>·</t>
    </r>
    <r>
      <rPr>
        <sz val="7"/>
        <color theme="1"/>
        <rFont val="Times New Roman"/>
        <family val="1"/>
        <charset val="238"/>
      </rPr>
      <t xml:space="preserve">      </t>
    </r>
    <r>
      <rPr>
        <sz val="11"/>
        <color theme="1"/>
        <rFont val="Calibri"/>
        <family val="2"/>
        <charset val="238"/>
      </rPr>
      <t>czas reakcji serwisu od dnia zgłoszenia usterki: 8x5xNBD</t>
    </r>
  </si>
  <si>
    <t>2.4</t>
  </si>
  <si>
    <t>Kompatybilność z posiadanym sprzętem</t>
  </si>
  <si>
    <r>
      <t>·</t>
    </r>
    <r>
      <rPr>
        <sz val="7"/>
        <color rgb="FF000000"/>
        <rFont val="Times New Roman"/>
        <family val="1"/>
        <charset val="238"/>
      </rPr>
      <t xml:space="preserve">         </t>
    </r>
    <r>
      <rPr>
        <sz val="11"/>
        <color theme="1"/>
        <rFont val="Calibri"/>
        <family val="2"/>
        <charset val="238"/>
      </rPr>
      <t>Sprzęt, oprogramowanie i licencje muszą być zgodne z posiadanymi przez Zamawiającego urządzeniami sieciowymi firmy Cisco.</t>
    </r>
  </si>
  <si>
    <t>2.5</t>
  </si>
  <si>
    <t>Uwagi</t>
  </si>
  <si>
    <r>
      <t>·</t>
    </r>
    <r>
      <rPr>
        <sz val="7"/>
        <color theme="1"/>
        <rFont val="Times New Roman"/>
        <family val="1"/>
        <charset val="238"/>
      </rPr>
      <t xml:space="preserve">         </t>
    </r>
    <r>
      <rPr>
        <i/>
        <sz val="10"/>
        <color theme="1"/>
        <rFont val="Calibri"/>
        <family val="2"/>
        <charset val="238"/>
      </rPr>
      <t>Wykonawca musi być autoryzowanym partnerem producenta oferowanych rozwiązań - do oferty należy załączyć dokument potwierdzający autoryzacje (certyfikat lub pisemne potwierdzenie producenta lub jego polskiego przedstawicielstwa);</t>
    </r>
  </si>
  <si>
    <r>
      <t>·</t>
    </r>
    <r>
      <rPr>
        <sz val="7"/>
        <color theme="1"/>
        <rFont val="Times New Roman"/>
        <family val="1"/>
        <charset val="238"/>
      </rPr>
      <t xml:space="preserve">         </t>
    </r>
    <r>
      <rPr>
        <i/>
        <sz val="10"/>
        <color theme="1"/>
        <rFont val="Calibri"/>
        <family val="2"/>
        <charset val="238"/>
      </rPr>
      <t>Całość dostarczanego sprzętu i oprogramowania musi pochodzić z autoryzowanego, polskiego kanału sprzedaży producenta – do oferty należy dołączyć odpowiednie oświadczenie Wykonawcy;</t>
    </r>
  </si>
  <si>
    <r>
      <t>·</t>
    </r>
    <r>
      <rPr>
        <sz val="7"/>
        <color theme="1"/>
        <rFont val="Times New Roman"/>
        <family val="1"/>
        <charset val="238"/>
      </rPr>
      <t xml:space="preserve">         </t>
    </r>
    <r>
      <rPr>
        <i/>
        <sz val="10"/>
        <color theme="1"/>
        <rFont val="Calibri"/>
        <family val="2"/>
        <charset val="238"/>
      </rPr>
      <t>Oferty złożone na podstawie innych producentów (równoważne) muszą zawierać dokument wystawiony przez Cisco poświadczający pełną kompatybilność z systemem Zamawiającego;</t>
    </r>
  </si>
  <si>
    <r>
      <t>·</t>
    </r>
    <r>
      <rPr>
        <sz val="7"/>
        <color theme="1"/>
        <rFont val="Times New Roman"/>
        <family val="1"/>
        <charset val="238"/>
      </rPr>
      <t xml:space="preserve">         </t>
    </r>
    <r>
      <rPr>
        <i/>
        <sz val="10"/>
        <color theme="1"/>
        <rFont val="Calibri"/>
        <family val="2"/>
        <charset val="238"/>
      </rPr>
      <t>Zamawiający wymaga, by dostarczone urządzenia były nowe (tzn. wyprodukowane nie dawniej, niż na 6 miesięcy przed ich dostarczeniem) oraz by były nieużywane (przy czym Zamawiający dopuszcza, by urządzenia były rozpakowane i uruchomione przed ich dostarczeniem wyłącznie przez wykonawcę i wyłącznie w celu weryfikacji działania urządzenia, przy czym Wykonawca jest zobowiązany do poinformowania Zamawiającego o zamiarze rozpakowania sprzętu, a Zamawiający ma prawo inspekcji sprzętu przed jego rozpakowaniem);</t>
    </r>
  </si>
  <si>
    <r>
      <t>·</t>
    </r>
    <r>
      <rPr>
        <sz val="7"/>
        <color theme="1"/>
        <rFont val="Times New Roman"/>
        <family val="1"/>
        <charset val="238"/>
      </rPr>
      <t xml:space="preserve">         </t>
    </r>
    <r>
      <rPr>
        <i/>
        <sz val="10"/>
        <color theme="1"/>
        <rFont val="Calibri"/>
        <family val="2"/>
        <charset val="238"/>
      </rPr>
      <t>Całość dostarczonego sprzętu musi być objęta gwarancją producenta w okresie wymaganym w SIWZ – do oferty należy dostarczyć odpowiednie oświadczenia Wykonawcy;</t>
    </r>
  </si>
  <si>
    <r>
      <t>·</t>
    </r>
    <r>
      <rPr>
        <sz val="7"/>
        <color theme="1"/>
        <rFont val="Times New Roman"/>
        <family val="1"/>
        <charset val="238"/>
      </rPr>
      <t xml:space="preserve">         </t>
    </r>
    <r>
      <rPr>
        <i/>
        <sz val="10"/>
        <color theme="1"/>
        <rFont val="Calibri"/>
        <family val="2"/>
        <charset val="238"/>
      </rPr>
      <t>Wykonawca zapewnia i zobowiązuje się, że zgodne z niniejszą umową korzystanie przez Zamawiającego z dostarczonych produktów nie będzie stanowić naruszenia majątkowych praw autorskich osób trzecich;</t>
    </r>
  </si>
  <si>
    <r>
      <t>·</t>
    </r>
    <r>
      <rPr>
        <sz val="7"/>
        <color theme="1"/>
        <rFont val="Times New Roman"/>
        <family val="1"/>
        <charset val="238"/>
      </rPr>
      <t xml:space="preserve">         </t>
    </r>
    <r>
      <rPr>
        <i/>
        <sz val="10"/>
        <color theme="1"/>
        <rFont val="Calibri"/>
        <family val="2"/>
        <charset val="238"/>
      </rPr>
      <t>W wypadku powzięcia wątpliwości, co do zgodności oferowanych produktów z umową w szczególności w zakresie legalności oprogramowania, Zamawiający jest uprawniony do:</t>
    </r>
  </si>
  <si>
    <r>
      <t>o</t>
    </r>
    <r>
      <rPr>
        <sz val="7"/>
        <color theme="1"/>
        <rFont val="Times New Roman"/>
        <family val="1"/>
        <charset val="238"/>
      </rPr>
      <t xml:space="preserve">    </t>
    </r>
    <r>
      <rPr>
        <i/>
        <sz val="10"/>
        <color theme="1"/>
        <rFont val="Calibri"/>
        <family val="2"/>
        <charset val="238"/>
      </rPr>
      <t>zwrócenia się do producenta oferowanych produktów o potwierdzenie ich zgodności z umową (w tym także do przekazania producentowi niezbędnych danych umożliwiających weryfikację), oraz</t>
    </r>
  </si>
  <si>
    <r>
      <t>o</t>
    </r>
    <r>
      <rPr>
        <sz val="7"/>
        <color theme="1"/>
        <rFont val="Times New Roman"/>
        <family val="1"/>
        <charset val="238"/>
      </rPr>
      <t xml:space="preserve">    </t>
    </r>
    <r>
      <rPr>
        <i/>
        <sz val="10"/>
        <color theme="1"/>
        <rFont val="Calibri"/>
        <family val="2"/>
        <charset val="238"/>
      </rPr>
      <t>zlecenia producentowi oferowanych produktów lub wskazanemu przez producenta podmiotowi, inspekcji produktów pod kątem ich zgodności z umową oraz ważności i zakresu uprawnień licencyjnych;</t>
    </r>
  </si>
  <si>
    <r>
      <t>·</t>
    </r>
    <r>
      <rPr>
        <sz val="7"/>
        <color theme="1"/>
        <rFont val="Times New Roman"/>
        <family val="1"/>
        <charset val="238"/>
      </rPr>
      <t xml:space="preserve">         </t>
    </r>
    <r>
      <rPr>
        <i/>
        <sz val="10"/>
        <color theme="1"/>
        <rFont val="Calibri"/>
        <family val="2"/>
        <charset val="238"/>
      </rPr>
      <t>Jeżeli inspekcja, o której mowa powyżej wykaże niezgodność produktów z umową lub stwierdzi, że korzystanie z produktów narusza majątkowe prawa autorskie producenta, koszt inspekcji zostanie pokryty przez Wykonawcę, według rachunku przedstawionego przez podmiot wykonujący inspekcję, w kwocie nie przekraczającej 30% wartości zamówienia (ograniczenie to nie dotyczy kosztów poniesionych przez Strony w związku z inspekcją jak np. konieczność zakupu nowego oprogramowania). Prawo zlecenia inspekcji nie ogranicza ani nie wyłącza innych uprawnień Zamawiającego, w szczególności prawa do żądania dostarczenia produktów zgodnych z umową oraz roszczeń odszkodowawczych;</t>
    </r>
  </si>
  <si>
    <r>
      <t>·</t>
    </r>
    <r>
      <rPr>
        <sz val="7"/>
        <color theme="1"/>
        <rFont val="Times New Roman"/>
        <family val="1"/>
        <charset val="238"/>
      </rPr>
      <t xml:space="preserve">         </t>
    </r>
    <r>
      <rPr>
        <i/>
        <sz val="10"/>
        <color theme="1"/>
        <rFont val="Calibri"/>
        <family val="2"/>
        <charset val="238"/>
      </rPr>
      <t>Oferowane urządzenia w dniu składania ofert nie mogą być przeznaczone przez producenta do wycofania z produkcji lub sprzedaży.</t>
    </r>
  </si>
  <si>
    <t>CZĘŚĆ 4</t>
  </si>
  <si>
    <t>Cisco Firepower 2110 NGFW (1 szt.)</t>
  </si>
  <si>
    <t>przełącznik Cisco C9300-24T (1 szt.)</t>
  </si>
  <si>
    <t>przełącznik Cisco2960 (16 szt.)</t>
  </si>
  <si>
    <t>Typ/model:
Preferowany model / producent
Cisco C1000-48P-4X-L</t>
  </si>
  <si>
    <t>Marka/model - patrz. INSTRUKCJA</t>
  </si>
  <si>
    <t>Urządzenia sieciowe</t>
  </si>
  <si>
    <t>Switch zarządzalny L2+
10 portów 10 Gbps SFP+ 
2 porty combo 10 Gbps SFP+/Copper
1 port zarządzający OOB 1 Gbps 
Wysokość nie więcej niż 1U
Typ obudowy RACK
Przepustowość przełączania: nie mniej niż 240 Gbps
Prędkość przekazywania: nie mniej niż 178,56 Mpps
Rozmiar bufora pakietu: 3 MB
Obsługuje VLAN: co najmniej 4094
Wielkość tablicy adresów MAC co najmniej 16000
DHCP snooping
Obsługa Spanning Tree Protocol - 802.1D STP, 802.1w RSTP, 802.1s MSTP
Obsługa list dostępu
Obsługa LACP 
Obsługa filtrowania BPDU
Obsługa serwera RADIUS,TACACS+,SSH,SNMP
Routing statyczny IPv4
Obsługa IP-MAC port binding (IPMB)
Gwarancja min. 24 Miesięcy
Zamawiający wymaga konkretnego modelu sprzętu ze względu na rozbudowę stacka urządzeń Cisco CBS350</t>
  </si>
  <si>
    <t>Switch</t>
  </si>
  <si>
    <t>Moduł światłowodowy</t>
  </si>
  <si>
    <t>moduł SPF+  10G 1310nm LC DDM SMF 20km kompatybilny z urządzeniem Cisco CBS350</t>
  </si>
  <si>
    <t>Switch zarządzalny L2+
48 portów Gigabit Ethernet 10/100/1000 Mbps 
4 porty 1000/10000Mbps SFP+
Chłodzenie pasywne
Poziom hałasu 0 dB(A)
Wysokość nie więcej niż 1U 
Przepustowość przełączania: nie mniej niż 176 Gbps
Prędkość przekazywania: nie mniej niż 130,95 Mpps
Rozmiar bufora pakietu: 1,5 MB
Obsługuje VLAN: co najmniej 256
Typ obudowy RACK
DHCP snooping
Obsługa Spanning Tree Protocol - 802.1D STP, 802.1w RSTP, 802.1s MSTP
Obsługa list dostępu
Obsługa LACP 
Obsługa filtrowania BPDU
Obsługa serwera RADIUS oraz dynamicznego przpypisywania VLAN-ów
Routing statyczny IPv4: co najmniej 32 trasy statyczne
Wymagana pełna kompatybilność z Aruba Instant On
Gwarancja min. 24 Miesięcy
Zamawiający wymaga konkretnego modelu sprzętu ze względu na rozbudowę istniejącej sieci</t>
  </si>
  <si>
    <t>moduł SPF+ 10G 1310nm LC DDM SMF 10km  kompatybilny z urządzeniem HPE Aruba Instant On 1930</t>
  </si>
  <si>
    <r>
      <t xml:space="preserve">Gniazdo słuchawkowe 3,5 mm
Port MagSafe 3
2 porty Thunderbolt 3 (USB‑C) obsługujące: Ładowanie, DisplayPort, Thunderbolt </t>
    </r>
    <r>
      <rPr>
        <b/>
        <sz val="8"/>
        <rFont val="Arial"/>
        <family val="2"/>
        <charset val="238"/>
      </rPr>
      <t>3</t>
    </r>
    <r>
      <rPr>
        <sz val="8"/>
        <rFont val="Arial"/>
        <family val="2"/>
        <charset val="238"/>
      </rPr>
      <t xml:space="preserve"> (do 40 Gb/s), USB 4 (do 40 Gb/s), obsługa min. jednego wyświetlacza zewnętrznego o rozdzielczości 6K przy 60 Hz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</si>
</sst>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0.00\ &quot;zł&quot;"/>
    <numFmt numFmtId="165" formatCode="#,##0.00\ [$zł-415];[Red]\-#,##0.00\ [$zł-415]"/>
    <numFmt numFmtId="166" formatCode="_-* #,##0.00&quot; zł&quot;_-;\-* #,##0.00&quot; zł&quot;_-;_-* \-??&quot; zł&quot;_-;_-@_-"/>
    <numFmt numFmtId="167" formatCode="\ #,##0.00&quot; zł &quot;;\-#,##0.00&quot; zł &quot;;&quot; -&quot;#&quot; zł &quot;;\ @\ "/>
    <numFmt numFmtId="168" formatCode="0.000"/>
  </numFmts>
  <fonts count="53">
    <font>
      <sz val="11"/>
      <color theme="1"/>
      <name val="Calibri"/>
      <family val="2"/>
      <charset val="238"/>
      <scheme val="minor"/>
    </font>
    <font>
      <sz val="11"/>
      <color theme="1"/>
      <name val="Czcionka tekstu podstawowego"/>
      <family val="2"/>
      <charset val="238"/>
    </font>
    <font>
      <sz val="11"/>
      <color theme="1"/>
      <name val="Calibri"/>
      <family val="2"/>
      <charset val="238"/>
      <scheme val="minor"/>
    </font>
    <font>
      <sz val="11"/>
      <color indexed="8"/>
      <name val="Czcionka tekstu podstawowego"/>
      <charset val="238"/>
    </font>
    <font>
      <sz val="8"/>
      <name val="Arial"/>
      <family val="2"/>
      <charset val="238"/>
    </font>
    <font>
      <b/>
      <sz val="12"/>
      <name val="Arial"/>
      <family val="2"/>
      <charset val="238"/>
    </font>
    <font>
      <sz val="10"/>
      <name val="Arial"/>
      <family val="2"/>
      <charset val="238"/>
    </font>
    <font>
      <sz val="11"/>
      <color indexed="8"/>
      <name val="Czcionka tekstu podstawowego"/>
      <family val="2"/>
      <charset val="238"/>
    </font>
    <font>
      <b/>
      <i/>
      <sz val="16"/>
      <color indexed="8"/>
      <name val="Arial"/>
      <family val="2"/>
      <charset val="238"/>
    </font>
    <font>
      <sz val="10"/>
      <color indexed="8"/>
      <name val="Arial CE"/>
      <family val="2"/>
      <charset val="238"/>
    </font>
    <font>
      <sz val="10"/>
      <name val="Arial CE"/>
      <family val="2"/>
      <charset val="238"/>
    </font>
    <font>
      <sz val="10"/>
      <name val="Arial CE"/>
      <charset val="238"/>
    </font>
    <font>
      <sz val="11"/>
      <color theme="1"/>
      <name val="Czcionka tekstu podstawowego"/>
      <family val="2"/>
      <charset val="238"/>
    </font>
    <font>
      <b/>
      <i/>
      <u/>
      <sz val="11"/>
      <color indexed="8"/>
      <name val="Arial"/>
      <family val="2"/>
      <charset val="238"/>
    </font>
    <font>
      <b/>
      <sz val="10"/>
      <name val="Arial"/>
      <family val="2"/>
      <charset val="238"/>
    </font>
    <font>
      <sz val="8"/>
      <color theme="1"/>
      <name val="Czcionka tekstu podstawowego"/>
      <family val="2"/>
      <charset val="238"/>
    </font>
    <font>
      <sz val="11"/>
      <name val="Czcionka tekstu podstawowego"/>
      <family val="2"/>
      <charset val="238"/>
    </font>
    <font>
      <sz val="11"/>
      <name val="Calibri"/>
      <family val="2"/>
      <charset val="238"/>
      <scheme val="minor"/>
    </font>
    <font>
      <b/>
      <sz val="14"/>
      <color rgb="FFFF0000"/>
      <name val="Arial"/>
      <family val="2"/>
      <charset val="238"/>
    </font>
    <font>
      <b/>
      <sz val="12"/>
      <color theme="1"/>
      <name val="Arial"/>
      <family val="2"/>
      <charset val="238"/>
    </font>
    <font>
      <sz val="10"/>
      <color theme="1"/>
      <name val="Arial"/>
      <family val="2"/>
      <charset val="238"/>
    </font>
    <font>
      <sz val="11"/>
      <color theme="1"/>
      <name val="Calibri"/>
      <family val="2"/>
      <scheme val="minor"/>
    </font>
    <font>
      <b/>
      <sz val="12"/>
      <name val="Calibri"/>
      <family val="2"/>
      <charset val="238"/>
      <scheme val="minor"/>
    </font>
    <font>
      <b/>
      <sz val="10"/>
      <color theme="1"/>
      <name val="Arial"/>
      <family val="2"/>
      <charset val="238"/>
    </font>
    <font>
      <sz val="8"/>
      <name val="Calibri"/>
      <family val="2"/>
      <charset val="238"/>
      <scheme val="minor"/>
    </font>
    <font>
      <b/>
      <sz val="11"/>
      <name val="Czcionka tekstu podstawowego"/>
      <charset val="238"/>
    </font>
    <font>
      <b/>
      <sz val="11"/>
      <color theme="1"/>
      <name val="Czcionka tekstu podstawowego"/>
      <charset val="238"/>
    </font>
    <font>
      <sz val="11"/>
      <color rgb="FFFF0000"/>
      <name val="Czcionka tekstu podstawowego"/>
      <family val="2"/>
      <charset val="238"/>
    </font>
    <font>
      <sz val="8"/>
      <color rgb="FFFF0000"/>
      <name val="Czcionka tekstu podstawowego"/>
      <family val="2"/>
      <charset val="238"/>
    </font>
    <font>
      <sz val="8"/>
      <color theme="1"/>
      <name val="Arial"/>
      <family val="2"/>
      <charset val="238"/>
    </font>
    <font>
      <sz val="9"/>
      <color theme="1"/>
      <name val="Calibri"/>
      <family val="2"/>
      <charset val="238"/>
    </font>
    <font>
      <b/>
      <sz val="11"/>
      <color theme="1"/>
      <name val="Calibri"/>
      <family val="2"/>
      <charset val="238"/>
      <scheme val="minor"/>
    </font>
    <font>
      <b/>
      <sz val="26"/>
      <name val="Arial"/>
      <family val="2"/>
      <charset val="238"/>
    </font>
    <font>
      <b/>
      <sz val="10"/>
      <color rgb="FF000000"/>
      <name val="Calibri"/>
      <family val="2"/>
      <charset val="238"/>
    </font>
    <font>
      <b/>
      <sz val="12"/>
      <color rgb="FF000000"/>
      <name val="Calibri"/>
      <family val="2"/>
      <charset val="238"/>
    </font>
    <font>
      <sz val="12"/>
      <color rgb="FF000000"/>
      <name val="Calibri"/>
      <family val="2"/>
      <charset val="238"/>
    </font>
    <font>
      <sz val="10"/>
      <color rgb="FF000000"/>
      <name val="Calibri"/>
      <family val="2"/>
      <charset val="238"/>
    </font>
    <font>
      <i/>
      <sz val="12"/>
      <color theme="1"/>
      <name val="Calibri"/>
      <family val="2"/>
      <charset val="238"/>
    </font>
    <font>
      <b/>
      <sz val="11"/>
      <color theme="1"/>
      <name val="Calibri"/>
      <family val="2"/>
      <charset val="238"/>
    </font>
    <font>
      <sz val="11"/>
      <color theme="1"/>
      <name val="Symbol"/>
      <family val="1"/>
      <charset val="2"/>
    </font>
    <font>
      <sz val="7"/>
      <color theme="1"/>
      <name val="Times New Roman"/>
      <family val="1"/>
      <charset val="238"/>
    </font>
    <font>
      <sz val="11"/>
      <color theme="1"/>
      <name val="Calibri"/>
      <family val="2"/>
      <charset val="238"/>
    </font>
    <font>
      <sz val="11"/>
      <color theme="1"/>
      <name val="Times New Roman"/>
      <family val="1"/>
      <charset val="238"/>
    </font>
    <font>
      <sz val="11"/>
      <color rgb="FF000000"/>
      <name val="Symbol"/>
      <family val="1"/>
      <charset val="2"/>
    </font>
    <font>
      <sz val="7"/>
      <color rgb="FF000000"/>
      <name val="Times New Roman"/>
      <family val="1"/>
      <charset val="238"/>
    </font>
    <font>
      <sz val="10"/>
      <color theme="1"/>
      <name val="Symbol"/>
      <family val="1"/>
      <charset val="2"/>
    </font>
    <font>
      <i/>
      <sz val="10"/>
      <color theme="1"/>
      <name val="Calibri"/>
      <family val="2"/>
      <charset val="238"/>
    </font>
    <font>
      <sz val="10"/>
      <color theme="1"/>
      <name val="Courier New"/>
      <family val="3"/>
      <charset val="238"/>
    </font>
    <font>
      <sz val="12"/>
      <color theme="1"/>
      <name val="Calibri"/>
      <family val="2"/>
      <charset val="238"/>
      <scheme val="minor"/>
    </font>
    <font>
      <sz val="11"/>
      <color rgb="FF000000"/>
      <name val="Calibri"/>
      <family val="2"/>
      <charset val="238"/>
      <scheme val="minor"/>
    </font>
    <font>
      <b/>
      <sz val="12"/>
      <color theme="1"/>
      <name val="Calibri"/>
      <family val="2"/>
      <charset val="238"/>
      <scheme val="minor"/>
    </font>
    <font>
      <sz val="12"/>
      <name val="Arial"/>
      <family val="2"/>
      <charset val="238"/>
    </font>
    <font>
      <b/>
      <sz val="8"/>
      <name val="Arial"/>
      <family val="2"/>
      <charset val="238"/>
    </font>
  </fonts>
  <fills count="5">
    <fill>
      <patternFill patternType="none"/>
    </fill>
    <fill>
      <patternFill patternType="gray125"/>
    </fill>
    <fill>
      <patternFill patternType="solid">
        <fgColor indexed="42"/>
        <bgColor indexed="27"/>
      </patternFill>
    </fill>
    <fill>
      <patternFill patternType="solid">
        <fgColor rgb="FFFFFF00"/>
        <bgColor indexed="64"/>
      </patternFill>
    </fill>
    <fill>
      <patternFill patternType="solid">
        <fgColor rgb="FF66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s>
  <cellStyleXfs count="409">
    <xf numFmtId="0" fontId="0" fillId="0" borderId="0"/>
    <xf numFmtId="0" fontId="3" fillId="0" borderId="0"/>
    <xf numFmtId="0" fontId="2" fillId="0" borderId="0"/>
    <xf numFmtId="0" fontId="7" fillId="0" borderId="0"/>
    <xf numFmtId="0" fontId="8" fillId="0" borderId="0">
      <alignment horizontal="center"/>
    </xf>
    <xf numFmtId="0" fontId="8" fillId="0" borderId="0">
      <alignment horizontal="center" textRotation="90"/>
    </xf>
    <xf numFmtId="0" fontId="9" fillId="0" borderId="0"/>
    <xf numFmtId="0" fontId="10" fillId="0" borderId="0"/>
    <xf numFmtId="0" fontId="7" fillId="0" borderId="0"/>
    <xf numFmtId="0" fontId="6" fillId="0" borderId="0"/>
    <xf numFmtId="0" fontId="7" fillId="0" borderId="0"/>
    <xf numFmtId="0" fontId="6" fillId="0" borderId="0"/>
    <xf numFmtId="0" fontId="2" fillId="0" borderId="0"/>
    <xf numFmtId="0" fontId="11" fillId="0" borderId="0"/>
    <xf numFmtId="0" fontId="12" fillId="0" borderId="0"/>
    <xf numFmtId="0" fontId="13" fillId="0" borderId="0"/>
    <xf numFmtId="165" fontId="13" fillId="0" borderId="0"/>
    <xf numFmtId="166" fontId="7" fillId="0" borderId="0"/>
    <xf numFmtId="167" fontId="3" fillId="0" borderId="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4" fillId="0" borderId="1" applyBorder="0" applyProtection="0">
      <alignment vertical="center" wrapText="1"/>
    </xf>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0" fontId="2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0" borderId="0"/>
    <xf numFmtId="0" fontId="2" fillId="0" borderId="0"/>
  </cellStyleXfs>
  <cellXfs count="199">
    <xf numFmtId="0" fontId="0" fillId="0" borderId="0" xfId="0"/>
    <xf numFmtId="0" fontId="15" fillId="0" borderId="0" xfId="183" applyFont="1"/>
    <xf numFmtId="0" fontId="1" fillId="0" borderId="0" xfId="183"/>
    <xf numFmtId="0" fontId="15" fillId="0" borderId="0" xfId="183" applyFont="1" applyAlignment="1">
      <alignment horizontal="left"/>
    </xf>
    <xf numFmtId="0" fontId="1" fillId="0" borderId="0" xfId="183" applyAlignment="1">
      <alignment horizontal="left"/>
    </xf>
    <xf numFmtId="49" fontId="14" fillId="2" borderId="1" xfId="1" applyNumberFormat="1" applyFont="1" applyFill="1" applyBorder="1" applyAlignment="1">
      <alignment horizontal="center" vertical="center" wrapText="1"/>
    </xf>
    <xf numFmtId="0" fontId="17" fillId="0" borderId="0" xfId="0" applyFont="1"/>
    <xf numFmtId="0" fontId="6" fillId="0" borderId="1" xfId="0" applyFont="1" applyBorder="1" applyAlignment="1">
      <alignment horizontal="left" vertical="center" wrapText="1"/>
    </xf>
    <xf numFmtId="164" fontId="5" fillId="3" borderId="0" xfId="0" applyNumberFormat="1" applyFont="1" applyFill="1"/>
    <xf numFmtId="0" fontId="14" fillId="2" borderId="1" xfId="1" applyFont="1" applyFill="1" applyBorder="1" applyAlignment="1">
      <alignment horizontal="center" vertical="top" wrapText="1"/>
    </xf>
    <xf numFmtId="0" fontId="20" fillId="0" borderId="0" xfId="0" applyFont="1" applyAlignment="1">
      <alignment wrapText="1"/>
    </xf>
    <xf numFmtId="0" fontId="20" fillId="0" borderId="0" xfId="0" applyFont="1"/>
    <xf numFmtId="0" fontId="14" fillId="2" borderId="1" xfId="1" applyFont="1" applyFill="1" applyBorder="1" applyAlignment="1">
      <alignment horizontal="center" vertical="center" wrapText="1"/>
    </xf>
    <xf numFmtId="0" fontId="6" fillId="0" borderId="0" xfId="0" applyFont="1"/>
    <xf numFmtId="0" fontId="4" fillId="0" borderId="1" xfId="0" applyFont="1" applyBorder="1" applyAlignment="1">
      <alignment vertical="center" wrapText="1"/>
    </xf>
    <xf numFmtId="0" fontId="27" fillId="0" borderId="0" xfId="183" applyFont="1"/>
    <xf numFmtId="0" fontId="28" fillId="0" borderId="0" xfId="183" applyFont="1"/>
    <xf numFmtId="0" fontId="4" fillId="0" borderId="1" xfId="407" applyFont="1" applyBorder="1" applyAlignment="1">
      <alignment horizontal="center" vertical="center" wrapText="1"/>
    </xf>
    <xf numFmtId="49" fontId="4" fillId="0" borderId="1" xfId="407" applyNumberFormat="1" applyFont="1" applyBorder="1" applyAlignment="1">
      <alignment horizontal="left" vertical="center" wrapText="1"/>
    </xf>
    <xf numFmtId="0" fontId="4" fillId="0" borderId="1" xfId="407" applyFont="1" applyBorder="1" applyAlignment="1">
      <alignment horizontal="center" vertical="center"/>
    </xf>
    <xf numFmtId="0" fontId="4"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1" fillId="0" borderId="0" xfId="221"/>
    <xf numFmtId="0" fontId="21" fillId="0" borderId="1" xfId="221" applyBorder="1"/>
    <xf numFmtId="168" fontId="21" fillId="0" borderId="1" xfId="221" applyNumberFormat="1" applyBorder="1"/>
    <xf numFmtId="0" fontId="2" fillId="0" borderId="0" xfId="408"/>
    <xf numFmtId="0" fontId="4" fillId="0" borderId="1" xfId="407" applyFont="1" applyBorder="1" applyAlignment="1">
      <alignment horizontal="left" vertical="center" wrapText="1"/>
    </xf>
    <xf numFmtId="0" fontId="0" fillId="0" borderId="2" xfId="0" applyBorder="1" applyAlignment="1">
      <alignment horizontal="center"/>
    </xf>
    <xf numFmtId="0" fontId="30" fillId="0" borderId="16" xfId="0" applyFont="1" applyBorder="1" applyAlignment="1">
      <alignment horizontal="center" vertical="center" wrapText="1"/>
    </xf>
    <xf numFmtId="0" fontId="5" fillId="0" borderId="4" xfId="0" applyFont="1" applyBorder="1" applyAlignment="1">
      <alignment horizontal="center" vertical="center"/>
    </xf>
    <xf numFmtId="0" fontId="14" fillId="2" borderId="2" xfId="1" applyFont="1" applyFill="1" applyBorder="1" applyAlignment="1">
      <alignment horizontal="center" vertical="center" wrapText="1"/>
    </xf>
    <xf numFmtId="49" fontId="14" fillId="2" borderId="2"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33" fillId="0" borderId="32" xfId="0" applyNumberFormat="1" applyFont="1" applyBorder="1" applyAlignment="1">
      <alignment vertical="center" wrapText="1"/>
    </xf>
    <xf numFmtId="0" fontId="36" fillId="0" borderId="33" xfId="0" applyFont="1" applyBorder="1" applyAlignment="1">
      <alignment vertical="center" wrapText="1"/>
    </xf>
    <xf numFmtId="0" fontId="38" fillId="0" borderId="35" xfId="0" applyFont="1" applyBorder="1" applyAlignment="1">
      <alignment horizontal="justify" vertical="center" wrapText="1"/>
    </xf>
    <xf numFmtId="0" fontId="39" fillId="0" borderId="35" xfId="0" applyFont="1" applyBorder="1" applyAlignment="1">
      <alignment horizontal="left" vertical="center" wrapText="1" indent="2"/>
    </xf>
    <xf numFmtId="0" fontId="39" fillId="0" borderId="35" xfId="0" applyFont="1" applyBorder="1" applyAlignment="1">
      <alignment horizontal="justify" vertical="center" wrapText="1"/>
    </xf>
    <xf numFmtId="0" fontId="38" fillId="0" borderId="35" xfId="0" applyFont="1" applyBorder="1" applyAlignment="1">
      <alignment vertical="center" wrapText="1"/>
    </xf>
    <xf numFmtId="0" fontId="38" fillId="0" borderId="35" xfId="0" applyFont="1" applyBorder="1" applyAlignment="1">
      <alignment horizontal="left" vertical="center" wrapText="1" indent="2"/>
    </xf>
    <xf numFmtId="0" fontId="38" fillId="0" borderId="35" xfId="0" applyFont="1" applyBorder="1" applyAlignment="1">
      <alignment horizontal="left" vertical="center" wrapText="1" indent="8"/>
    </xf>
    <xf numFmtId="0" fontId="39" fillId="0" borderId="33" xfId="0" applyFont="1" applyBorder="1" applyAlignment="1">
      <alignment horizontal="left" vertical="center" wrapText="1" indent="2"/>
    </xf>
    <xf numFmtId="0" fontId="43" fillId="0" borderId="33" xfId="0" applyFont="1" applyBorder="1" applyAlignment="1">
      <alignment horizontal="left" vertical="center" wrapText="1" indent="2"/>
    </xf>
    <xf numFmtId="0" fontId="45" fillId="0" borderId="35" xfId="0" applyFont="1" applyBorder="1" applyAlignment="1">
      <alignment horizontal="justify" vertical="center" wrapText="1"/>
    </xf>
    <xf numFmtId="0" fontId="47" fillId="0" borderId="35" xfId="0" applyFont="1" applyBorder="1" applyAlignment="1">
      <alignment horizontal="justify" vertical="center" wrapText="1"/>
    </xf>
    <xf numFmtId="0" fontId="39" fillId="0" borderId="33" xfId="0" applyFont="1" applyBorder="1" applyAlignment="1">
      <alignment horizontal="justify" vertical="center" wrapText="1"/>
    </xf>
    <xf numFmtId="0" fontId="36" fillId="0" borderId="1" xfId="0" applyFont="1" applyBorder="1" applyAlignment="1">
      <alignment vertical="center" wrapText="1"/>
    </xf>
    <xf numFmtId="0" fontId="37" fillId="0" borderId="1" xfId="0" applyFont="1" applyBorder="1" applyAlignment="1">
      <alignment vertical="center" wrapText="1"/>
    </xf>
    <xf numFmtId="49" fontId="34" fillId="0" borderId="37" xfId="0" applyNumberFormat="1" applyFont="1" applyBorder="1" applyAlignment="1">
      <alignment vertical="center" wrapText="1"/>
    </xf>
    <xf numFmtId="0" fontId="35" fillId="0" borderId="1" xfId="0" applyFont="1" applyBorder="1" applyAlignment="1">
      <alignment vertical="center" wrapText="1"/>
    </xf>
    <xf numFmtId="0" fontId="5" fillId="3" borderId="0" xfId="0" applyFont="1" applyFill="1"/>
    <xf numFmtId="0" fontId="0" fillId="0" borderId="35" xfId="0" applyBorder="1" applyAlignment="1">
      <alignment horizontal="left" vertical="center" wrapText="1" indent="2"/>
    </xf>
    <xf numFmtId="0" fontId="31" fillId="0" borderId="35" xfId="0" applyFont="1" applyBorder="1" applyAlignment="1">
      <alignment horizontal="left" vertical="center" wrapText="1" indent="2"/>
    </xf>
    <xf numFmtId="0" fontId="31" fillId="0" borderId="35" xfId="0" applyFont="1" applyBorder="1" applyAlignment="1">
      <alignment horizontal="left" vertical="center" wrapText="1" indent="8"/>
    </xf>
    <xf numFmtId="0" fontId="0" fillId="0" borderId="33" xfId="0" applyBorder="1" applyAlignment="1">
      <alignment horizontal="left" vertical="center" wrapText="1" indent="2"/>
    </xf>
    <xf numFmtId="0" fontId="49" fillId="0" borderId="33" xfId="0" applyFont="1" applyBorder="1" applyAlignment="1">
      <alignment horizontal="left" vertical="center" wrapText="1" indent="2"/>
    </xf>
    <xf numFmtId="0" fontId="31" fillId="0" borderId="35" xfId="0" applyFont="1" applyBorder="1" applyAlignment="1">
      <alignment horizontal="left" vertical="center" wrapText="1"/>
    </xf>
    <xf numFmtId="0" fontId="0" fillId="0" borderId="35" xfId="0" applyBorder="1" applyAlignment="1">
      <alignment horizontal="left" vertical="center" wrapText="1"/>
    </xf>
    <xf numFmtId="0" fontId="0" fillId="0" borderId="33" xfId="0" applyBorder="1" applyAlignment="1">
      <alignment horizontal="left" vertical="center" wrapText="1"/>
    </xf>
    <xf numFmtId="0" fontId="17"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2" applyFont="1" applyBorder="1" applyAlignment="1">
      <alignment horizontal="center" vertical="top"/>
    </xf>
    <xf numFmtId="3" fontId="14" fillId="0" borderId="1" xfId="0" applyNumberFormat="1" applyFont="1" applyBorder="1" applyAlignment="1">
      <alignment horizontal="center" vertical="top"/>
    </xf>
    <xf numFmtId="9"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16" fillId="0" borderId="10" xfId="0" applyFont="1" applyBorder="1" applyAlignment="1">
      <alignment horizontal="left" vertical="top" wrapText="1"/>
    </xf>
    <xf numFmtId="0" fontId="16" fillId="0" borderId="7" xfId="0" applyFont="1" applyBorder="1" applyAlignment="1">
      <alignment horizontal="left" vertical="top" wrapText="1"/>
    </xf>
    <xf numFmtId="0" fontId="16" fillId="0" borderId="11" xfId="0" applyFont="1" applyBorder="1" applyAlignment="1">
      <alignment horizontal="left" vertical="top" wrapText="1"/>
    </xf>
    <xf numFmtId="0" fontId="16" fillId="0" borderId="10" xfId="183" applyFont="1" applyBorder="1" applyAlignment="1">
      <alignment horizontal="left" vertical="top" wrapText="1"/>
    </xf>
    <xf numFmtId="0" fontId="16" fillId="0" borderId="7" xfId="183" applyFont="1" applyBorder="1" applyAlignment="1">
      <alignment horizontal="left" vertical="top" wrapText="1"/>
    </xf>
    <xf numFmtId="0" fontId="16" fillId="0" borderId="11" xfId="183" applyFont="1" applyBorder="1" applyAlignment="1">
      <alignment horizontal="left" vertical="top" wrapText="1"/>
    </xf>
    <xf numFmtId="0" fontId="26" fillId="3" borderId="14" xfId="183" applyFont="1" applyFill="1" applyBorder="1" applyAlignment="1">
      <alignment horizontal="center" vertical="center" wrapText="1"/>
    </xf>
    <xf numFmtId="0" fontId="16" fillId="0" borderId="8" xfId="183" applyFont="1" applyBorder="1" applyAlignment="1">
      <alignment horizontal="left" vertical="center" wrapText="1"/>
    </xf>
    <xf numFmtId="0" fontId="16" fillId="0" borderId="6" xfId="183" applyFont="1" applyBorder="1" applyAlignment="1">
      <alignment horizontal="left" vertical="center" wrapText="1"/>
    </xf>
    <xf numFmtId="0" fontId="16" fillId="0" borderId="9" xfId="183" applyFont="1" applyBorder="1" applyAlignment="1">
      <alignment horizontal="left" vertical="center" wrapText="1"/>
    </xf>
    <xf numFmtId="0" fontId="25" fillId="0" borderId="12" xfId="183" applyFont="1" applyBorder="1" applyAlignment="1">
      <alignment horizontal="left" vertical="top" wrapText="1"/>
    </xf>
    <xf numFmtId="0" fontId="25" fillId="0" borderId="1" xfId="183" applyFont="1" applyBorder="1" applyAlignment="1">
      <alignment horizontal="left" vertical="top" wrapText="1"/>
    </xf>
    <xf numFmtId="0" fontId="25" fillId="0" borderId="13" xfId="183" applyFont="1" applyBorder="1" applyAlignment="1">
      <alignment horizontal="left" vertical="top" wrapText="1"/>
    </xf>
    <xf numFmtId="0" fontId="16" fillId="0" borderId="12" xfId="183" applyFont="1" applyBorder="1" applyAlignment="1">
      <alignment horizontal="left" vertical="top" wrapText="1"/>
    </xf>
    <xf numFmtId="0" fontId="16" fillId="0" borderId="1" xfId="183" applyFont="1" applyBorder="1" applyAlignment="1">
      <alignment horizontal="left" vertical="top" wrapText="1"/>
    </xf>
    <xf numFmtId="0" fontId="16" fillId="0" borderId="13" xfId="183" applyFont="1" applyBorder="1" applyAlignment="1">
      <alignment horizontal="left" vertical="top" wrapText="1"/>
    </xf>
    <xf numFmtId="0" fontId="5" fillId="3" borderId="0" xfId="0" applyFont="1" applyFill="1" applyAlignment="1">
      <alignment horizontal="right"/>
    </xf>
    <xf numFmtId="0" fontId="5" fillId="0" borderId="4" xfId="0" applyFont="1" applyBorder="1" applyAlignment="1">
      <alignment horizontal="center" vertical="center"/>
    </xf>
    <xf numFmtId="0" fontId="18" fillId="0" borderId="1" xfId="0" applyFont="1" applyBorder="1" applyAlignment="1">
      <alignment horizontal="center"/>
    </xf>
    <xf numFmtId="0" fontId="14" fillId="2" borderId="1" xfId="1" applyFont="1" applyFill="1" applyBorder="1" applyAlignment="1">
      <alignment horizontal="center" vertical="center" wrapText="1"/>
    </xf>
    <xf numFmtId="0" fontId="5" fillId="0" borderId="1" xfId="2" applyFont="1" applyBorder="1" applyAlignment="1">
      <alignment horizontal="center" vertical="top"/>
    </xf>
    <xf numFmtId="0" fontId="5" fillId="4" borderId="1" xfId="0" applyFont="1" applyFill="1" applyBorder="1" applyAlignment="1">
      <alignment horizontal="center" vertical="center" wrapText="1"/>
    </xf>
    <xf numFmtId="3" fontId="6" fillId="0" borderId="1" xfId="0" applyNumberFormat="1" applyFont="1" applyBorder="1" applyAlignment="1">
      <alignment horizontal="center" vertical="top" wrapText="1"/>
    </xf>
    <xf numFmtId="9" fontId="6" fillId="0" borderId="1" xfId="0" applyNumberFormat="1" applyFont="1" applyBorder="1" applyAlignment="1">
      <alignment horizontal="center" vertical="top" wrapText="1"/>
    </xf>
    <xf numFmtId="164" fontId="6" fillId="0" borderId="1" xfId="0" applyNumberFormat="1" applyFont="1" applyBorder="1" applyAlignment="1">
      <alignment horizontal="center" vertical="top"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5" fillId="0" borderId="2" xfId="2" applyFont="1" applyBorder="1" applyAlignment="1">
      <alignment horizontal="center" vertical="top"/>
    </xf>
    <xf numFmtId="0" fontId="5" fillId="0" borderId="3" xfId="2" applyFont="1" applyBorder="1" applyAlignment="1">
      <alignment horizontal="center" vertical="top"/>
    </xf>
    <xf numFmtId="3" fontId="6" fillId="0" borderId="1" xfId="0" applyNumberFormat="1" applyFont="1" applyBorder="1" applyAlignment="1">
      <alignment horizontal="center" vertical="top"/>
    </xf>
    <xf numFmtId="9" fontId="6" fillId="0" borderId="2" xfId="0" applyNumberFormat="1" applyFont="1" applyBorder="1" applyAlignment="1">
      <alignment horizontal="center" vertical="top"/>
    </xf>
    <xf numFmtId="9" fontId="6" fillId="0" borderId="3" xfId="0" applyNumberFormat="1" applyFont="1" applyBorder="1" applyAlignment="1">
      <alignment horizontal="center" vertical="top"/>
    </xf>
    <xf numFmtId="9" fontId="6" fillId="0" borderId="5" xfId="0" applyNumberFormat="1" applyFont="1" applyBorder="1" applyAlignment="1">
      <alignment horizontal="center" vertical="top"/>
    </xf>
    <xf numFmtId="164" fontId="6" fillId="0" borderId="2" xfId="0" applyNumberFormat="1" applyFont="1" applyBorder="1" applyAlignment="1">
      <alignment horizontal="center" vertical="top"/>
    </xf>
    <xf numFmtId="164" fontId="6" fillId="0" borderId="3" xfId="0" applyNumberFormat="1" applyFont="1" applyBorder="1" applyAlignment="1">
      <alignment horizontal="center" vertical="top"/>
    </xf>
    <xf numFmtId="164" fontId="6" fillId="0" borderId="5" xfId="0" applyNumberFormat="1" applyFont="1" applyBorder="1" applyAlignment="1">
      <alignment horizontal="center" vertical="top"/>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0" fillId="0" borderId="28"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31" xfId="0" applyFont="1" applyBorder="1" applyAlignment="1">
      <alignment horizontal="center" vertical="center" wrapText="1"/>
    </xf>
    <xf numFmtId="0" fontId="5" fillId="4" borderId="28"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6" fillId="0" borderId="28"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6" xfId="2" applyFont="1" applyBorder="1" applyAlignment="1">
      <alignment horizontal="center" vertical="top"/>
    </xf>
    <xf numFmtId="3" fontId="6" fillId="0" borderId="2" xfId="0" applyNumberFormat="1" applyFont="1" applyBorder="1" applyAlignment="1">
      <alignment horizontal="center" vertical="top"/>
    </xf>
    <xf numFmtId="3" fontId="6" fillId="0" borderId="3" xfId="0" applyNumberFormat="1" applyFont="1" applyBorder="1" applyAlignment="1">
      <alignment horizontal="center" vertical="top"/>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164" fontId="20" fillId="0" borderId="1" xfId="0" applyNumberFormat="1" applyFont="1" applyBorder="1" applyAlignment="1">
      <alignment horizontal="center" vertical="top"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19" fillId="0" borderId="1" xfId="0" applyFont="1" applyBorder="1" applyAlignment="1">
      <alignment horizontal="center" vertical="top"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6" fillId="0" borderId="1" xfId="0" applyFont="1" applyBorder="1" applyAlignment="1">
      <alignment horizontal="center" vertical="top" wrapText="1"/>
    </xf>
    <xf numFmtId="9" fontId="20" fillId="0" borderId="1" xfId="0" applyNumberFormat="1" applyFont="1" applyBorder="1" applyAlignment="1">
      <alignment horizontal="center" vertical="top" wrapText="1"/>
    </xf>
    <xf numFmtId="0" fontId="4" fillId="0" borderId="2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3" fontId="14" fillId="0" borderId="1" xfId="0" applyNumberFormat="1" applyFont="1" applyBorder="1" applyAlignment="1">
      <alignment horizontal="center" vertical="top"/>
    </xf>
    <xf numFmtId="9" fontId="6" fillId="0" borderId="1" xfId="0" applyNumberFormat="1" applyFont="1" applyBorder="1" applyAlignment="1">
      <alignment horizontal="center" vertical="top"/>
    </xf>
    <xf numFmtId="0" fontId="5" fillId="4" borderId="1" xfId="0" applyFont="1" applyFill="1" applyBorder="1" applyAlignment="1">
      <alignment horizontal="center" vertical="center"/>
    </xf>
    <xf numFmtId="164" fontId="6" fillId="0" borderId="1" xfId="0" applyNumberFormat="1" applyFont="1" applyBorder="1" applyAlignment="1">
      <alignment horizontal="center" vertical="top"/>
    </xf>
    <xf numFmtId="3" fontId="6" fillId="0" borderId="2" xfId="0" applyNumberFormat="1" applyFont="1" applyBorder="1" applyAlignment="1">
      <alignment horizontal="center" vertical="top" wrapText="1"/>
    </xf>
    <xf numFmtId="3" fontId="6" fillId="0" borderId="3" xfId="0" applyNumberFormat="1" applyFont="1" applyBorder="1" applyAlignment="1">
      <alignment horizontal="center" vertical="top" wrapText="1"/>
    </xf>
    <xf numFmtId="3" fontId="6" fillId="0" borderId="5" xfId="0" applyNumberFormat="1" applyFont="1" applyBorder="1" applyAlignment="1">
      <alignment horizontal="center" vertical="top" wrapText="1"/>
    </xf>
    <xf numFmtId="9" fontId="6" fillId="0" borderId="2" xfId="0" applyNumberFormat="1" applyFont="1" applyBorder="1" applyAlignment="1">
      <alignment horizontal="center" vertical="top" wrapText="1"/>
    </xf>
    <xf numFmtId="9" fontId="6" fillId="0" borderId="3" xfId="0" applyNumberFormat="1" applyFont="1" applyBorder="1" applyAlignment="1">
      <alignment horizontal="center" vertical="top" wrapText="1"/>
    </xf>
    <xf numFmtId="9" fontId="6" fillId="0" borderId="5" xfId="0" applyNumberFormat="1" applyFont="1" applyBorder="1" applyAlignment="1">
      <alignment horizontal="center" vertical="top" wrapText="1"/>
    </xf>
    <xf numFmtId="164" fontId="6" fillId="0" borderId="2" xfId="0" applyNumberFormat="1" applyFont="1" applyBorder="1" applyAlignment="1">
      <alignment horizontal="center" vertical="top" wrapText="1"/>
    </xf>
    <xf numFmtId="164" fontId="6" fillId="0" borderId="3" xfId="0" applyNumberFormat="1" applyFont="1" applyBorder="1" applyAlignment="1">
      <alignment horizontal="center" vertical="top" wrapText="1"/>
    </xf>
    <xf numFmtId="164" fontId="6" fillId="0" borderId="5" xfId="0" applyNumberFormat="1" applyFont="1" applyBorder="1" applyAlignment="1">
      <alignment horizontal="center" vertical="top" wrapText="1"/>
    </xf>
    <xf numFmtId="0" fontId="32" fillId="0" borderId="0" xfId="0" applyFont="1" applyAlignment="1">
      <alignment horizontal="center"/>
    </xf>
    <xf numFmtId="0" fontId="5" fillId="0" borderId="16" xfId="0" applyFont="1" applyBorder="1" applyAlignment="1">
      <alignment horizontal="left" vertical="top" wrapText="1"/>
    </xf>
    <xf numFmtId="0" fontId="14" fillId="2" borderId="16"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38" xfId="0" applyFont="1" applyBorder="1" applyAlignment="1">
      <alignment horizontal="center" vertical="center" wrapText="1"/>
    </xf>
    <xf numFmtId="49" fontId="34" fillId="0" borderId="34" xfId="0" applyNumberFormat="1" applyFont="1" applyBorder="1" applyAlignment="1">
      <alignment vertical="top" wrapText="1"/>
    </xf>
    <xf numFmtId="0" fontId="48" fillId="0" borderId="36" xfId="0" applyFont="1" applyBorder="1" applyAlignment="1">
      <alignment vertical="top" wrapText="1"/>
    </xf>
    <xf numFmtId="0" fontId="48" fillId="0" borderId="32" xfId="0" applyFont="1" applyBorder="1" applyAlignment="1">
      <alignment vertical="top" wrapText="1"/>
    </xf>
    <xf numFmtId="0" fontId="34" fillId="0" borderId="36" xfId="0" applyFont="1" applyBorder="1" applyAlignment="1">
      <alignment vertical="top" wrapText="1"/>
    </xf>
    <xf numFmtId="0" fontId="50" fillId="0" borderId="36" xfId="0" applyFont="1" applyBorder="1" applyAlignment="1">
      <alignment vertical="top" wrapText="1"/>
    </xf>
    <xf numFmtId="0" fontId="50" fillId="0" borderId="32" xfId="0" applyFont="1" applyBorder="1" applyAlignment="1">
      <alignment vertical="top" wrapText="1"/>
    </xf>
    <xf numFmtId="49" fontId="33" fillId="0" borderId="34" xfId="0" applyNumberFormat="1" applyFont="1" applyBorder="1" applyAlignment="1">
      <alignment vertical="center" wrapText="1"/>
    </xf>
    <xf numFmtId="0" fontId="0" fillId="0" borderId="32" xfId="0" applyBorder="1" applyAlignment="1">
      <alignment vertical="center" wrapText="1"/>
    </xf>
    <xf numFmtId="0" fontId="36" fillId="0" borderId="34" xfId="0" applyFont="1" applyBorder="1" applyAlignment="1">
      <alignment vertical="center" wrapText="1"/>
    </xf>
    <xf numFmtId="0" fontId="36" fillId="0" borderId="32" xfId="0" applyFont="1" applyBorder="1" applyAlignment="1">
      <alignment vertical="center" wrapText="1"/>
    </xf>
    <xf numFmtId="0" fontId="14" fillId="0" borderId="1" xfId="0" applyFont="1" applyBorder="1" applyAlignment="1">
      <alignment horizontal="center" vertical="top" wrapText="1"/>
    </xf>
    <xf numFmtId="0" fontId="5" fillId="3" borderId="28"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1" xfId="0" applyFont="1" applyFill="1" applyBorder="1" applyAlignment="1">
      <alignment horizontal="left" vertical="center" wrapText="1"/>
    </xf>
    <xf numFmtId="49" fontId="33" fillId="0" borderId="36" xfId="0" applyNumberFormat="1" applyFont="1" applyBorder="1" applyAlignment="1">
      <alignment vertical="center" wrapText="1"/>
    </xf>
    <xf numFmtId="49" fontId="33" fillId="0" borderId="32" xfId="0" applyNumberFormat="1" applyFont="1" applyBorder="1" applyAlignment="1">
      <alignment vertical="center" wrapText="1"/>
    </xf>
    <xf numFmtId="0" fontId="36" fillId="0" borderId="36" xfId="0" applyFont="1" applyBorder="1" applyAlignment="1">
      <alignment vertical="center" wrapText="1"/>
    </xf>
    <xf numFmtId="0" fontId="34" fillId="3"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20" fillId="0" borderId="26" xfId="408" applyFont="1" applyBorder="1" applyAlignment="1">
      <alignment horizontal="center" vertical="center" wrapText="1"/>
    </xf>
    <xf numFmtId="0" fontId="20" fillId="0" borderId="19" xfId="408" applyFont="1" applyBorder="1" applyAlignment="1">
      <alignment horizontal="center" vertical="center" wrapText="1"/>
    </xf>
    <xf numFmtId="0" fontId="20" fillId="0" borderId="27" xfId="408" applyFont="1" applyBorder="1" applyAlignment="1">
      <alignment horizontal="center" vertical="center" wrapText="1"/>
    </xf>
    <xf numFmtId="0" fontId="23" fillId="3" borderId="20" xfId="408" applyFont="1" applyFill="1" applyBorder="1" applyAlignment="1">
      <alignment horizontal="left" vertical="center" wrapText="1"/>
    </xf>
    <xf numFmtId="0" fontId="23" fillId="3" borderId="21" xfId="408" applyFont="1" applyFill="1" applyBorder="1" applyAlignment="1">
      <alignment horizontal="left" vertical="center" wrapText="1"/>
    </xf>
    <xf numFmtId="0" fontId="23" fillId="3" borderId="22" xfId="408" applyFont="1" applyFill="1" applyBorder="1" applyAlignment="1">
      <alignment horizontal="left" vertical="center" wrapText="1"/>
    </xf>
    <xf numFmtId="0" fontId="23" fillId="0" borderId="20" xfId="408" applyFont="1" applyBorder="1" applyAlignment="1">
      <alignment horizontal="center" vertical="center" wrapText="1"/>
    </xf>
    <xf numFmtId="0" fontId="23" fillId="0" borderId="21" xfId="408" applyFont="1" applyBorder="1" applyAlignment="1">
      <alignment horizontal="center" vertical="center" wrapText="1"/>
    </xf>
    <xf numFmtId="0" fontId="23" fillId="0" borderId="22" xfId="408" applyFont="1" applyBorder="1" applyAlignment="1">
      <alignment horizontal="center" vertical="center" wrapText="1"/>
    </xf>
    <xf numFmtId="0" fontId="20" fillId="0" borderId="23" xfId="408" applyFont="1" applyBorder="1" applyAlignment="1">
      <alignment horizontal="center" vertical="center" wrapText="1"/>
    </xf>
    <xf numFmtId="0" fontId="20" fillId="0" borderId="24" xfId="408" applyFont="1" applyBorder="1" applyAlignment="1">
      <alignment horizontal="center" vertical="center" wrapText="1"/>
    </xf>
    <xf numFmtId="0" fontId="20" fillId="0" borderId="25" xfId="408" applyFont="1" applyBorder="1" applyAlignment="1">
      <alignment horizontal="center" vertical="center" wrapText="1"/>
    </xf>
    <xf numFmtId="0" fontId="21" fillId="3" borderId="1" xfId="221" applyFill="1" applyBorder="1" applyAlignment="1">
      <alignment horizontal="center"/>
    </xf>
  </cellXfs>
  <cellStyles count="409">
    <cellStyle name="Excel Built-in Normal 1" xfId="1" xr:uid="{00000000-0005-0000-0000-000000000000}"/>
    <cellStyle name="Excel Built-in Normal 2" xfId="3" xr:uid="{00000000-0005-0000-0000-000001000000}"/>
    <cellStyle name="Heading 1" xfId="4" xr:uid="{00000000-0005-0000-0000-000002000000}"/>
    <cellStyle name="Heading1 1" xfId="5" xr:uid="{00000000-0005-0000-0000-000003000000}"/>
    <cellStyle name="Normalny" xfId="0" builtinId="0"/>
    <cellStyle name="Normalny 10" xfId="220" xr:uid="{00000000-0005-0000-0000-000005000000}"/>
    <cellStyle name="Normalny 11" xfId="221" xr:uid="{00000000-0005-0000-0000-000006000000}"/>
    <cellStyle name="Normalny 14" xfId="407" xr:uid="{00000000-0005-0000-0000-000007000000}"/>
    <cellStyle name="Normalny 2" xfId="6" xr:uid="{00000000-0005-0000-0000-000008000000}"/>
    <cellStyle name="Normalny 2 2" xfId="7" xr:uid="{00000000-0005-0000-0000-000009000000}"/>
    <cellStyle name="Normalny 2 3" xfId="408" xr:uid="{00000000-0005-0000-0000-00000A000000}"/>
    <cellStyle name="Normalny 3" xfId="8" xr:uid="{00000000-0005-0000-0000-00000B000000}"/>
    <cellStyle name="Normalny 4" xfId="9" xr:uid="{00000000-0005-0000-0000-00000C000000}"/>
    <cellStyle name="Normalny 5" xfId="10" xr:uid="{00000000-0005-0000-0000-00000D000000}"/>
    <cellStyle name="Normalny 6" xfId="11" xr:uid="{00000000-0005-0000-0000-00000E000000}"/>
    <cellStyle name="Normalny 7" xfId="2" xr:uid="{00000000-0005-0000-0000-00000F000000}"/>
    <cellStyle name="Normalny 7 2" xfId="12" xr:uid="{00000000-0005-0000-0000-000010000000}"/>
    <cellStyle name="Normalny 8" xfId="13" xr:uid="{00000000-0005-0000-0000-000011000000}"/>
    <cellStyle name="Normalny 9" xfId="14" xr:uid="{00000000-0005-0000-0000-000012000000}"/>
    <cellStyle name="Normalny 9 2" xfId="183" xr:uid="{00000000-0005-0000-0000-000013000000}"/>
    <cellStyle name="Normalny 9 2 2" xfId="222" xr:uid="{00000000-0005-0000-0000-000014000000}"/>
    <cellStyle name="Normalny 9 3" xfId="146" xr:uid="{00000000-0005-0000-0000-000015000000}"/>
    <cellStyle name="Normalny 9 3 2" xfId="223" xr:uid="{00000000-0005-0000-0000-000016000000}"/>
    <cellStyle name="Normalny 9 4" xfId="109" xr:uid="{00000000-0005-0000-0000-000017000000}"/>
    <cellStyle name="Normalny 9 4 2" xfId="224" xr:uid="{00000000-0005-0000-0000-000018000000}"/>
    <cellStyle name="Normalny 9 5" xfId="72" xr:uid="{00000000-0005-0000-0000-000019000000}"/>
    <cellStyle name="Normalny 9 5 2" xfId="225" xr:uid="{00000000-0005-0000-0000-00001A000000}"/>
    <cellStyle name="Normalny 9 6" xfId="226" xr:uid="{00000000-0005-0000-0000-00001B000000}"/>
    <cellStyle name="Result 1" xfId="15" xr:uid="{00000000-0005-0000-0000-00001C000000}"/>
    <cellStyle name="Result2 1" xfId="16" xr:uid="{00000000-0005-0000-0000-00001D000000}"/>
    <cellStyle name="Walutowy 2" xfId="17" xr:uid="{00000000-0005-0000-0000-00001E000000}"/>
    <cellStyle name="Walutowy 3" xfId="18" xr:uid="{00000000-0005-0000-0000-00001F000000}"/>
    <cellStyle name="Walutowy 4" xfId="19" xr:uid="{00000000-0005-0000-0000-000020000000}"/>
    <cellStyle name="Walutowy 4 10" xfId="227" xr:uid="{00000000-0005-0000-0000-000021000000}"/>
    <cellStyle name="Walutowy 4 2" xfId="20" xr:uid="{00000000-0005-0000-0000-000022000000}"/>
    <cellStyle name="Walutowy 4 2 2" xfId="21" xr:uid="{00000000-0005-0000-0000-000023000000}"/>
    <cellStyle name="Walutowy 4 2 2 2" xfId="22" xr:uid="{00000000-0005-0000-0000-000024000000}"/>
    <cellStyle name="Walutowy 4 2 2 2 2" xfId="23" xr:uid="{00000000-0005-0000-0000-000025000000}"/>
    <cellStyle name="Walutowy 4 2 2 2 2 2" xfId="71" xr:uid="{00000000-0005-0000-0000-000026000000}"/>
    <cellStyle name="Walutowy 4 2 2 2 2 2 2" xfId="219" xr:uid="{00000000-0005-0000-0000-000027000000}"/>
    <cellStyle name="Walutowy 4 2 2 2 2 2 2 2" xfId="228" xr:uid="{00000000-0005-0000-0000-000028000000}"/>
    <cellStyle name="Walutowy 4 2 2 2 2 2 3" xfId="182" xr:uid="{00000000-0005-0000-0000-000029000000}"/>
    <cellStyle name="Walutowy 4 2 2 2 2 2 3 2" xfId="229" xr:uid="{00000000-0005-0000-0000-00002A000000}"/>
    <cellStyle name="Walutowy 4 2 2 2 2 2 4" xfId="145" xr:uid="{00000000-0005-0000-0000-00002B000000}"/>
    <cellStyle name="Walutowy 4 2 2 2 2 2 4 2" xfId="230" xr:uid="{00000000-0005-0000-0000-00002C000000}"/>
    <cellStyle name="Walutowy 4 2 2 2 2 2 5" xfId="108" xr:uid="{00000000-0005-0000-0000-00002D000000}"/>
    <cellStyle name="Walutowy 4 2 2 2 2 2 5 2" xfId="231" xr:uid="{00000000-0005-0000-0000-00002E000000}"/>
    <cellStyle name="Walutowy 4 2 2 2 2 2 6" xfId="232" xr:uid="{00000000-0005-0000-0000-00002F000000}"/>
    <cellStyle name="Walutowy 4 2 2 2 2 3" xfId="188" xr:uid="{00000000-0005-0000-0000-000030000000}"/>
    <cellStyle name="Walutowy 4 2 2 2 2 3 2" xfId="233" xr:uid="{00000000-0005-0000-0000-000031000000}"/>
    <cellStyle name="Walutowy 4 2 2 2 2 4" xfId="151" xr:uid="{00000000-0005-0000-0000-000032000000}"/>
    <cellStyle name="Walutowy 4 2 2 2 2 4 2" xfId="234" xr:uid="{00000000-0005-0000-0000-000033000000}"/>
    <cellStyle name="Walutowy 4 2 2 2 2 5" xfId="114" xr:uid="{00000000-0005-0000-0000-000034000000}"/>
    <cellStyle name="Walutowy 4 2 2 2 2 5 2" xfId="235" xr:uid="{00000000-0005-0000-0000-000035000000}"/>
    <cellStyle name="Walutowy 4 2 2 2 2 6" xfId="77" xr:uid="{00000000-0005-0000-0000-000036000000}"/>
    <cellStyle name="Walutowy 4 2 2 2 2 6 2" xfId="236" xr:uid="{00000000-0005-0000-0000-000037000000}"/>
    <cellStyle name="Walutowy 4 2 2 2 2 7" xfId="237" xr:uid="{00000000-0005-0000-0000-000038000000}"/>
    <cellStyle name="Walutowy 4 2 2 2 3" xfId="58" xr:uid="{00000000-0005-0000-0000-000039000000}"/>
    <cellStyle name="Walutowy 4 2 2 2 3 2" xfId="210" xr:uid="{00000000-0005-0000-0000-00003A000000}"/>
    <cellStyle name="Walutowy 4 2 2 2 3 2 2" xfId="238" xr:uid="{00000000-0005-0000-0000-00003B000000}"/>
    <cellStyle name="Walutowy 4 2 2 2 3 3" xfId="173" xr:uid="{00000000-0005-0000-0000-00003C000000}"/>
    <cellStyle name="Walutowy 4 2 2 2 3 3 2" xfId="239" xr:uid="{00000000-0005-0000-0000-00003D000000}"/>
    <cellStyle name="Walutowy 4 2 2 2 3 4" xfId="136" xr:uid="{00000000-0005-0000-0000-00003E000000}"/>
    <cellStyle name="Walutowy 4 2 2 2 3 4 2" xfId="240" xr:uid="{00000000-0005-0000-0000-00003F000000}"/>
    <cellStyle name="Walutowy 4 2 2 2 3 5" xfId="99" xr:uid="{00000000-0005-0000-0000-000040000000}"/>
    <cellStyle name="Walutowy 4 2 2 2 3 5 2" xfId="241" xr:uid="{00000000-0005-0000-0000-000041000000}"/>
    <cellStyle name="Walutowy 4 2 2 2 3 6" xfId="242" xr:uid="{00000000-0005-0000-0000-000042000000}"/>
    <cellStyle name="Walutowy 4 2 2 2 4" xfId="187" xr:uid="{00000000-0005-0000-0000-000043000000}"/>
    <cellStyle name="Walutowy 4 2 2 2 4 2" xfId="243" xr:uid="{00000000-0005-0000-0000-000044000000}"/>
    <cellStyle name="Walutowy 4 2 2 2 5" xfId="150" xr:uid="{00000000-0005-0000-0000-000045000000}"/>
    <cellStyle name="Walutowy 4 2 2 2 5 2" xfId="244" xr:uid="{00000000-0005-0000-0000-000046000000}"/>
    <cellStyle name="Walutowy 4 2 2 2 6" xfId="113" xr:uid="{00000000-0005-0000-0000-000047000000}"/>
    <cellStyle name="Walutowy 4 2 2 2 6 2" xfId="245" xr:uid="{00000000-0005-0000-0000-000048000000}"/>
    <cellStyle name="Walutowy 4 2 2 2 7" xfId="76" xr:uid="{00000000-0005-0000-0000-000049000000}"/>
    <cellStyle name="Walutowy 4 2 2 2 7 2" xfId="246" xr:uid="{00000000-0005-0000-0000-00004A000000}"/>
    <cellStyle name="Walutowy 4 2 2 2 8" xfId="247" xr:uid="{00000000-0005-0000-0000-00004B000000}"/>
    <cellStyle name="Walutowy 4 2 2 3" xfId="24" xr:uid="{00000000-0005-0000-0000-00004C000000}"/>
    <cellStyle name="Walutowy 4 2 2 3 2" xfId="67" xr:uid="{00000000-0005-0000-0000-00004D000000}"/>
    <cellStyle name="Walutowy 4 2 2 3 2 2" xfId="216" xr:uid="{00000000-0005-0000-0000-00004E000000}"/>
    <cellStyle name="Walutowy 4 2 2 3 2 2 2" xfId="248" xr:uid="{00000000-0005-0000-0000-00004F000000}"/>
    <cellStyle name="Walutowy 4 2 2 3 2 3" xfId="179" xr:uid="{00000000-0005-0000-0000-000050000000}"/>
    <cellStyle name="Walutowy 4 2 2 3 2 3 2" xfId="249" xr:uid="{00000000-0005-0000-0000-000051000000}"/>
    <cellStyle name="Walutowy 4 2 2 3 2 4" xfId="142" xr:uid="{00000000-0005-0000-0000-000052000000}"/>
    <cellStyle name="Walutowy 4 2 2 3 2 4 2" xfId="250" xr:uid="{00000000-0005-0000-0000-000053000000}"/>
    <cellStyle name="Walutowy 4 2 2 3 2 5" xfId="105" xr:uid="{00000000-0005-0000-0000-000054000000}"/>
    <cellStyle name="Walutowy 4 2 2 3 2 5 2" xfId="251" xr:uid="{00000000-0005-0000-0000-000055000000}"/>
    <cellStyle name="Walutowy 4 2 2 3 2 6" xfId="252" xr:uid="{00000000-0005-0000-0000-000056000000}"/>
    <cellStyle name="Walutowy 4 2 2 3 3" xfId="189" xr:uid="{00000000-0005-0000-0000-000057000000}"/>
    <cellStyle name="Walutowy 4 2 2 3 3 2" xfId="253" xr:uid="{00000000-0005-0000-0000-000058000000}"/>
    <cellStyle name="Walutowy 4 2 2 3 4" xfId="152" xr:uid="{00000000-0005-0000-0000-000059000000}"/>
    <cellStyle name="Walutowy 4 2 2 3 4 2" xfId="254" xr:uid="{00000000-0005-0000-0000-00005A000000}"/>
    <cellStyle name="Walutowy 4 2 2 3 5" xfId="115" xr:uid="{00000000-0005-0000-0000-00005B000000}"/>
    <cellStyle name="Walutowy 4 2 2 3 5 2" xfId="255" xr:uid="{00000000-0005-0000-0000-00005C000000}"/>
    <cellStyle name="Walutowy 4 2 2 3 6" xfId="78" xr:uid="{00000000-0005-0000-0000-00005D000000}"/>
    <cellStyle name="Walutowy 4 2 2 3 6 2" xfId="256" xr:uid="{00000000-0005-0000-0000-00005E000000}"/>
    <cellStyle name="Walutowy 4 2 2 3 7" xfId="257" xr:uid="{00000000-0005-0000-0000-00005F000000}"/>
    <cellStyle name="Walutowy 4 2 2 4" xfId="54" xr:uid="{00000000-0005-0000-0000-000060000000}"/>
    <cellStyle name="Walutowy 4 2 2 4 2" xfId="207" xr:uid="{00000000-0005-0000-0000-000061000000}"/>
    <cellStyle name="Walutowy 4 2 2 4 2 2" xfId="258" xr:uid="{00000000-0005-0000-0000-000062000000}"/>
    <cellStyle name="Walutowy 4 2 2 4 3" xfId="170" xr:uid="{00000000-0005-0000-0000-000063000000}"/>
    <cellStyle name="Walutowy 4 2 2 4 3 2" xfId="259" xr:uid="{00000000-0005-0000-0000-000064000000}"/>
    <cellStyle name="Walutowy 4 2 2 4 4" xfId="133" xr:uid="{00000000-0005-0000-0000-000065000000}"/>
    <cellStyle name="Walutowy 4 2 2 4 4 2" xfId="260" xr:uid="{00000000-0005-0000-0000-000066000000}"/>
    <cellStyle name="Walutowy 4 2 2 4 5" xfId="96" xr:uid="{00000000-0005-0000-0000-000067000000}"/>
    <cellStyle name="Walutowy 4 2 2 4 5 2" xfId="261" xr:uid="{00000000-0005-0000-0000-000068000000}"/>
    <cellStyle name="Walutowy 4 2 2 4 6" xfId="262" xr:uid="{00000000-0005-0000-0000-000069000000}"/>
    <cellStyle name="Walutowy 4 2 2 5" xfId="186" xr:uid="{00000000-0005-0000-0000-00006A000000}"/>
    <cellStyle name="Walutowy 4 2 2 5 2" xfId="263" xr:uid="{00000000-0005-0000-0000-00006B000000}"/>
    <cellStyle name="Walutowy 4 2 2 6" xfId="149" xr:uid="{00000000-0005-0000-0000-00006C000000}"/>
    <cellStyle name="Walutowy 4 2 2 6 2" xfId="264" xr:uid="{00000000-0005-0000-0000-00006D000000}"/>
    <cellStyle name="Walutowy 4 2 2 7" xfId="112" xr:uid="{00000000-0005-0000-0000-00006E000000}"/>
    <cellStyle name="Walutowy 4 2 2 7 2" xfId="265" xr:uid="{00000000-0005-0000-0000-00006F000000}"/>
    <cellStyle name="Walutowy 4 2 2 8" xfId="75" xr:uid="{00000000-0005-0000-0000-000070000000}"/>
    <cellStyle name="Walutowy 4 2 2 8 2" xfId="266" xr:uid="{00000000-0005-0000-0000-000071000000}"/>
    <cellStyle name="Walutowy 4 2 2 9" xfId="267" xr:uid="{00000000-0005-0000-0000-000072000000}"/>
    <cellStyle name="Walutowy 4 2 3" xfId="25" xr:uid="{00000000-0005-0000-0000-000073000000}"/>
    <cellStyle name="Walutowy 4 2 3 2" xfId="61" xr:uid="{00000000-0005-0000-0000-000074000000}"/>
    <cellStyle name="Walutowy 4 2 3 2 2" xfId="212" xr:uid="{00000000-0005-0000-0000-000075000000}"/>
    <cellStyle name="Walutowy 4 2 3 2 2 2" xfId="268" xr:uid="{00000000-0005-0000-0000-000076000000}"/>
    <cellStyle name="Walutowy 4 2 3 2 3" xfId="175" xr:uid="{00000000-0005-0000-0000-000077000000}"/>
    <cellStyle name="Walutowy 4 2 3 2 3 2" xfId="269" xr:uid="{00000000-0005-0000-0000-000078000000}"/>
    <cellStyle name="Walutowy 4 2 3 2 4" xfId="138" xr:uid="{00000000-0005-0000-0000-000079000000}"/>
    <cellStyle name="Walutowy 4 2 3 2 4 2" xfId="270" xr:uid="{00000000-0005-0000-0000-00007A000000}"/>
    <cellStyle name="Walutowy 4 2 3 2 5" xfId="101" xr:uid="{00000000-0005-0000-0000-00007B000000}"/>
    <cellStyle name="Walutowy 4 2 3 2 5 2" xfId="271" xr:uid="{00000000-0005-0000-0000-00007C000000}"/>
    <cellStyle name="Walutowy 4 2 3 2 6" xfId="272" xr:uid="{00000000-0005-0000-0000-00007D000000}"/>
    <cellStyle name="Walutowy 4 2 3 3" xfId="190" xr:uid="{00000000-0005-0000-0000-00007E000000}"/>
    <cellStyle name="Walutowy 4 2 3 3 2" xfId="273" xr:uid="{00000000-0005-0000-0000-00007F000000}"/>
    <cellStyle name="Walutowy 4 2 3 4" xfId="153" xr:uid="{00000000-0005-0000-0000-000080000000}"/>
    <cellStyle name="Walutowy 4 2 3 4 2" xfId="274" xr:uid="{00000000-0005-0000-0000-000081000000}"/>
    <cellStyle name="Walutowy 4 2 3 5" xfId="116" xr:uid="{00000000-0005-0000-0000-000082000000}"/>
    <cellStyle name="Walutowy 4 2 3 5 2" xfId="275" xr:uid="{00000000-0005-0000-0000-000083000000}"/>
    <cellStyle name="Walutowy 4 2 3 6" xfId="79" xr:uid="{00000000-0005-0000-0000-000084000000}"/>
    <cellStyle name="Walutowy 4 2 3 6 2" xfId="276" xr:uid="{00000000-0005-0000-0000-000085000000}"/>
    <cellStyle name="Walutowy 4 2 3 7" xfId="277" xr:uid="{00000000-0005-0000-0000-000086000000}"/>
    <cellStyle name="Walutowy 4 2 4" xfId="48" xr:uid="{00000000-0005-0000-0000-000087000000}"/>
    <cellStyle name="Walutowy 4 2 4 2" xfId="203" xr:uid="{00000000-0005-0000-0000-000088000000}"/>
    <cellStyle name="Walutowy 4 2 4 2 2" xfId="278" xr:uid="{00000000-0005-0000-0000-000089000000}"/>
    <cellStyle name="Walutowy 4 2 4 3" xfId="166" xr:uid="{00000000-0005-0000-0000-00008A000000}"/>
    <cellStyle name="Walutowy 4 2 4 3 2" xfId="279" xr:uid="{00000000-0005-0000-0000-00008B000000}"/>
    <cellStyle name="Walutowy 4 2 4 4" xfId="129" xr:uid="{00000000-0005-0000-0000-00008C000000}"/>
    <cellStyle name="Walutowy 4 2 4 4 2" xfId="280" xr:uid="{00000000-0005-0000-0000-00008D000000}"/>
    <cellStyle name="Walutowy 4 2 4 5" xfId="92" xr:uid="{00000000-0005-0000-0000-00008E000000}"/>
    <cellStyle name="Walutowy 4 2 4 5 2" xfId="281" xr:uid="{00000000-0005-0000-0000-00008F000000}"/>
    <cellStyle name="Walutowy 4 2 4 6" xfId="282" xr:uid="{00000000-0005-0000-0000-000090000000}"/>
    <cellStyle name="Walutowy 4 2 5" xfId="185" xr:uid="{00000000-0005-0000-0000-000091000000}"/>
    <cellStyle name="Walutowy 4 2 5 2" xfId="283" xr:uid="{00000000-0005-0000-0000-000092000000}"/>
    <cellStyle name="Walutowy 4 2 6" xfId="148" xr:uid="{00000000-0005-0000-0000-000093000000}"/>
    <cellStyle name="Walutowy 4 2 6 2" xfId="284" xr:uid="{00000000-0005-0000-0000-000094000000}"/>
    <cellStyle name="Walutowy 4 2 7" xfId="111" xr:uid="{00000000-0005-0000-0000-000095000000}"/>
    <cellStyle name="Walutowy 4 2 7 2" xfId="285" xr:uid="{00000000-0005-0000-0000-000096000000}"/>
    <cellStyle name="Walutowy 4 2 8" xfId="74" xr:uid="{00000000-0005-0000-0000-000097000000}"/>
    <cellStyle name="Walutowy 4 2 8 2" xfId="286" xr:uid="{00000000-0005-0000-0000-000098000000}"/>
    <cellStyle name="Walutowy 4 2 9" xfId="287" xr:uid="{00000000-0005-0000-0000-000099000000}"/>
    <cellStyle name="Walutowy 4 3" xfId="26" xr:uid="{00000000-0005-0000-0000-00009A000000}"/>
    <cellStyle name="Walutowy 4 3 2" xfId="27" xr:uid="{00000000-0005-0000-0000-00009B000000}"/>
    <cellStyle name="Walutowy 4 3 2 2" xfId="65" xr:uid="{00000000-0005-0000-0000-00009C000000}"/>
    <cellStyle name="Walutowy 4 3 2 2 2" xfId="215" xr:uid="{00000000-0005-0000-0000-00009D000000}"/>
    <cellStyle name="Walutowy 4 3 2 2 2 2" xfId="288" xr:uid="{00000000-0005-0000-0000-00009E000000}"/>
    <cellStyle name="Walutowy 4 3 2 2 3" xfId="178" xr:uid="{00000000-0005-0000-0000-00009F000000}"/>
    <cellStyle name="Walutowy 4 3 2 2 3 2" xfId="289" xr:uid="{00000000-0005-0000-0000-0000A0000000}"/>
    <cellStyle name="Walutowy 4 3 2 2 4" xfId="141" xr:uid="{00000000-0005-0000-0000-0000A1000000}"/>
    <cellStyle name="Walutowy 4 3 2 2 4 2" xfId="290" xr:uid="{00000000-0005-0000-0000-0000A2000000}"/>
    <cellStyle name="Walutowy 4 3 2 2 5" xfId="104" xr:uid="{00000000-0005-0000-0000-0000A3000000}"/>
    <cellStyle name="Walutowy 4 3 2 2 5 2" xfId="291" xr:uid="{00000000-0005-0000-0000-0000A4000000}"/>
    <cellStyle name="Walutowy 4 3 2 2 6" xfId="292" xr:uid="{00000000-0005-0000-0000-0000A5000000}"/>
    <cellStyle name="Walutowy 4 3 2 3" xfId="192" xr:uid="{00000000-0005-0000-0000-0000A6000000}"/>
    <cellStyle name="Walutowy 4 3 2 3 2" xfId="293" xr:uid="{00000000-0005-0000-0000-0000A7000000}"/>
    <cellStyle name="Walutowy 4 3 2 4" xfId="155" xr:uid="{00000000-0005-0000-0000-0000A8000000}"/>
    <cellStyle name="Walutowy 4 3 2 4 2" xfId="294" xr:uid="{00000000-0005-0000-0000-0000A9000000}"/>
    <cellStyle name="Walutowy 4 3 2 5" xfId="118" xr:uid="{00000000-0005-0000-0000-0000AA000000}"/>
    <cellStyle name="Walutowy 4 3 2 5 2" xfId="295" xr:uid="{00000000-0005-0000-0000-0000AB000000}"/>
    <cellStyle name="Walutowy 4 3 2 6" xfId="81" xr:uid="{00000000-0005-0000-0000-0000AC000000}"/>
    <cellStyle name="Walutowy 4 3 2 6 2" xfId="296" xr:uid="{00000000-0005-0000-0000-0000AD000000}"/>
    <cellStyle name="Walutowy 4 3 2 7" xfId="297" xr:uid="{00000000-0005-0000-0000-0000AE000000}"/>
    <cellStyle name="Walutowy 4 3 3" xfId="52" xr:uid="{00000000-0005-0000-0000-0000AF000000}"/>
    <cellStyle name="Walutowy 4 3 3 2" xfId="206" xr:uid="{00000000-0005-0000-0000-0000B0000000}"/>
    <cellStyle name="Walutowy 4 3 3 2 2" xfId="298" xr:uid="{00000000-0005-0000-0000-0000B1000000}"/>
    <cellStyle name="Walutowy 4 3 3 3" xfId="169" xr:uid="{00000000-0005-0000-0000-0000B2000000}"/>
    <cellStyle name="Walutowy 4 3 3 3 2" xfId="299" xr:uid="{00000000-0005-0000-0000-0000B3000000}"/>
    <cellStyle name="Walutowy 4 3 3 4" xfId="132" xr:uid="{00000000-0005-0000-0000-0000B4000000}"/>
    <cellStyle name="Walutowy 4 3 3 4 2" xfId="300" xr:uid="{00000000-0005-0000-0000-0000B5000000}"/>
    <cellStyle name="Walutowy 4 3 3 5" xfId="95" xr:uid="{00000000-0005-0000-0000-0000B6000000}"/>
    <cellStyle name="Walutowy 4 3 3 5 2" xfId="301" xr:uid="{00000000-0005-0000-0000-0000B7000000}"/>
    <cellStyle name="Walutowy 4 3 3 6" xfId="302" xr:uid="{00000000-0005-0000-0000-0000B8000000}"/>
    <cellStyle name="Walutowy 4 3 4" xfId="191" xr:uid="{00000000-0005-0000-0000-0000B9000000}"/>
    <cellStyle name="Walutowy 4 3 4 2" xfId="303" xr:uid="{00000000-0005-0000-0000-0000BA000000}"/>
    <cellStyle name="Walutowy 4 3 5" xfId="154" xr:uid="{00000000-0005-0000-0000-0000BB000000}"/>
    <cellStyle name="Walutowy 4 3 5 2" xfId="304" xr:uid="{00000000-0005-0000-0000-0000BC000000}"/>
    <cellStyle name="Walutowy 4 3 6" xfId="117" xr:uid="{00000000-0005-0000-0000-0000BD000000}"/>
    <cellStyle name="Walutowy 4 3 6 2" xfId="305" xr:uid="{00000000-0005-0000-0000-0000BE000000}"/>
    <cellStyle name="Walutowy 4 3 7" xfId="80" xr:uid="{00000000-0005-0000-0000-0000BF000000}"/>
    <cellStyle name="Walutowy 4 3 7 2" xfId="306" xr:uid="{00000000-0005-0000-0000-0000C0000000}"/>
    <cellStyle name="Walutowy 4 3 8" xfId="307" xr:uid="{00000000-0005-0000-0000-0000C1000000}"/>
    <cellStyle name="Walutowy 4 4" xfId="28" xr:uid="{00000000-0005-0000-0000-0000C2000000}"/>
    <cellStyle name="Walutowy 4 4 2" xfId="59" xr:uid="{00000000-0005-0000-0000-0000C3000000}"/>
    <cellStyle name="Walutowy 4 4 2 2" xfId="211" xr:uid="{00000000-0005-0000-0000-0000C4000000}"/>
    <cellStyle name="Walutowy 4 4 2 2 2" xfId="308" xr:uid="{00000000-0005-0000-0000-0000C5000000}"/>
    <cellStyle name="Walutowy 4 4 2 3" xfId="174" xr:uid="{00000000-0005-0000-0000-0000C6000000}"/>
    <cellStyle name="Walutowy 4 4 2 3 2" xfId="309" xr:uid="{00000000-0005-0000-0000-0000C7000000}"/>
    <cellStyle name="Walutowy 4 4 2 4" xfId="137" xr:uid="{00000000-0005-0000-0000-0000C8000000}"/>
    <cellStyle name="Walutowy 4 4 2 4 2" xfId="310" xr:uid="{00000000-0005-0000-0000-0000C9000000}"/>
    <cellStyle name="Walutowy 4 4 2 5" xfId="100" xr:uid="{00000000-0005-0000-0000-0000CA000000}"/>
    <cellStyle name="Walutowy 4 4 2 5 2" xfId="311" xr:uid="{00000000-0005-0000-0000-0000CB000000}"/>
    <cellStyle name="Walutowy 4 4 2 6" xfId="312" xr:uid="{00000000-0005-0000-0000-0000CC000000}"/>
    <cellStyle name="Walutowy 4 4 3" xfId="193" xr:uid="{00000000-0005-0000-0000-0000CD000000}"/>
    <cellStyle name="Walutowy 4 4 3 2" xfId="313" xr:uid="{00000000-0005-0000-0000-0000CE000000}"/>
    <cellStyle name="Walutowy 4 4 4" xfId="156" xr:uid="{00000000-0005-0000-0000-0000CF000000}"/>
    <cellStyle name="Walutowy 4 4 4 2" xfId="314" xr:uid="{00000000-0005-0000-0000-0000D0000000}"/>
    <cellStyle name="Walutowy 4 4 5" xfId="119" xr:uid="{00000000-0005-0000-0000-0000D1000000}"/>
    <cellStyle name="Walutowy 4 4 5 2" xfId="315" xr:uid="{00000000-0005-0000-0000-0000D2000000}"/>
    <cellStyle name="Walutowy 4 4 6" xfId="82" xr:uid="{00000000-0005-0000-0000-0000D3000000}"/>
    <cellStyle name="Walutowy 4 4 6 2" xfId="316" xr:uid="{00000000-0005-0000-0000-0000D4000000}"/>
    <cellStyle name="Walutowy 4 4 7" xfId="317" xr:uid="{00000000-0005-0000-0000-0000D5000000}"/>
    <cellStyle name="Walutowy 4 5" xfId="46" xr:uid="{00000000-0005-0000-0000-0000D6000000}"/>
    <cellStyle name="Walutowy 4 5 2" xfId="202" xr:uid="{00000000-0005-0000-0000-0000D7000000}"/>
    <cellStyle name="Walutowy 4 5 2 2" xfId="318" xr:uid="{00000000-0005-0000-0000-0000D8000000}"/>
    <cellStyle name="Walutowy 4 5 3" xfId="165" xr:uid="{00000000-0005-0000-0000-0000D9000000}"/>
    <cellStyle name="Walutowy 4 5 3 2" xfId="319" xr:uid="{00000000-0005-0000-0000-0000DA000000}"/>
    <cellStyle name="Walutowy 4 5 4" xfId="128" xr:uid="{00000000-0005-0000-0000-0000DB000000}"/>
    <cellStyle name="Walutowy 4 5 4 2" xfId="320" xr:uid="{00000000-0005-0000-0000-0000DC000000}"/>
    <cellStyle name="Walutowy 4 5 5" xfId="91" xr:uid="{00000000-0005-0000-0000-0000DD000000}"/>
    <cellStyle name="Walutowy 4 5 5 2" xfId="321" xr:uid="{00000000-0005-0000-0000-0000DE000000}"/>
    <cellStyle name="Walutowy 4 5 6" xfId="322" xr:uid="{00000000-0005-0000-0000-0000DF000000}"/>
    <cellStyle name="Walutowy 4 6" xfId="184" xr:uid="{00000000-0005-0000-0000-0000E0000000}"/>
    <cellStyle name="Walutowy 4 6 2" xfId="323" xr:uid="{00000000-0005-0000-0000-0000E1000000}"/>
    <cellStyle name="Walutowy 4 7" xfId="147" xr:uid="{00000000-0005-0000-0000-0000E2000000}"/>
    <cellStyle name="Walutowy 4 7 2" xfId="324" xr:uid="{00000000-0005-0000-0000-0000E3000000}"/>
    <cellStyle name="Walutowy 4 8" xfId="110" xr:uid="{00000000-0005-0000-0000-0000E4000000}"/>
    <cellStyle name="Walutowy 4 8 2" xfId="325" xr:uid="{00000000-0005-0000-0000-0000E5000000}"/>
    <cellStyle name="Walutowy 4 9" xfId="73" xr:uid="{00000000-0005-0000-0000-0000E6000000}"/>
    <cellStyle name="Walutowy 4 9 2" xfId="326" xr:uid="{00000000-0005-0000-0000-0000E7000000}"/>
    <cellStyle name="Walutowy 5" xfId="29" xr:uid="{00000000-0005-0000-0000-0000E8000000}"/>
    <cellStyle name="Walutowy 5 2" xfId="30" xr:uid="{00000000-0005-0000-0000-0000E9000000}"/>
    <cellStyle name="Walutowy 5 2 2" xfId="31" xr:uid="{00000000-0005-0000-0000-0000EA000000}"/>
    <cellStyle name="Walutowy 5 2 2 2" xfId="32" xr:uid="{00000000-0005-0000-0000-0000EB000000}"/>
    <cellStyle name="Walutowy 5 2 2 2 2" xfId="68" xr:uid="{00000000-0005-0000-0000-0000EC000000}"/>
    <cellStyle name="Walutowy 5 2 2 3" xfId="55" xr:uid="{00000000-0005-0000-0000-0000ED000000}"/>
    <cellStyle name="Walutowy 5 2 3" xfId="33" xr:uid="{00000000-0005-0000-0000-0000EE000000}"/>
    <cellStyle name="Walutowy 5 2 3 2" xfId="62" xr:uid="{00000000-0005-0000-0000-0000EF000000}"/>
    <cellStyle name="Walutowy 5 2 4" xfId="49" xr:uid="{00000000-0005-0000-0000-0000F0000000}"/>
    <cellStyle name="Walutowy 5 3" xfId="34" xr:uid="{00000000-0005-0000-0000-0000F1000000}"/>
    <cellStyle name="Walutowy 5 3 2" xfId="35" xr:uid="{00000000-0005-0000-0000-0000F2000000}"/>
    <cellStyle name="Walutowy 5 3 2 2" xfId="66" xr:uid="{00000000-0005-0000-0000-0000F3000000}"/>
    <cellStyle name="Walutowy 5 3 3" xfId="53" xr:uid="{00000000-0005-0000-0000-0000F4000000}"/>
    <cellStyle name="Walutowy 5 4" xfId="36" xr:uid="{00000000-0005-0000-0000-0000F5000000}"/>
    <cellStyle name="Walutowy 5 4 2" xfId="60" xr:uid="{00000000-0005-0000-0000-0000F6000000}"/>
    <cellStyle name="Walutowy 5 5" xfId="47" xr:uid="{00000000-0005-0000-0000-0000F7000000}"/>
    <cellStyle name="Walutowy 6" xfId="37" xr:uid="{00000000-0005-0000-0000-0000F8000000}"/>
    <cellStyle name="Walutowy 6 2" xfId="38" xr:uid="{00000000-0005-0000-0000-0000F9000000}"/>
    <cellStyle name="Walutowy 6 2 2" xfId="39" xr:uid="{00000000-0005-0000-0000-0000FA000000}"/>
    <cellStyle name="Walutowy 6 2 2 2" xfId="69" xr:uid="{00000000-0005-0000-0000-0000FB000000}"/>
    <cellStyle name="Walutowy 6 2 2 2 2" xfId="217" xr:uid="{00000000-0005-0000-0000-0000FC000000}"/>
    <cellStyle name="Walutowy 6 2 2 2 2 2" xfId="327" xr:uid="{00000000-0005-0000-0000-0000FD000000}"/>
    <cellStyle name="Walutowy 6 2 2 2 3" xfId="180" xr:uid="{00000000-0005-0000-0000-0000FE000000}"/>
    <cellStyle name="Walutowy 6 2 2 2 3 2" xfId="328" xr:uid="{00000000-0005-0000-0000-0000FF000000}"/>
    <cellStyle name="Walutowy 6 2 2 2 4" xfId="143" xr:uid="{00000000-0005-0000-0000-000000010000}"/>
    <cellStyle name="Walutowy 6 2 2 2 4 2" xfId="329" xr:uid="{00000000-0005-0000-0000-000001010000}"/>
    <cellStyle name="Walutowy 6 2 2 2 5" xfId="106" xr:uid="{00000000-0005-0000-0000-000002010000}"/>
    <cellStyle name="Walutowy 6 2 2 2 5 2" xfId="330" xr:uid="{00000000-0005-0000-0000-000003010000}"/>
    <cellStyle name="Walutowy 6 2 2 2 6" xfId="331" xr:uid="{00000000-0005-0000-0000-000004010000}"/>
    <cellStyle name="Walutowy 6 2 2 3" xfId="196" xr:uid="{00000000-0005-0000-0000-000005010000}"/>
    <cellStyle name="Walutowy 6 2 2 3 2" xfId="332" xr:uid="{00000000-0005-0000-0000-000006010000}"/>
    <cellStyle name="Walutowy 6 2 2 4" xfId="159" xr:uid="{00000000-0005-0000-0000-000007010000}"/>
    <cellStyle name="Walutowy 6 2 2 4 2" xfId="333" xr:uid="{00000000-0005-0000-0000-000008010000}"/>
    <cellStyle name="Walutowy 6 2 2 5" xfId="122" xr:uid="{00000000-0005-0000-0000-000009010000}"/>
    <cellStyle name="Walutowy 6 2 2 5 2" xfId="334" xr:uid="{00000000-0005-0000-0000-00000A010000}"/>
    <cellStyle name="Walutowy 6 2 2 6" xfId="85" xr:uid="{00000000-0005-0000-0000-00000B010000}"/>
    <cellStyle name="Walutowy 6 2 2 6 2" xfId="335" xr:uid="{00000000-0005-0000-0000-00000C010000}"/>
    <cellStyle name="Walutowy 6 2 2 7" xfId="336" xr:uid="{00000000-0005-0000-0000-00000D010000}"/>
    <cellStyle name="Walutowy 6 2 3" xfId="56" xr:uid="{00000000-0005-0000-0000-00000E010000}"/>
    <cellStyle name="Walutowy 6 2 3 2" xfId="208" xr:uid="{00000000-0005-0000-0000-00000F010000}"/>
    <cellStyle name="Walutowy 6 2 3 2 2" xfId="337" xr:uid="{00000000-0005-0000-0000-000010010000}"/>
    <cellStyle name="Walutowy 6 2 3 3" xfId="171" xr:uid="{00000000-0005-0000-0000-000011010000}"/>
    <cellStyle name="Walutowy 6 2 3 3 2" xfId="338" xr:uid="{00000000-0005-0000-0000-000012010000}"/>
    <cellStyle name="Walutowy 6 2 3 4" xfId="134" xr:uid="{00000000-0005-0000-0000-000013010000}"/>
    <cellStyle name="Walutowy 6 2 3 4 2" xfId="339" xr:uid="{00000000-0005-0000-0000-000014010000}"/>
    <cellStyle name="Walutowy 6 2 3 5" xfId="97" xr:uid="{00000000-0005-0000-0000-000015010000}"/>
    <cellStyle name="Walutowy 6 2 3 5 2" xfId="340" xr:uid="{00000000-0005-0000-0000-000016010000}"/>
    <cellStyle name="Walutowy 6 2 3 6" xfId="341" xr:uid="{00000000-0005-0000-0000-000017010000}"/>
    <cellStyle name="Walutowy 6 2 4" xfId="195" xr:uid="{00000000-0005-0000-0000-000018010000}"/>
    <cellStyle name="Walutowy 6 2 4 2" xfId="342" xr:uid="{00000000-0005-0000-0000-000019010000}"/>
    <cellStyle name="Walutowy 6 2 5" xfId="158" xr:uid="{00000000-0005-0000-0000-00001A010000}"/>
    <cellStyle name="Walutowy 6 2 5 2" xfId="343" xr:uid="{00000000-0005-0000-0000-00001B010000}"/>
    <cellStyle name="Walutowy 6 2 6" xfId="121" xr:uid="{00000000-0005-0000-0000-00001C010000}"/>
    <cellStyle name="Walutowy 6 2 6 2" xfId="344" xr:uid="{00000000-0005-0000-0000-00001D010000}"/>
    <cellStyle name="Walutowy 6 2 7" xfId="84" xr:uid="{00000000-0005-0000-0000-00001E010000}"/>
    <cellStyle name="Walutowy 6 2 7 2" xfId="345" xr:uid="{00000000-0005-0000-0000-00001F010000}"/>
    <cellStyle name="Walutowy 6 2 8" xfId="346" xr:uid="{00000000-0005-0000-0000-000020010000}"/>
    <cellStyle name="Walutowy 6 3" xfId="40" xr:uid="{00000000-0005-0000-0000-000021010000}"/>
    <cellStyle name="Walutowy 6 3 2" xfId="63" xr:uid="{00000000-0005-0000-0000-000022010000}"/>
    <cellStyle name="Walutowy 6 3 2 2" xfId="213" xr:uid="{00000000-0005-0000-0000-000023010000}"/>
    <cellStyle name="Walutowy 6 3 2 2 2" xfId="347" xr:uid="{00000000-0005-0000-0000-000024010000}"/>
    <cellStyle name="Walutowy 6 3 2 3" xfId="176" xr:uid="{00000000-0005-0000-0000-000025010000}"/>
    <cellStyle name="Walutowy 6 3 2 3 2" xfId="348" xr:uid="{00000000-0005-0000-0000-000026010000}"/>
    <cellStyle name="Walutowy 6 3 2 4" xfId="139" xr:uid="{00000000-0005-0000-0000-000027010000}"/>
    <cellStyle name="Walutowy 6 3 2 4 2" xfId="349" xr:uid="{00000000-0005-0000-0000-000028010000}"/>
    <cellStyle name="Walutowy 6 3 2 5" xfId="102" xr:uid="{00000000-0005-0000-0000-000029010000}"/>
    <cellStyle name="Walutowy 6 3 2 5 2" xfId="350" xr:uid="{00000000-0005-0000-0000-00002A010000}"/>
    <cellStyle name="Walutowy 6 3 2 6" xfId="351" xr:uid="{00000000-0005-0000-0000-00002B010000}"/>
    <cellStyle name="Walutowy 6 3 3" xfId="197" xr:uid="{00000000-0005-0000-0000-00002C010000}"/>
    <cellStyle name="Walutowy 6 3 3 2" xfId="352" xr:uid="{00000000-0005-0000-0000-00002D010000}"/>
    <cellStyle name="Walutowy 6 3 4" xfId="160" xr:uid="{00000000-0005-0000-0000-00002E010000}"/>
    <cellStyle name="Walutowy 6 3 4 2" xfId="353" xr:uid="{00000000-0005-0000-0000-00002F010000}"/>
    <cellStyle name="Walutowy 6 3 5" xfId="123" xr:uid="{00000000-0005-0000-0000-000030010000}"/>
    <cellStyle name="Walutowy 6 3 5 2" xfId="354" xr:uid="{00000000-0005-0000-0000-000031010000}"/>
    <cellStyle name="Walutowy 6 3 6" xfId="86" xr:uid="{00000000-0005-0000-0000-000032010000}"/>
    <cellStyle name="Walutowy 6 3 6 2" xfId="355" xr:uid="{00000000-0005-0000-0000-000033010000}"/>
    <cellStyle name="Walutowy 6 3 7" xfId="356" xr:uid="{00000000-0005-0000-0000-000034010000}"/>
    <cellStyle name="Walutowy 6 4" xfId="50" xr:uid="{00000000-0005-0000-0000-000035010000}"/>
    <cellStyle name="Walutowy 6 4 2" xfId="204" xr:uid="{00000000-0005-0000-0000-000036010000}"/>
    <cellStyle name="Walutowy 6 4 2 2" xfId="357" xr:uid="{00000000-0005-0000-0000-000037010000}"/>
    <cellStyle name="Walutowy 6 4 3" xfId="167" xr:uid="{00000000-0005-0000-0000-000038010000}"/>
    <cellStyle name="Walutowy 6 4 3 2" xfId="358" xr:uid="{00000000-0005-0000-0000-000039010000}"/>
    <cellStyle name="Walutowy 6 4 4" xfId="130" xr:uid="{00000000-0005-0000-0000-00003A010000}"/>
    <cellStyle name="Walutowy 6 4 4 2" xfId="359" xr:uid="{00000000-0005-0000-0000-00003B010000}"/>
    <cellStyle name="Walutowy 6 4 5" xfId="93" xr:uid="{00000000-0005-0000-0000-00003C010000}"/>
    <cellStyle name="Walutowy 6 4 5 2" xfId="360" xr:uid="{00000000-0005-0000-0000-00003D010000}"/>
    <cellStyle name="Walutowy 6 4 6" xfId="361" xr:uid="{00000000-0005-0000-0000-00003E010000}"/>
    <cellStyle name="Walutowy 6 5" xfId="194" xr:uid="{00000000-0005-0000-0000-00003F010000}"/>
    <cellStyle name="Walutowy 6 5 2" xfId="362" xr:uid="{00000000-0005-0000-0000-000040010000}"/>
    <cellStyle name="Walutowy 6 6" xfId="157" xr:uid="{00000000-0005-0000-0000-000041010000}"/>
    <cellStyle name="Walutowy 6 6 2" xfId="363" xr:uid="{00000000-0005-0000-0000-000042010000}"/>
    <cellStyle name="Walutowy 6 7" xfId="120" xr:uid="{00000000-0005-0000-0000-000043010000}"/>
    <cellStyle name="Walutowy 6 7 2" xfId="364" xr:uid="{00000000-0005-0000-0000-000044010000}"/>
    <cellStyle name="Walutowy 6 8" xfId="83" xr:uid="{00000000-0005-0000-0000-000045010000}"/>
    <cellStyle name="Walutowy 6 8 2" xfId="365" xr:uid="{00000000-0005-0000-0000-000046010000}"/>
    <cellStyle name="Walutowy 6 9" xfId="366" xr:uid="{00000000-0005-0000-0000-000047010000}"/>
    <cellStyle name="Walutowy 7" xfId="41" xr:uid="{00000000-0005-0000-0000-000048010000}"/>
    <cellStyle name="Walutowy 7 2" xfId="42" xr:uid="{00000000-0005-0000-0000-000049010000}"/>
    <cellStyle name="Walutowy 7 2 2" xfId="64" xr:uid="{00000000-0005-0000-0000-00004A010000}"/>
    <cellStyle name="Walutowy 7 2 2 2" xfId="214" xr:uid="{00000000-0005-0000-0000-00004B010000}"/>
    <cellStyle name="Walutowy 7 2 2 2 2" xfId="367" xr:uid="{00000000-0005-0000-0000-00004C010000}"/>
    <cellStyle name="Walutowy 7 2 2 3" xfId="177" xr:uid="{00000000-0005-0000-0000-00004D010000}"/>
    <cellStyle name="Walutowy 7 2 2 3 2" xfId="368" xr:uid="{00000000-0005-0000-0000-00004E010000}"/>
    <cellStyle name="Walutowy 7 2 2 4" xfId="140" xr:uid="{00000000-0005-0000-0000-00004F010000}"/>
    <cellStyle name="Walutowy 7 2 2 4 2" xfId="369" xr:uid="{00000000-0005-0000-0000-000050010000}"/>
    <cellStyle name="Walutowy 7 2 2 5" xfId="103" xr:uid="{00000000-0005-0000-0000-000051010000}"/>
    <cellStyle name="Walutowy 7 2 2 5 2" xfId="370" xr:uid="{00000000-0005-0000-0000-000052010000}"/>
    <cellStyle name="Walutowy 7 2 2 6" xfId="371" xr:uid="{00000000-0005-0000-0000-000053010000}"/>
    <cellStyle name="Walutowy 7 2 3" xfId="199" xr:uid="{00000000-0005-0000-0000-000054010000}"/>
    <cellStyle name="Walutowy 7 2 3 2" xfId="372" xr:uid="{00000000-0005-0000-0000-000055010000}"/>
    <cellStyle name="Walutowy 7 2 4" xfId="162" xr:uid="{00000000-0005-0000-0000-000056010000}"/>
    <cellStyle name="Walutowy 7 2 4 2" xfId="373" xr:uid="{00000000-0005-0000-0000-000057010000}"/>
    <cellStyle name="Walutowy 7 2 5" xfId="125" xr:uid="{00000000-0005-0000-0000-000058010000}"/>
    <cellStyle name="Walutowy 7 2 5 2" xfId="374" xr:uid="{00000000-0005-0000-0000-000059010000}"/>
    <cellStyle name="Walutowy 7 2 6" xfId="88" xr:uid="{00000000-0005-0000-0000-00005A010000}"/>
    <cellStyle name="Walutowy 7 2 6 2" xfId="375" xr:uid="{00000000-0005-0000-0000-00005B010000}"/>
    <cellStyle name="Walutowy 7 2 7" xfId="376" xr:uid="{00000000-0005-0000-0000-00005C010000}"/>
    <cellStyle name="Walutowy 7 3" xfId="51" xr:uid="{00000000-0005-0000-0000-00005D010000}"/>
    <cellStyle name="Walutowy 7 3 2" xfId="205" xr:uid="{00000000-0005-0000-0000-00005E010000}"/>
    <cellStyle name="Walutowy 7 3 2 2" xfId="377" xr:uid="{00000000-0005-0000-0000-00005F010000}"/>
    <cellStyle name="Walutowy 7 3 3" xfId="168" xr:uid="{00000000-0005-0000-0000-000060010000}"/>
    <cellStyle name="Walutowy 7 3 3 2" xfId="378" xr:uid="{00000000-0005-0000-0000-000061010000}"/>
    <cellStyle name="Walutowy 7 3 4" xfId="131" xr:uid="{00000000-0005-0000-0000-000062010000}"/>
    <cellStyle name="Walutowy 7 3 4 2" xfId="379" xr:uid="{00000000-0005-0000-0000-000063010000}"/>
    <cellStyle name="Walutowy 7 3 5" xfId="94" xr:uid="{00000000-0005-0000-0000-000064010000}"/>
    <cellStyle name="Walutowy 7 3 5 2" xfId="380" xr:uid="{00000000-0005-0000-0000-000065010000}"/>
    <cellStyle name="Walutowy 7 3 6" xfId="381" xr:uid="{00000000-0005-0000-0000-000066010000}"/>
    <cellStyle name="Walutowy 7 4" xfId="198" xr:uid="{00000000-0005-0000-0000-000067010000}"/>
    <cellStyle name="Walutowy 7 4 2" xfId="382" xr:uid="{00000000-0005-0000-0000-000068010000}"/>
    <cellStyle name="Walutowy 7 5" xfId="161" xr:uid="{00000000-0005-0000-0000-000069010000}"/>
    <cellStyle name="Walutowy 7 5 2" xfId="383" xr:uid="{00000000-0005-0000-0000-00006A010000}"/>
    <cellStyle name="Walutowy 7 6" xfId="124" xr:uid="{00000000-0005-0000-0000-00006B010000}"/>
    <cellStyle name="Walutowy 7 6 2" xfId="384" xr:uid="{00000000-0005-0000-0000-00006C010000}"/>
    <cellStyle name="Walutowy 7 7" xfId="87" xr:uid="{00000000-0005-0000-0000-00006D010000}"/>
    <cellStyle name="Walutowy 7 7 2" xfId="385" xr:uid="{00000000-0005-0000-0000-00006E010000}"/>
    <cellStyle name="Walutowy 7 8" xfId="386" xr:uid="{00000000-0005-0000-0000-00006F010000}"/>
    <cellStyle name="Walutowy 8" xfId="43" xr:uid="{00000000-0005-0000-0000-000070010000}"/>
    <cellStyle name="Walutowy 8 2" xfId="44" xr:uid="{00000000-0005-0000-0000-000071010000}"/>
    <cellStyle name="Walutowy 8 2 2" xfId="70" xr:uid="{00000000-0005-0000-0000-000072010000}"/>
    <cellStyle name="Walutowy 8 2 2 2" xfId="218" xr:uid="{00000000-0005-0000-0000-000073010000}"/>
    <cellStyle name="Walutowy 8 2 2 2 2" xfId="387" xr:uid="{00000000-0005-0000-0000-000074010000}"/>
    <cellStyle name="Walutowy 8 2 2 3" xfId="181" xr:uid="{00000000-0005-0000-0000-000075010000}"/>
    <cellStyle name="Walutowy 8 2 2 3 2" xfId="388" xr:uid="{00000000-0005-0000-0000-000076010000}"/>
    <cellStyle name="Walutowy 8 2 2 4" xfId="144" xr:uid="{00000000-0005-0000-0000-000077010000}"/>
    <cellStyle name="Walutowy 8 2 2 4 2" xfId="389" xr:uid="{00000000-0005-0000-0000-000078010000}"/>
    <cellStyle name="Walutowy 8 2 2 5" xfId="107" xr:uid="{00000000-0005-0000-0000-000079010000}"/>
    <cellStyle name="Walutowy 8 2 2 5 2" xfId="390" xr:uid="{00000000-0005-0000-0000-00007A010000}"/>
    <cellStyle name="Walutowy 8 2 2 6" xfId="391" xr:uid="{00000000-0005-0000-0000-00007B010000}"/>
    <cellStyle name="Walutowy 8 2 3" xfId="201" xr:uid="{00000000-0005-0000-0000-00007C010000}"/>
    <cellStyle name="Walutowy 8 2 3 2" xfId="392" xr:uid="{00000000-0005-0000-0000-00007D010000}"/>
    <cellStyle name="Walutowy 8 2 4" xfId="164" xr:uid="{00000000-0005-0000-0000-00007E010000}"/>
    <cellStyle name="Walutowy 8 2 4 2" xfId="393" xr:uid="{00000000-0005-0000-0000-00007F010000}"/>
    <cellStyle name="Walutowy 8 2 5" xfId="127" xr:uid="{00000000-0005-0000-0000-000080010000}"/>
    <cellStyle name="Walutowy 8 2 5 2" xfId="394" xr:uid="{00000000-0005-0000-0000-000081010000}"/>
    <cellStyle name="Walutowy 8 2 6" xfId="90" xr:uid="{00000000-0005-0000-0000-000082010000}"/>
    <cellStyle name="Walutowy 8 2 6 2" xfId="395" xr:uid="{00000000-0005-0000-0000-000083010000}"/>
    <cellStyle name="Walutowy 8 2 7" xfId="396" xr:uid="{00000000-0005-0000-0000-000084010000}"/>
    <cellStyle name="Walutowy 8 3" xfId="57" xr:uid="{00000000-0005-0000-0000-000085010000}"/>
    <cellStyle name="Walutowy 8 3 2" xfId="209" xr:uid="{00000000-0005-0000-0000-000086010000}"/>
    <cellStyle name="Walutowy 8 3 2 2" xfId="397" xr:uid="{00000000-0005-0000-0000-000087010000}"/>
    <cellStyle name="Walutowy 8 3 3" xfId="172" xr:uid="{00000000-0005-0000-0000-000088010000}"/>
    <cellStyle name="Walutowy 8 3 3 2" xfId="398" xr:uid="{00000000-0005-0000-0000-000089010000}"/>
    <cellStyle name="Walutowy 8 3 4" xfId="135" xr:uid="{00000000-0005-0000-0000-00008A010000}"/>
    <cellStyle name="Walutowy 8 3 4 2" xfId="399" xr:uid="{00000000-0005-0000-0000-00008B010000}"/>
    <cellStyle name="Walutowy 8 3 5" xfId="98" xr:uid="{00000000-0005-0000-0000-00008C010000}"/>
    <cellStyle name="Walutowy 8 3 5 2" xfId="400" xr:uid="{00000000-0005-0000-0000-00008D010000}"/>
    <cellStyle name="Walutowy 8 3 6" xfId="401" xr:uid="{00000000-0005-0000-0000-00008E010000}"/>
    <cellStyle name="Walutowy 8 4" xfId="200" xr:uid="{00000000-0005-0000-0000-00008F010000}"/>
    <cellStyle name="Walutowy 8 4 2" xfId="402" xr:uid="{00000000-0005-0000-0000-000090010000}"/>
    <cellStyle name="Walutowy 8 5" xfId="163" xr:uid="{00000000-0005-0000-0000-000091010000}"/>
    <cellStyle name="Walutowy 8 5 2" xfId="403" xr:uid="{00000000-0005-0000-0000-000092010000}"/>
    <cellStyle name="Walutowy 8 6" xfId="126" xr:uid="{00000000-0005-0000-0000-000093010000}"/>
    <cellStyle name="Walutowy 8 6 2" xfId="404" xr:uid="{00000000-0005-0000-0000-000094010000}"/>
    <cellStyle name="Walutowy 8 7" xfId="89" xr:uid="{00000000-0005-0000-0000-000095010000}"/>
    <cellStyle name="Walutowy 8 7 2" xfId="405" xr:uid="{00000000-0005-0000-0000-000096010000}"/>
    <cellStyle name="Walutowy 8 8" xfId="406" xr:uid="{00000000-0005-0000-0000-000097010000}"/>
    <cellStyle name="Zamówienia publiczne" xfId="45" xr:uid="{00000000-0005-0000-0000-000098010000}"/>
  </cellStyles>
  <dxfs count="0"/>
  <tableStyles count="0" defaultTableStyle="TableStyleMedium2" defaultPivotStyle="PivotStyleLight16"/>
  <colors>
    <mruColors>
      <color rgb="FF66FF99"/>
      <color rgb="FFCCFF99"/>
      <color rgb="FFFFFF00"/>
      <color rgb="FFFFFF66"/>
      <color rgb="FF00FF99"/>
      <color rgb="FFFFCC66"/>
      <color rgb="FF66FFFF"/>
      <color rgb="FFCCCC00"/>
      <color rgb="FFCC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zoomScaleSheetLayoutView="100" workbookViewId="0">
      <selection activeCell="I13" sqref="I13"/>
    </sheetView>
  </sheetViews>
  <sheetFormatPr defaultColWidth="9.140625" defaultRowHeight="14.25"/>
  <cols>
    <col min="1" max="1" width="4" style="2" customWidth="1"/>
    <col min="2" max="2" width="13.7109375" style="2" customWidth="1"/>
    <col min="3" max="3" width="40.42578125" style="2" customWidth="1"/>
    <col min="4" max="4" width="24.42578125" style="2" customWidth="1"/>
    <col min="5" max="5" width="6.85546875" style="2" customWidth="1"/>
    <col min="6" max="6" width="8.85546875" style="2" customWidth="1"/>
    <col min="7" max="7" width="12.7109375" style="2" customWidth="1"/>
    <col min="8" max="8" width="14.85546875" style="2" customWidth="1"/>
    <col min="9" max="9" width="33.42578125" style="1" customWidth="1"/>
    <col min="10" max="16384" width="9.140625" style="2"/>
  </cols>
  <sheetData>
    <row r="1" spans="1:9" ht="15.75" thickBot="1">
      <c r="A1" s="72" t="s">
        <v>0</v>
      </c>
      <c r="B1" s="72"/>
      <c r="C1" s="72"/>
      <c r="D1" s="72"/>
      <c r="E1" s="72"/>
      <c r="F1" s="72"/>
      <c r="G1" s="72"/>
      <c r="H1" s="72"/>
    </row>
    <row r="2" spans="1:9" ht="117" customHeight="1">
      <c r="A2" s="73" t="s">
        <v>1</v>
      </c>
      <c r="B2" s="74"/>
      <c r="C2" s="74"/>
      <c r="D2" s="74"/>
      <c r="E2" s="74"/>
      <c r="F2" s="74"/>
      <c r="G2" s="74"/>
      <c r="H2" s="75"/>
    </row>
    <row r="3" spans="1:9" ht="31.15" customHeight="1">
      <c r="A3" s="76" t="s">
        <v>2</v>
      </c>
      <c r="B3" s="77"/>
      <c r="C3" s="77"/>
      <c r="D3" s="77"/>
      <c r="E3" s="77"/>
      <c r="F3" s="77"/>
      <c r="G3" s="77"/>
      <c r="H3" s="78"/>
    </row>
    <row r="4" spans="1:9" ht="166.5" customHeight="1">
      <c r="A4" s="79" t="s">
        <v>3</v>
      </c>
      <c r="B4" s="80"/>
      <c r="C4" s="80"/>
      <c r="D4" s="80"/>
      <c r="E4" s="80"/>
      <c r="F4" s="80"/>
      <c r="G4" s="80"/>
      <c r="H4" s="81"/>
    </row>
    <row r="5" spans="1:9" s="4" customFormat="1" ht="54.75" customHeight="1">
      <c r="A5" s="79" t="s">
        <v>4</v>
      </c>
      <c r="B5" s="80"/>
      <c r="C5" s="80"/>
      <c r="D5" s="80"/>
      <c r="E5" s="80"/>
      <c r="F5" s="80"/>
      <c r="G5" s="80"/>
      <c r="H5" s="81"/>
      <c r="I5" s="3"/>
    </row>
    <row r="6" spans="1:9" s="4" customFormat="1" ht="76.5" customHeight="1">
      <c r="A6" s="79" t="s">
        <v>5</v>
      </c>
      <c r="B6" s="80"/>
      <c r="C6" s="80"/>
      <c r="D6" s="80"/>
      <c r="E6" s="80"/>
      <c r="F6" s="80"/>
      <c r="G6" s="80"/>
      <c r="H6" s="81"/>
      <c r="I6" s="3"/>
    </row>
    <row r="7" spans="1:9" ht="58.9" customHeight="1" thickBot="1">
      <c r="A7" s="69" t="s">
        <v>6</v>
      </c>
      <c r="B7" s="70"/>
      <c r="C7" s="70"/>
      <c r="D7" s="70"/>
      <c r="E7" s="70"/>
      <c r="F7" s="70"/>
      <c r="G7" s="70"/>
      <c r="H7" s="71"/>
    </row>
    <row r="8" spans="1:9" ht="34.9" customHeight="1" thickBot="1">
      <c r="A8" s="66" t="s">
        <v>7</v>
      </c>
      <c r="B8" s="67"/>
      <c r="C8" s="67"/>
      <c r="D8" s="67"/>
      <c r="E8" s="67"/>
      <c r="F8" s="67"/>
      <c r="G8" s="67"/>
      <c r="H8" s="68"/>
    </row>
    <row r="13" spans="1:9">
      <c r="H13" s="15" t="s">
        <v>8</v>
      </c>
      <c r="I13" s="16" t="e">
        <f>#REF!+#REF!+#REF!+#REF!+#REF!+#REF!+#REF!+#REF!+'Część 2'!#REF!+#REF!+#REF!+'Częśc 3'!#REF!</f>
        <v>#REF!</v>
      </c>
    </row>
  </sheetData>
  <mergeCells count="8">
    <mergeCell ref="A8:H8"/>
    <mergeCell ref="A7:H7"/>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9" scale="60" orientation="portrait" r:id="rId1"/>
  <headerFooter>
    <oddHeader>&amp;L58/CG/2016&amp;CArkusz cenowy&amp;RZałącznik nr 1 do SIWZ</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22"/>
  <sheetViews>
    <sheetView workbookViewId="0">
      <selection sqref="A1:B1"/>
    </sheetView>
  </sheetViews>
  <sheetFormatPr defaultColWidth="9.140625" defaultRowHeight="15"/>
  <cols>
    <col min="1" max="1" width="52.42578125" style="22" customWidth="1"/>
    <col min="2" max="2" width="14.85546875" style="22" bestFit="1" customWidth="1"/>
    <col min="3" max="16384" width="9.140625" style="22"/>
  </cols>
  <sheetData>
    <row r="1" spans="1:2">
      <c r="A1" s="198" t="s">
        <v>1240</v>
      </c>
      <c r="B1" s="198"/>
    </row>
    <row r="2" spans="1:2">
      <c r="A2" s="23" t="s">
        <v>1241</v>
      </c>
      <c r="B2" s="24">
        <v>39.338000000000001</v>
      </c>
    </row>
    <row r="3" spans="1:2">
      <c r="A3" s="23" t="s">
        <v>1242</v>
      </c>
      <c r="B3" s="24">
        <v>35.323999999999998</v>
      </c>
    </row>
    <row r="4" spans="1:2">
      <c r="A4" s="23" t="s">
        <v>1243</v>
      </c>
      <c r="B4" s="24">
        <v>31.881</v>
      </c>
    </row>
    <row r="5" spans="1:2">
      <c r="A5" s="23" t="s">
        <v>1244</v>
      </c>
      <c r="B5" s="24">
        <v>31.829000000000001</v>
      </c>
    </row>
    <row r="6" spans="1:2">
      <c r="A6" s="23" t="s">
        <v>1245</v>
      </c>
      <c r="B6" s="24">
        <v>29.994</v>
      </c>
    </row>
    <row r="7" spans="1:2">
      <c r="A7" s="23" t="s">
        <v>1246</v>
      </c>
      <c r="B7" s="24">
        <v>29.859000000000002</v>
      </c>
    </row>
    <row r="8" spans="1:2">
      <c r="A8" s="23" t="s">
        <v>1247</v>
      </c>
      <c r="B8" s="24">
        <v>29.213999999999999</v>
      </c>
    </row>
    <row r="9" spans="1:2">
      <c r="A9" s="23" t="s">
        <v>1248</v>
      </c>
      <c r="B9" s="24">
        <v>29.042999999999999</v>
      </c>
    </row>
    <row r="10" spans="1:2">
      <c r="A10" s="23" t="s">
        <v>1249</v>
      </c>
      <c r="B10" s="24">
        <v>27.451000000000001</v>
      </c>
    </row>
    <row r="11" spans="1:2">
      <c r="A11" s="23" t="s">
        <v>1250</v>
      </c>
      <c r="B11" s="24">
        <v>27.03</v>
      </c>
    </row>
    <row r="12" spans="1:2">
      <c r="A12" s="23" t="s">
        <v>1251</v>
      </c>
      <c r="B12" s="24">
        <v>26.995000000000001</v>
      </c>
    </row>
    <row r="13" spans="1:2">
      <c r="A13" s="23" t="s">
        <v>1252</v>
      </c>
      <c r="B13" s="24">
        <v>26.971</v>
      </c>
    </row>
    <row r="14" spans="1:2">
      <c r="A14" s="23" t="s">
        <v>1253</v>
      </c>
      <c r="B14" s="24">
        <v>26.876999999999999</v>
      </c>
    </row>
    <row r="15" spans="1:2">
      <c r="A15" s="23" t="s">
        <v>1254</v>
      </c>
      <c r="B15" s="24">
        <v>26.847999999999999</v>
      </c>
    </row>
    <row r="16" spans="1:2">
      <c r="A16" s="23" t="s">
        <v>1255</v>
      </c>
      <c r="B16" s="24">
        <v>25.437999999999999</v>
      </c>
    </row>
    <row r="17" spans="1:2">
      <c r="A17" s="23" t="s">
        <v>1256</v>
      </c>
      <c r="B17" s="24">
        <v>25.113</v>
      </c>
    </row>
    <row r="18" spans="1:2">
      <c r="A18" s="23" t="s">
        <v>1257</v>
      </c>
      <c r="B18" s="24">
        <v>23.841000000000001</v>
      </c>
    </row>
    <row r="19" spans="1:2">
      <c r="A19" s="23" t="s">
        <v>1258</v>
      </c>
      <c r="B19" s="24">
        <v>23.23</v>
      </c>
    </row>
    <row r="20" spans="1:2">
      <c r="A20" s="23" t="s">
        <v>1259</v>
      </c>
      <c r="B20" s="24">
        <v>22.577999999999999</v>
      </c>
    </row>
    <row r="21" spans="1:2">
      <c r="A21" s="23" t="s">
        <v>1260</v>
      </c>
      <c r="B21" s="24">
        <v>22.577000000000002</v>
      </c>
    </row>
    <row r="22" spans="1:2">
      <c r="A22" s="23" t="s">
        <v>1261</v>
      </c>
      <c r="B22" s="24">
        <v>22.527999999999999</v>
      </c>
    </row>
    <row r="23" spans="1:2">
      <c r="A23" s="23" t="s">
        <v>1262</v>
      </c>
      <c r="B23" s="24">
        <v>22.504999999999999</v>
      </c>
    </row>
    <row r="24" spans="1:2">
      <c r="A24" s="23" t="s">
        <v>1263</v>
      </c>
      <c r="B24" s="24">
        <v>22.117999999999999</v>
      </c>
    </row>
    <row r="25" spans="1:2">
      <c r="A25" s="23" t="s">
        <v>1264</v>
      </c>
      <c r="B25" s="24">
        <v>21.882000000000001</v>
      </c>
    </row>
    <row r="26" spans="1:2">
      <c r="A26" s="23" t="s">
        <v>1265</v>
      </c>
      <c r="B26" s="24">
        <v>21.533000000000001</v>
      </c>
    </row>
    <row r="27" spans="1:2">
      <c r="A27" s="23" t="s">
        <v>1266</v>
      </c>
      <c r="B27" s="24">
        <v>21.425000000000001</v>
      </c>
    </row>
    <row r="28" spans="1:2">
      <c r="A28" s="23" t="s">
        <v>1267</v>
      </c>
      <c r="B28" s="24">
        <v>21.338999999999999</v>
      </c>
    </row>
    <row r="29" spans="1:2">
      <c r="A29" s="23" t="s">
        <v>1268</v>
      </c>
      <c r="B29" s="24">
        <v>20.73</v>
      </c>
    </row>
    <row r="30" spans="1:2">
      <c r="A30" s="23" t="s">
        <v>1269</v>
      </c>
      <c r="B30" s="24">
        <v>20.643000000000001</v>
      </c>
    </row>
    <row r="31" spans="1:2">
      <c r="A31" s="23" t="s">
        <v>1270</v>
      </c>
      <c r="B31" s="24">
        <v>20.591000000000001</v>
      </c>
    </row>
    <row r="32" spans="1:2">
      <c r="A32" s="23" t="s">
        <v>1271</v>
      </c>
      <c r="B32" s="24">
        <v>20.448</v>
      </c>
    </row>
    <row r="33" spans="1:2">
      <c r="A33" s="23" t="s">
        <v>1272</v>
      </c>
      <c r="B33" s="24">
        <v>19.925000000000001</v>
      </c>
    </row>
    <row r="34" spans="1:2">
      <c r="A34" s="23" t="s">
        <v>1273</v>
      </c>
      <c r="B34" s="24">
        <v>19.920000000000002</v>
      </c>
    </row>
    <row r="35" spans="1:2">
      <c r="A35" s="23" t="s">
        <v>1274</v>
      </c>
      <c r="B35" s="24">
        <v>19.908000000000001</v>
      </c>
    </row>
    <row r="36" spans="1:2">
      <c r="A36" s="23" t="s">
        <v>1275</v>
      </c>
      <c r="B36" s="24">
        <v>19.896000000000001</v>
      </c>
    </row>
    <row r="37" spans="1:2">
      <c r="A37" s="23" t="s">
        <v>1276</v>
      </c>
      <c r="B37" s="24">
        <v>19.785</v>
      </c>
    </row>
    <row r="38" spans="1:2">
      <c r="A38" s="23" t="s">
        <v>1277</v>
      </c>
      <c r="B38" s="24">
        <v>19.766999999999999</v>
      </c>
    </row>
    <row r="39" spans="1:2">
      <c r="A39" s="23" t="s">
        <v>1278</v>
      </c>
      <c r="B39" s="24">
        <v>19.596</v>
      </c>
    </row>
    <row r="40" spans="1:2">
      <c r="A40" s="23" t="s">
        <v>1279</v>
      </c>
      <c r="B40" s="24">
        <v>19.581</v>
      </c>
    </row>
    <row r="41" spans="1:2">
      <c r="A41" s="23" t="s">
        <v>1280</v>
      </c>
      <c r="B41" s="24">
        <v>19.504999999999999</v>
      </c>
    </row>
    <row r="42" spans="1:2">
      <c r="A42" s="23" t="s">
        <v>1281</v>
      </c>
      <c r="B42" s="24">
        <v>19.315000000000001</v>
      </c>
    </row>
    <row r="43" spans="1:2">
      <c r="A43" s="23" t="s">
        <v>1282</v>
      </c>
      <c r="B43" s="24">
        <v>19.303999999999998</v>
      </c>
    </row>
    <row r="44" spans="1:2">
      <c r="A44" s="23" t="s">
        <v>1283</v>
      </c>
      <c r="B44" s="24">
        <v>19.224</v>
      </c>
    </row>
    <row r="45" spans="1:2">
      <c r="A45" s="23" t="s">
        <v>1284</v>
      </c>
      <c r="B45" s="24">
        <v>19.172999999999998</v>
      </c>
    </row>
    <row r="46" spans="1:2">
      <c r="A46" s="23" t="s">
        <v>1285</v>
      </c>
      <c r="B46" s="24">
        <v>19.14</v>
      </c>
    </row>
    <row r="47" spans="1:2">
      <c r="A47" s="23" t="s">
        <v>1286</v>
      </c>
      <c r="B47" s="24">
        <v>19.106000000000002</v>
      </c>
    </row>
    <row r="48" spans="1:2">
      <c r="A48" s="23" t="s">
        <v>1287</v>
      </c>
      <c r="B48" s="24">
        <v>19.003</v>
      </c>
    </row>
    <row r="49" spans="1:2">
      <c r="A49" s="23" t="s">
        <v>1288</v>
      </c>
      <c r="B49" s="24">
        <v>18.812999999999999</v>
      </c>
    </row>
    <row r="50" spans="1:2">
      <c r="A50" s="23" t="s">
        <v>1289</v>
      </c>
      <c r="B50" s="24">
        <v>18.724</v>
      </c>
    </row>
    <row r="51" spans="1:2">
      <c r="A51" s="23" t="s">
        <v>1290</v>
      </c>
      <c r="B51" s="24">
        <v>18.709</v>
      </c>
    </row>
    <row r="52" spans="1:2">
      <c r="A52" s="23" t="s">
        <v>1291</v>
      </c>
      <c r="B52" s="24">
        <v>18.585000000000001</v>
      </c>
    </row>
    <row r="53" spans="1:2">
      <c r="A53" s="23" t="s">
        <v>1292</v>
      </c>
      <c r="B53" s="24">
        <v>18.527000000000001</v>
      </c>
    </row>
    <row r="54" spans="1:2">
      <c r="A54" s="23" t="s">
        <v>1293</v>
      </c>
      <c r="B54" s="24">
        <v>18.515000000000001</v>
      </c>
    </row>
    <row r="55" spans="1:2">
      <c r="A55" s="23" t="s">
        <v>1294</v>
      </c>
      <c r="B55" s="24">
        <v>18.513999999999999</v>
      </c>
    </row>
    <row r="56" spans="1:2">
      <c r="A56" s="23" t="s">
        <v>1295</v>
      </c>
      <c r="B56" s="24">
        <v>18.260000000000002</v>
      </c>
    </row>
    <row r="57" spans="1:2">
      <c r="A57" s="23" t="s">
        <v>1296</v>
      </c>
      <c r="B57" s="24">
        <v>18.042999999999999</v>
      </c>
    </row>
    <row r="58" spans="1:2">
      <c r="A58" s="23" t="s">
        <v>1297</v>
      </c>
      <c r="B58" s="24">
        <v>17.864000000000001</v>
      </c>
    </row>
    <row r="59" spans="1:2">
      <c r="A59" s="23" t="s">
        <v>1298</v>
      </c>
      <c r="B59" s="24">
        <v>17.725000000000001</v>
      </c>
    </row>
    <row r="60" spans="1:2">
      <c r="A60" s="23" t="s">
        <v>1299</v>
      </c>
      <c r="B60" s="24">
        <v>17.591000000000001</v>
      </c>
    </row>
    <row r="61" spans="1:2">
      <c r="A61" s="23" t="s">
        <v>1300</v>
      </c>
      <c r="B61" s="24">
        <v>17.581</v>
      </c>
    </row>
    <row r="62" spans="1:2">
      <c r="A62" s="23" t="s">
        <v>1301</v>
      </c>
      <c r="B62" s="24">
        <v>17.367999999999999</v>
      </c>
    </row>
    <row r="63" spans="1:2">
      <c r="A63" s="23" t="s">
        <v>1302</v>
      </c>
      <c r="B63" s="24">
        <v>17.210999999999999</v>
      </c>
    </row>
    <row r="64" spans="1:2">
      <c r="A64" s="23" t="s">
        <v>1303</v>
      </c>
      <c r="B64" s="24">
        <v>16.988</v>
      </c>
    </row>
    <row r="65" spans="1:2">
      <c r="A65" s="23" t="s">
        <v>1304</v>
      </c>
      <c r="B65" s="24">
        <v>16.942</v>
      </c>
    </row>
    <row r="66" spans="1:2">
      <c r="A66" s="23" t="s">
        <v>1305</v>
      </c>
      <c r="B66" s="24">
        <v>16.853000000000002</v>
      </c>
    </row>
    <row r="67" spans="1:2">
      <c r="A67" s="23" t="s">
        <v>1306</v>
      </c>
      <c r="B67" s="24">
        <v>16.792000000000002</v>
      </c>
    </row>
    <row r="68" spans="1:2">
      <c r="A68" s="23" t="s">
        <v>1307</v>
      </c>
      <c r="B68" s="24">
        <v>16.687999999999999</v>
      </c>
    </row>
    <row r="69" spans="1:2">
      <c r="A69" s="23" t="s">
        <v>1308</v>
      </c>
      <c r="B69" s="24">
        <v>16.614000000000001</v>
      </c>
    </row>
    <row r="70" spans="1:2">
      <c r="A70" s="23" t="s">
        <v>1309</v>
      </c>
      <c r="B70" s="24">
        <v>16.609000000000002</v>
      </c>
    </row>
    <row r="71" spans="1:2">
      <c r="A71" s="23" t="s">
        <v>1310</v>
      </c>
      <c r="B71" s="24">
        <v>16.486000000000001</v>
      </c>
    </row>
    <row r="72" spans="1:2">
      <c r="A72" s="23" t="s">
        <v>1311</v>
      </c>
      <c r="B72" s="24">
        <v>16.234999999999999</v>
      </c>
    </row>
    <row r="73" spans="1:2">
      <c r="A73" s="23" t="s">
        <v>1312</v>
      </c>
      <c r="B73" s="24">
        <v>16.178000000000001</v>
      </c>
    </row>
    <row r="74" spans="1:2">
      <c r="A74" s="23" t="s">
        <v>1313</v>
      </c>
      <c r="B74" s="24">
        <v>16.154</v>
      </c>
    </row>
    <row r="75" spans="1:2">
      <c r="A75" s="23" t="s">
        <v>1314</v>
      </c>
      <c r="B75" s="24">
        <v>15.996</v>
      </c>
    </row>
    <row r="76" spans="1:2">
      <c r="A76" s="23" t="s">
        <v>1315</v>
      </c>
      <c r="B76" s="24">
        <v>15.977</v>
      </c>
    </row>
    <row r="77" spans="1:2">
      <c r="A77" s="23" t="s">
        <v>1316</v>
      </c>
      <c r="B77" s="24">
        <v>15.939</v>
      </c>
    </row>
    <row r="78" spans="1:2">
      <c r="A78" s="23" t="s">
        <v>1317</v>
      </c>
      <c r="B78" s="24">
        <v>15.912000000000001</v>
      </c>
    </row>
    <row r="79" spans="1:2">
      <c r="A79" s="23" t="s">
        <v>1318</v>
      </c>
      <c r="B79" s="24">
        <v>15.91</v>
      </c>
    </row>
    <row r="80" spans="1:2">
      <c r="A80" s="23" t="s">
        <v>1319</v>
      </c>
      <c r="B80" s="24">
        <v>15.79</v>
      </c>
    </row>
    <row r="81" spans="1:2">
      <c r="A81" s="23" t="s">
        <v>1320</v>
      </c>
      <c r="B81" s="24">
        <v>15.743</v>
      </c>
    </row>
    <row r="82" spans="1:2">
      <c r="A82" s="23" t="s">
        <v>1321</v>
      </c>
      <c r="B82" s="24">
        <v>15.667999999999999</v>
      </c>
    </row>
    <row r="83" spans="1:2">
      <c r="A83" s="23" t="s">
        <v>1322</v>
      </c>
      <c r="B83" s="24">
        <v>15.643000000000001</v>
      </c>
    </row>
    <row r="84" spans="1:2">
      <c r="A84" s="23" t="s">
        <v>1323</v>
      </c>
      <c r="B84" s="24">
        <v>15.608000000000001</v>
      </c>
    </row>
    <row r="85" spans="1:2">
      <c r="A85" s="23" t="s">
        <v>1324</v>
      </c>
      <c r="B85" s="24">
        <v>15.558999999999999</v>
      </c>
    </row>
    <row r="86" spans="1:2">
      <c r="A86" s="23" t="s">
        <v>1325</v>
      </c>
      <c r="B86" s="24">
        <v>15.541</v>
      </c>
    </row>
    <row r="87" spans="1:2">
      <c r="A87" s="23" t="s">
        <v>1326</v>
      </c>
      <c r="B87" s="24">
        <v>15.478</v>
      </c>
    </row>
    <row r="88" spans="1:2">
      <c r="A88" s="23" t="s">
        <v>1327</v>
      </c>
      <c r="B88" s="24">
        <v>15.451000000000001</v>
      </c>
    </row>
    <row r="89" spans="1:2">
      <c r="A89" s="23" t="s">
        <v>1328</v>
      </c>
      <c r="B89" s="24">
        <v>15.361000000000001</v>
      </c>
    </row>
    <row r="90" spans="1:2">
      <c r="A90" s="23" t="s">
        <v>1329</v>
      </c>
      <c r="B90" s="24">
        <v>15.311</v>
      </c>
    </row>
    <row r="91" spans="1:2">
      <c r="A91" s="23" t="s">
        <v>1330</v>
      </c>
      <c r="B91" s="24">
        <v>15.183</v>
      </c>
    </row>
    <row r="92" spans="1:2">
      <c r="A92" s="23" t="s">
        <v>1331</v>
      </c>
      <c r="B92" s="24">
        <v>15.106999999999999</v>
      </c>
    </row>
    <row r="93" spans="1:2">
      <c r="A93" s="23" t="s">
        <v>1332</v>
      </c>
      <c r="B93" s="24">
        <v>14.832000000000001</v>
      </c>
    </row>
    <row r="94" spans="1:2">
      <c r="A94" s="23" t="s">
        <v>1333</v>
      </c>
      <c r="B94" s="24">
        <v>14.755000000000001</v>
      </c>
    </row>
    <row r="95" spans="1:2">
      <c r="A95" s="23" t="s">
        <v>1334</v>
      </c>
      <c r="B95" s="24">
        <v>14.72</v>
      </c>
    </row>
    <row r="96" spans="1:2">
      <c r="A96" s="23" t="s">
        <v>1335</v>
      </c>
      <c r="B96" s="24">
        <v>14.708</v>
      </c>
    </row>
    <row r="97" spans="1:2">
      <c r="A97" s="23" t="s">
        <v>1336</v>
      </c>
      <c r="B97" s="24">
        <v>14.631</v>
      </c>
    </row>
    <row r="98" spans="1:2">
      <c r="A98" s="23" t="s">
        <v>1337</v>
      </c>
      <c r="B98" s="24">
        <v>14.616</v>
      </c>
    </row>
    <row r="99" spans="1:2">
      <c r="A99" s="23" t="s">
        <v>1338</v>
      </c>
      <c r="B99" s="24">
        <v>14.608000000000001</v>
      </c>
    </row>
    <row r="100" spans="1:2">
      <c r="A100" s="23" t="s">
        <v>1339</v>
      </c>
      <c r="B100" s="24">
        <v>14.159000000000001</v>
      </c>
    </row>
    <row r="101" spans="1:2">
      <c r="A101" s="23" t="s">
        <v>1340</v>
      </c>
      <c r="B101" s="24">
        <v>14.099</v>
      </c>
    </row>
    <row r="102" spans="1:2">
      <c r="A102" s="23" t="s">
        <v>1341</v>
      </c>
      <c r="B102" s="24">
        <v>14.028</v>
      </c>
    </row>
    <row r="103" spans="1:2">
      <c r="A103" s="23" t="s">
        <v>1342</v>
      </c>
      <c r="B103" s="24">
        <v>14.023</v>
      </c>
    </row>
    <row r="104" spans="1:2">
      <c r="A104" s="23" t="s">
        <v>1343</v>
      </c>
      <c r="B104" s="24">
        <v>13.926</v>
      </c>
    </row>
    <row r="105" spans="1:2">
      <c r="A105" s="23" t="s">
        <v>1344</v>
      </c>
      <c r="B105" s="24">
        <v>13.874000000000001</v>
      </c>
    </row>
    <row r="106" spans="1:2">
      <c r="A106" s="23" t="s">
        <v>1345</v>
      </c>
      <c r="B106" s="24">
        <v>13.827</v>
      </c>
    </row>
    <row r="107" spans="1:2">
      <c r="A107" s="23" t="s">
        <v>1346</v>
      </c>
      <c r="B107" s="24">
        <v>13.76</v>
      </c>
    </row>
    <row r="108" spans="1:2">
      <c r="A108" s="23" t="s">
        <v>1347</v>
      </c>
      <c r="B108" s="24">
        <v>13.734</v>
      </c>
    </row>
    <row r="109" spans="1:2">
      <c r="A109" s="23" t="s">
        <v>1348</v>
      </c>
      <c r="B109" s="24">
        <v>13.72</v>
      </c>
    </row>
    <row r="110" spans="1:2">
      <c r="A110" s="23" t="s">
        <v>1349</v>
      </c>
      <c r="B110" s="24">
        <v>13.66</v>
      </c>
    </row>
    <row r="111" spans="1:2">
      <c r="A111" s="23" t="s">
        <v>1350</v>
      </c>
      <c r="B111" s="24">
        <v>13.637</v>
      </c>
    </row>
    <row r="112" spans="1:2">
      <c r="A112" s="23" t="s">
        <v>1351</v>
      </c>
      <c r="B112" s="24">
        <v>13.539</v>
      </c>
    </row>
    <row r="113" spans="1:2">
      <c r="A113" s="23" t="s">
        <v>1352</v>
      </c>
      <c r="B113" s="24">
        <v>13.513</v>
      </c>
    </row>
    <row r="114" spans="1:2">
      <c r="A114" s="23" t="s">
        <v>1353</v>
      </c>
      <c r="B114" s="24">
        <v>13.462999999999999</v>
      </c>
    </row>
    <row r="115" spans="1:2">
      <c r="A115" s="23" t="s">
        <v>1354</v>
      </c>
      <c r="B115" s="24">
        <v>13.414999999999999</v>
      </c>
    </row>
    <row r="116" spans="1:2">
      <c r="A116" s="23" t="s">
        <v>1355</v>
      </c>
      <c r="B116" s="24">
        <v>13.345000000000001</v>
      </c>
    </row>
    <row r="117" spans="1:2">
      <c r="A117" s="23" t="s">
        <v>1356</v>
      </c>
      <c r="B117" s="24">
        <v>13.234999999999999</v>
      </c>
    </row>
    <row r="118" spans="1:2">
      <c r="A118" s="23" t="s">
        <v>1357</v>
      </c>
      <c r="B118" s="24">
        <v>13.192</v>
      </c>
    </row>
    <row r="119" spans="1:2">
      <c r="A119" s="23" t="s">
        <v>1358</v>
      </c>
      <c r="B119" s="24">
        <v>13.183</v>
      </c>
    </row>
    <row r="120" spans="1:2">
      <c r="A120" s="23" t="s">
        <v>1359</v>
      </c>
      <c r="B120" s="24">
        <v>13.113</v>
      </c>
    </row>
    <row r="121" spans="1:2">
      <c r="A121" s="23" t="s">
        <v>1360</v>
      </c>
      <c r="B121" s="24">
        <v>13.103</v>
      </c>
    </row>
    <row r="122" spans="1:2">
      <c r="A122" s="23" t="s">
        <v>1361</v>
      </c>
      <c r="B122" s="24">
        <v>13.013999999999999</v>
      </c>
    </row>
    <row r="123" spans="1:2">
      <c r="A123" s="23" t="s">
        <v>1362</v>
      </c>
      <c r="B123" s="24">
        <v>12.955</v>
      </c>
    </row>
    <row r="124" spans="1:2">
      <c r="A124" s="23" t="s">
        <v>1363</v>
      </c>
      <c r="B124" s="24">
        <v>12.919</v>
      </c>
    </row>
    <row r="125" spans="1:2">
      <c r="A125" s="23" t="s">
        <v>1364</v>
      </c>
      <c r="B125" s="24">
        <v>12.912000000000001</v>
      </c>
    </row>
    <row r="126" spans="1:2">
      <c r="A126" s="23" t="s">
        <v>1365</v>
      </c>
      <c r="B126" s="24">
        <v>12.846</v>
      </c>
    </row>
    <row r="127" spans="1:2">
      <c r="A127" s="23" t="s">
        <v>1366</v>
      </c>
      <c r="B127" s="24">
        <v>12.808</v>
      </c>
    </row>
    <row r="128" spans="1:2">
      <c r="A128" s="23" t="s">
        <v>1367</v>
      </c>
      <c r="B128" s="24">
        <v>12.738</v>
      </c>
    </row>
    <row r="129" spans="1:2">
      <c r="A129" s="23" t="s">
        <v>1368</v>
      </c>
      <c r="B129" s="24">
        <v>12.69</v>
      </c>
    </row>
    <row r="130" spans="1:2">
      <c r="A130" s="23" t="s">
        <v>1369</v>
      </c>
      <c r="B130" s="24">
        <v>12.688000000000001</v>
      </c>
    </row>
    <row r="131" spans="1:2">
      <c r="A131" s="23" t="s">
        <v>1370</v>
      </c>
      <c r="B131" s="24">
        <v>12.65</v>
      </c>
    </row>
    <row r="132" spans="1:2">
      <c r="A132" s="23" t="s">
        <v>1371</v>
      </c>
      <c r="B132" s="24">
        <v>12.618</v>
      </c>
    </row>
    <row r="133" spans="1:2">
      <c r="A133" s="23" t="s">
        <v>1372</v>
      </c>
      <c r="B133" s="24">
        <v>12.613</v>
      </c>
    </row>
    <row r="134" spans="1:2">
      <c r="A134" s="23" t="s">
        <v>1373</v>
      </c>
      <c r="B134" s="24">
        <v>12.489000000000001</v>
      </c>
    </row>
    <row r="135" spans="1:2">
      <c r="A135" s="23" t="s">
        <v>1374</v>
      </c>
      <c r="B135" s="24">
        <v>12.411</v>
      </c>
    </row>
    <row r="136" spans="1:2">
      <c r="A136" s="23" t="s">
        <v>1375</v>
      </c>
      <c r="B136" s="24">
        <v>12.353999999999999</v>
      </c>
    </row>
    <row r="137" spans="1:2">
      <c r="A137" s="23" t="s">
        <v>1376</v>
      </c>
      <c r="B137" s="24">
        <v>12.353999999999999</v>
      </c>
    </row>
    <row r="138" spans="1:2">
      <c r="A138" s="23" t="s">
        <v>1377</v>
      </c>
      <c r="B138" s="24">
        <v>12.297000000000001</v>
      </c>
    </row>
    <row r="139" spans="1:2">
      <c r="A139" s="23" t="s">
        <v>1378</v>
      </c>
      <c r="B139" s="24">
        <v>12.273999999999999</v>
      </c>
    </row>
    <row r="140" spans="1:2">
      <c r="A140" s="23" t="s">
        <v>1379</v>
      </c>
      <c r="B140" s="24">
        <v>12.257999999999999</v>
      </c>
    </row>
    <row r="141" spans="1:2">
      <c r="A141" s="23" t="s">
        <v>1380</v>
      </c>
      <c r="B141" s="24">
        <v>12.183999999999999</v>
      </c>
    </row>
    <row r="142" spans="1:2">
      <c r="A142" s="23" t="s">
        <v>1381</v>
      </c>
      <c r="B142" s="24">
        <v>11.946999999999999</v>
      </c>
    </row>
    <row r="143" spans="1:2">
      <c r="A143" s="23" t="s">
        <v>1382</v>
      </c>
      <c r="B143" s="24">
        <v>11.914999999999999</v>
      </c>
    </row>
    <row r="144" spans="1:2">
      <c r="A144" s="23" t="s">
        <v>1383</v>
      </c>
      <c r="B144" s="24">
        <v>11.879</v>
      </c>
    </row>
    <row r="145" spans="1:2">
      <c r="A145" s="23" t="s">
        <v>1384</v>
      </c>
      <c r="B145" s="24">
        <v>11.843999999999999</v>
      </c>
    </row>
    <row r="146" spans="1:2">
      <c r="A146" s="23" t="s">
        <v>1385</v>
      </c>
      <c r="B146" s="24">
        <v>11.772</v>
      </c>
    </row>
    <row r="147" spans="1:2">
      <c r="A147" s="23" t="s">
        <v>1386</v>
      </c>
      <c r="B147" s="24">
        <v>11.734999999999999</v>
      </c>
    </row>
    <row r="148" spans="1:2">
      <c r="A148" s="23" t="s">
        <v>1387</v>
      </c>
      <c r="B148" s="24">
        <v>11.554</v>
      </c>
    </row>
    <row r="149" spans="1:2">
      <c r="A149" s="23" t="s">
        <v>1388</v>
      </c>
      <c r="B149" s="24">
        <v>11.547000000000001</v>
      </c>
    </row>
    <row r="150" spans="1:2">
      <c r="A150" s="23" t="s">
        <v>1389</v>
      </c>
      <c r="B150" s="24">
        <v>11.375</v>
      </c>
    </row>
    <row r="151" spans="1:2">
      <c r="A151" s="23" t="s">
        <v>1390</v>
      </c>
      <c r="B151" s="24">
        <v>11.355</v>
      </c>
    </row>
    <row r="152" spans="1:2">
      <c r="A152" s="23" t="s">
        <v>1391</v>
      </c>
      <c r="B152" s="24">
        <v>11.353</v>
      </c>
    </row>
    <row r="153" spans="1:2">
      <c r="A153" s="23" t="s">
        <v>1392</v>
      </c>
      <c r="B153" s="24">
        <v>11.257</v>
      </c>
    </row>
    <row r="154" spans="1:2">
      <c r="A154" s="23" t="s">
        <v>1393</v>
      </c>
      <c r="B154" s="24">
        <v>11.137</v>
      </c>
    </row>
    <row r="155" spans="1:2">
      <c r="A155" s="23" t="s">
        <v>1394</v>
      </c>
      <c r="B155" s="24">
        <v>11.067</v>
      </c>
    </row>
    <row r="156" spans="1:2">
      <c r="A156" s="23" t="s">
        <v>1395</v>
      </c>
      <c r="B156" s="24">
        <v>11.047000000000001</v>
      </c>
    </row>
    <row r="157" spans="1:2">
      <c r="A157" s="23" t="s">
        <v>1396</v>
      </c>
      <c r="B157" s="24">
        <v>11.028</v>
      </c>
    </row>
    <row r="158" spans="1:2">
      <c r="A158" s="23" t="s">
        <v>1397</v>
      </c>
      <c r="B158" s="24">
        <v>10.932</v>
      </c>
    </row>
    <row r="159" spans="1:2">
      <c r="A159" s="23" t="s">
        <v>1398</v>
      </c>
      <c r="B159" s="24">
        <v>10.867000000000001</v>
      </c>
    </row>
    <row r="160" spans="1:2">
      <c r="A160" s="23" t="s">
        <v>1399</v>
      </c>
      <c r="B160" s="24">
        <v>10.497999999999999</v>
      </c>
    </row>
    <row r="161" spans="1:2">
      <c r="A161" s="23" t="s">
        <v>1400</v>
      </c>
      <c r="B161" s="24">
        <v>10.475</v>
      </c>
    </row>
    <row r="162" spans="1:2">
      <c r="A162" s="23" t="s">
        <v>1401</v>
      </c>
      <c r="B162" s="24">
        <v>10.465</v>
      </c>
    </row>
    <row r="163" spans="1:2">
      <c r="A163" s="23" t="s">
        <v>1402</v>
      </c>
      <c r="B163" s="24">
        <v>10.382999999999999</v>
      </c>
    </row>
    <row r="164" spans="1:2">
      <c r="A164" s="23" t="s">
        <v>1403</v>
      </c>
      <c r="B164" s="24">
        <v>10.212</v>
      </c>
    </row>
    <row r="165" spans="1:2">
      <c r="A165" s="23" t="s">
        <v>1404</v>
      </c>
      <c r="B165" s="24">
        <v>10.177</v>
      </c>
    </row>
    <row r="166" spans="1:2">
      <c r="A166" s="23" t="s">
        <v>1405</v>
      </c>
      <c r="B166" s="24">
        <v>10.122</v>
      </c>
    </row>
    <row r="167" spans="1:2">
      <c r="A167" s="23" t="s">
        <v>1406</v>
      </c>
      <c r="B167" s="24">
        <v>10.111000000000001</v>
      </c>
    </row>
    <row r="168" spans="1:2">
      <c r="A168" s="23" t="s">
        <v>1407</v>
      </c>
      <c r="B168" s="24">
        <v>10.096</v>
      </c>
    </row>
    <row r="169" spans="1:2">
      <c r="A169" s="23" t="s">
        <v>1408</v>
      </c>
      <c r="B169" s="24">
        <v>10.074</v>
      </c>
    </row>
    <row r="170" spans="1:2">
      <c r="A170" s="23" t="s">
        <v>1409</v>
      </c>
      <c r="B170" s="24">
        <v>10.058</v>
      </c>
    </row>
    <row r="171" spans="1:2">
      <c r="A171" s="23" t="s">
        <v>1410</v>
      </c>
      <c r="B171" s="24">
        <v>10.034000000000001</v>
      </c>
    </row>
    <row r="172" spans="1:2">
      <c r="A172" s="23" t="s">
        <v>1411</v>
      </c>
      <c r="B172" s="24">
        <v>9.7970000000000006</v>
      </c>
    </row>
    <row r="173" spans="1:2">
      <c r="A173" s="23" t="s">
        <v>1412</v>
      </c>
      <c r="B173" s="24">
        <v>9.7789999999999999</v>
      </c>
    </row>
    <row r="174" spans="1:2">
      <c r="A174" s="23" t="s">
        <v>1413</v>
      </c>
      <c r="B174" s="24">
        <v>9.7420000000000009</v>
      </c>
    </row>
    <row r="175" spans="1:2">
      <c r="A175" s="23" t="s">
        <v>1414</v>
      </c>
      <c r="B175" s="24">
        <v>9.7409999999999997</v>
      </c>
    </row>
    <row r="176" spans="1:2">
      <c r="A176" s="23" t="s">
        <v>1415</v>
      </c>
      <c r="B176" s="24">
        <v>9.641</v>
      </c>
    </row>
    <row r="177" spans="1:2">
      <c r="A177" s="23" t="s">
        <v>1416</v>
      </c>
      <c r="B177" s="24">
        <v>9.6020000000000003</v>
      </c>
    </row>
    <row r="178" spans="1:2">
      <c r="A178" s="23" t="s">
        <v>1417</v>
      </c>
      <c r="B178" s="24">
        <v>9.5570000000000004</v>
      </c>
    </row>
    <row r="179" spans="1:2">
      <c r="A179" s="23" t="s">
        <v>1418</v>
      </c>
      <c r="B179" s="24">
        <v>9.5239999999999991</v>
      </c>
    </row>
    <row r="180" spans="1:2">
      <c r="A180" s="23" t="s">
        <v>1419</v>
      </c>
      <c r="B180" s="24">
        <v>9.4960000000000004</v>
      </c>
    </row>
    <row r="181" spans="1:2">
      <c r="A181" s="23" t="s">
        <v>1420</v>
      </c>
      <c r="B181" s="24">
        <v>9.4629999999999992</v>
      </c>
    </row>
    <row r="182" spans="1:2">
      <c r="A182" s="23" t="s">
        <v>1421</v>
      </c>
      <c r="B182" s="24">
        <v>9.4610000000000003</v>
      </c>
    </row>
    <row r="183" spans="1:2">
      <c r="A183" s="23" t="s">
        <v>1422</v>
      </c>
      <c r="B183" s="24">
        <v>9.4440000000000008</v>
      </c>
    </row>
    <row r="184" spans="1:2">
      <c r="A184" s="23" t="s">
        <v>1423</v>
      </c>
      <c r="B184" s="24">
        <v>9.3800000000000008</v>
      </c>
    </row>
    <row r="185" spans="1:2">
      <c r="A185" s="23" t="s">
        <v>1424</v>
      </c>
      <c r="B185" s="24">
        <v>9.3550000000000004</v>
      </c>
    </row>
    <row r="186" spans="1:2">
      <c r="A186" s="23" t="s">
        <v>1425</v>
      </c>
      <c r="B186" s="24">
        <v>9.3290000000000006</v>
      </c>
    </row>
    <row r="187" spans="1:2">
      <c r="A187" s="23" t="s">
        <v>1426</v>
      </c>
      <c r="B187" s="24">
        <v>9.2810000000000006</v>
      </c>
    </row>
    <row r="188" spans="1:2">
      <c r="A188" s="23" t="s">
        <v>1427</v>
      </c>
      <c r="B188" s="24">
        <v>9.2490000000000006</v>
      </c>
    </row>
    <row r="189" spans="1:2">
      <c r="A189" s="23" t="s">
        <v>1428</v>
      </c>
      <c r="B189" s="24">
        <v>9.1969999999999992</v>
      </c>
    </row>
    <row r="190" spans="1:2">
      <c r="A190" s="23" t="s">
        <v>1429</v>
      </c>
      <c r="B190" s="24">
        <v>9.17</v>
      </c>
    </row>
    <row r="191" spans="1:2">
      <c r="A191" s="23" t="s">
        <v>1430</v>
      </c>
      <c r="B191" s="24">
        <v>9.1530000000000005</v>
      </c>
    </row>
    <row r="192" spans="1:2">
      <c r="A192" s="23" t="s">
        <v>1431</v>
      </c>
      <c r="B192" s="24">
        <v>9.0830000000000002</v>
      </c>
    </row>
    <row r="193" spans="1:2">
      <c r="A193" s="23" t="s">
        <v>1432</v>
      </c>
      <c r="B193" s="24">
        <v>9.0570000000000004</v>
      </c>
    </row>
    <row r="194" spans="1:2">
      <c r="A194" s="23" t="s">
        <v>1433</v>
      </c>
      <c r="B194" s="24">
        <v>9.0440000000000005</v>
      </c>
    </row>
    <row r="195" spans="1:2">
      <c r="A195" s="23" t="s">
        <v>1434</v>
      </c>
      <c r="B195" s="24">
        <v>9.0150000000000006</v>
      </c>
    </row>
    <row r="196" spans="1:2">
      <c r="A196" s="23" t="s">
        <v>1435</v>
      </c>
      <c r="B196" s="24">
        <v>8.9870000000000001</v>
      </c>
    </row>
    <row r="197" spans="1:2">
      <c r="A197" s="23" t="s">
        <v>1436</v>
      </c>
      <c r="B197" s="24">
        <v>8.9169999999999998</v>
      </c>
    </row>
    <row r="198" spans="1:2">
      <c r="A198" s="23" t="s">
        <v>1437</v>
      </c>
      <c r="B198" s="24">
        <v>8.9090000000000007</v>
      </c>
    </row>
    <row r="199" spans="1:2">
      <c r="A199" s="23" t="s">
        <v>1438</v>
      </c>
      <c r="B199" s="24">
        <v>8.8309999999999995</v>
      </c>
    </row>
    <row r="200" spans="1:2">
      <c r="A200" s="23" t="s">
        <v>1439</v>
      </c>
      <c r="B200" s="24">
        <v>8.8249999999999993</v>
      </c>
    </row>
    <row r="201" spans="1:2">
      <c r="A201" s="23" t="s">
        <v>1440</v>
      </c>
      <c r="B201" s="24">
        <v>8.7189999999999994</v>
      </c>
    </row>
    <row r="202" spans="1:2">
      <c r="A202" s="23" t="s">
        <v>1441</v>
      </c>
      <c r="B202" s="24">
        <v>8.6940000000000008</v>
      </c>
    </row>
    <row r="203" spans="1:2">
      <c r="A203" s="23" t="s">
        <v>1442</v>
      </c>
      <c r="B203" s="24">
        <v>8.6769999999999996</v>
      </c>
    </row>
    <row r="204" spans="1:2">
      <c r="A204" s="23" t="s">
        <v>1443</v>
      </c>
      <c r="B204" s="24">
        <v>8.6379999999999999</v>
      </c>
    </row>
    <row r="205" spans="1:2">
      <c r="A205" s="23" t="s">
        <v>1444</v>
      </c>
      <c r="B205" s="24">
        <v>8.6219999999999999</v>
      </c>
    </row>
    <row r="206" spans="1:2">
      <c r="A206" s="23" t="s">
        <v>1445</v>
      </c>
      <c r="B206" s="24">
        <v>8.6180000000000003</v>
      </c>
    </row>
    <row r="207" spans="1:2">
      <c r="A207" s="23" t="s">
        <v>1446</v>
      </c>
      <c r="B207" s="24">
        <v>8.4429999999999996</v>
      </c>
    </row>
    <row r="208" spans="1:2">
      <c r="A208" s="23" t="s">
        <v>1447</v>
      </c>
      <c r="B208" s="24">
        <v>8.4</v>
      </c>
    </row>
    <row r="209" spans="1:2">
      <c r="A209" s="23" t="s">
        <v>1448</v>
      </c>
      <c r="B209" s="24">
        <v>8.3889999999999993</v>
      </c>
    </row>
    <row r="210" spans="1:2">
      <c r="A210" s="23" t="s">
        <v>1449</v>
      </c>
      <c r="B210" s="24">
        <v>8.3260000000000005</v>
      </c>
    </row>
    <row r="211" spans="1:2">
      <c r="A211" s="23" t="s">
        <v>1450</v>
      </c>
      <c r="B211" s="24">
        <v>8.2940000000000005</v>
      </c>
    </row>
    <row r="212" spans="1:2">
      <c r="A212" s="23" t="s">
        <v>1451</v>
      </c>
      <c r="B212" s="24">
        <v>8.26</v>
      </c>
    </row>
    <row r="213" spans="1:2">
      <c r="A213" s="23" t="s">
        <v>1452</v>
      </c>
      <c r="B213" s="24">
        <v>8.2050000000000001</v>
      </c>
    </row>
    <row r="214" spans="1:2">
      <c r="A214" s="23" t="s">
        <v>1453</v>
      </c>
      <c r="B214" s="24">
        <v>8.2010000000000005</v>
      </c>
    </row>
    <row r="215" spans="1:2">
      <c r="A215" s="23" t="s">
        <v>1454</v>
      </c>
      <c r="B215" s="24">
        <v>8.1720000000000006</v>
      </c>
    </row>
    <row r="216" spans="1:2">
      <c r="A216" s="23" t="s">
        <v>1455</v>
      </c>
      <c r="B216" s="24">
        <v>8.1609999999999996</v>
      </c>
    </row>
    <row r="217" spans="1:2">
      <c r="A217" s="23" t="s">
        <v>1456</v>
      </c>
      <c r="B217" s="24">
        <v>8.15</v>
      </c>
    </row>
    <row r="218" spans="1:2">
      <c r="A218" s="23" t="s">
        <v>1457</v>
      </c>
      <c r="B218" s="24">
        <v>8.1210000000000004</v>
      </c>
    </row>
    <row r="219" spans="1:2">
      <c r="A219" s="23" t="s">
        <v>1458</v>
      </c>
      <c r="B219" s="24">
        <v>8.0749999999999993</v>
      </c>
    </row>
    <row r="220" spans="1:2">
      <c r="A220" s="23" t="s">
        <v>1459</v>
      </c>
      <c r="B220" s="24">
        <v>8.0660000000000007</v>
      </c>
    </row>
    <row r="221" spans="1:2">
      <c r="A221" s="23" t="s">
        <v>1460</v>
      </c>
      <c r="B221" s="24">
        <v>8.0259999999999998</v>
      </c>
    </row>
    <row r="222" spans="1:2">
      <c r="A222" s="23" t="s">
        <v>1461</v>
      </c>
      <c r="B222" s="24">
        <v>8.0229999999999997</v>
      </c>
    </row>
    <row r="223" spans="1:2">
      <c r="A223" s="23" t="s">
        <v>1462</v>
      </c>
      <c r="B223" s="24">
        <v>8.0050000000000008</v>
      </c>
    </row>
    <row r="224" spans="1:2">
      <c r="A224" s="23" t="s">
        <v>1463</v>
      </c>
      <c r="B224" s="24">
        <v>7.9359999999999999</v>
      </c>
    </row>
    <row r="225" spans="1:2">
      <c r="A225" s="23" t="s">
        <v>1464</v>
      </c>
      <c r="B225" s="24">
        <v>7.9290000000000003</v>
      </c>
    </row>
    <row r="226" spans="1:2">
      <c r="A226" s="23" t="s">
        <v>1465</v>
      </c>
      <c r="B226" s="24">
        <v>7.9279999999999999</v>
      </c>
    </row>
    <row r="227" spans="1:2">
      <c r="A227" s="23" t="s">
        <v>1466</v>
      </c>
      <c r="B227" s="24">
        <v>7.915</v>
      </c>
    </row>
    <row r="228" spans="1:2">
      <c r="A228" s="23" t="s">
        <v>1467</v>
      </c>
      <c r="B228" s="24">
        <v>7.9</v>
      </c>
    </row>
    <row r="229" spans="1:2">
      <c r="A229" s="23" t="s">
        <v>1468</v>
      </c>
      <c r="B229" s="24">
        <v>7.8540000000000001</v>
      </c>
    </row>
    <row r="230" spans="1:2">
      <c r="A230" s="23" t="s">
        <v>1469</v>
      </c>
      <c r="B230" s="24">
        <v>7.8209999999999997</v>
      </c>
    </row>
    <row r="231" spans="1:2">
      <c r="A231" s="23" t="s">
        <v>1470</v>
      </c>
      <c r="B231" s="24">
        <v>7.798</v>
      </c>
    </row>
    <row r="232" spans="1:2">
      <c r="A232" s="23" t="s">
        <v>1471</v>
      </c>
      <c r="B232" s="24">
        <v>7.7889999999999997</v>
      </c>
    </row>
    <row r="233" spans="1:2">
      <c r="A233" s="23" t="s">
        <v>1472</v>
      </c>
      <c r="B233" s="24">
        <v>7.7729999999999997</v>
      </c>
    </row>
    <row r="234" spans="1:2">
      <c r="A234" s="23" t="s">
        <v>1473</v>
      </c>
      <c r="B234" s="24">
        <v>7.7709999999999999</v>
      </c>
    </row>
    <row r="235" spans="1:2">
      <c r="A235" s="23" t="s">
        <v>1474</v>
      </c>
      <c r="B235" s="24">
        <v>7.7530000000000001</v>
      </c>
    </row>
    <row r="236" spans="1:2">
      <c r="A236" s="23" t="s">
        <v>1475</v>
      </c>
      <c r="B236" s="24">
        <v>7.6890000000000001</v>
      </c>
    </row>
    <row r="237" spans="1:2">
      <c r="A237" s="23" t="s">
        <v>1476</v>
      </c>
      <c r="B237" s="24">
        <v>7.6870000000000003</v>
      </c>
    </row>
    <row r="238" spans="1:2">
      <c r="A238" s="23" t="s">
        <v>1477</v>
      </c>
      <c r="B238" s="24">
        <v>7.6630000000000003</v>
      </c>
    </row>
    <row r="239" spans="1:2">
      <c r="A239" s="23" t="s">
        <v>1478</v>
      </c>
      <c r="B239" s="24">
        <v>7.6550000000000002</v>
      </c>
    </row>
    <row r="240" spans="1:2">
      <c r="A240" s="23" t="s">
        <v>1479</v>
      </c>
      <c r="B240" s="24">
        <v>7.5460000000000003</v>
      </c>
    </row>
    <row r="241" spans="1:2">
      <c r="A241" s="23" t="s">
        <v>1480</v>
      </c>
      <c r="B241" s="24">
        <v>7.54</v>
      </c>
    </row>
    <row r="242" spans="1:2">
      <c r="A242" s="23" t="s">
        <v>1481</v>
      </c>
      <c r="B242" s="24">
        <v>7.5090000000000003</v>
      </c>
    </row>
    <row r="243" spans="1:2">
      <c r="A243" s="23" t="s">
        <v>1482</v>
      </c>
      <c r="B243" s="24">
        <v>7.4960000000000004</v>
      </c>
    </row>
    <row r="244" spans="1:2">
      <c r="A244" s="23" t="s">
        <v>1483</v>
      </c>
      <c r="B244" s="24">
        <v>7.4930000000000003</v>
      </c>
    </row>
    <row r="245" spans="1:2">
      <c r="A245" s="23" t="s">
        <v>1484</v>
      </c>
      <c r="B245" s="24">
        <v>7.3410000000000002</v>
      </c>
    </row>
    <row r="246" spans="1:2">
      <c r="A246" s="23" t="s">
        <v>1485</v>
      </c>
      <c r="B246" s="24">
        <v>7.3129999999999997</v>
      </c>
    </row>
    <row r="247" spans="1:2">
      <c r="A247" s="23" t="s">
        <v>1486</v>
      </c>
      <c r="B247" s="24">
        <v>7.2249999999999996</v>
      </c>
    </row>
    <row r="248" spans="1:2">
      <c r="A248" s="23" t="s">
        <v>1487</v>
      </c>
      <c r="B248" s="24">
        <v>7.1689999999999996</v>
      </c>
    </row>
    <row r="249" spans="1:2">
      <c r="A249" s="23" t="s">
        <v>1488</v>
      </c>
      <c r="B249" s="24">
        <v>7.0960000000000001</v>
      </c>
    </row>
    <row r="250" spans="1:2">
      <c r="A250" s="23" t="s">
        <v>1489</v>
      </c>
      <c r="B250" s="24">
        <v>7.0350000000000001</v>
      </c>
    </row>
    <row r="251" spans="1:2">
      <c r="A251" s="23" t="s">
        <v>1490</v>
      </c>
      <c r="B251" s="24">
        <v>7.0250000000000004</v>
      </c>
    </row>
    <row r="252" spans="1:2">
      <c r="A252" s="23" t="s">
        <v>1491</v>
      </c>
      <c r="B252" s="24">
        <v>7.0149999999999997</v>
      </c>
    </row>
    <row r="253" spans="1:2">
      <c r="A253" s="23" t="s">
        <v>1492</v>
      </c>
      <c r="B253" s="24">
        <v>6.9989999999999997</v>
      </c>
    </row>
    <row r="254" spans="1:2">
      <c r="A254" s="23" t="s">
        <v>1493</v>
      </c>
      <c r="B254" s="24">
        <v>6.9690000000000003</v>
      </c>
    </row>
    <row r="255" spans="1:2">
      <c r="A255" s="23" t="s">
        <v>1494</v>
      </c>
      <c r="B255" s="24">
        <v>6.9690000000000003</v>
      </c>
    </row>
    <row r="256" spans="1:2">
      <c r="A256" s="23" t="s">
        <v>1495</v>
      </c>
      <c r="B256" s="24">
        <v>6.8959999999999999</v>
      </c>
    </row>
    <row r="257" spans="1:2">
      <c r="A257" s="23" t="s">
        <v>1496</v>
      </c>
      <c r="B257" s="24">
        <v>6.883</v>
      </c>
    </row>
    <row r="258" spans="1:2">
      <c r="A258" s="23" t="s">
        <v>1497</v>
      </c>
      <c r="B258" s="24">
        <v>6.8739999999999997</v>
      </c>
    </row>
    <row r="259" spans="1:2">
      <c r="A259" s="23" t="s">
        <v>1498</v>
      </c>
      <c r="B259" s="24">
        <v>6.8730000000000002</v>
      </c>
    </row>
    <row r="260" spans="1:2">
      <c r="A260" s="23" t="s">
        <v>1499</v>
      </c>
      <c r="B260" s="24">
        <v>6.8719999999999999</v>
      </c>
    </row>
    <row r="261" spans="1:2">
      <c r="A261" s="23" t="s">
        <v>1500</v>
      </c>
      <c r="B261" s="24">
        <v>6.8689999999999998</v>
      </c>
    </row>
    <row r="262" spans="1:2">
      <c r="A262" s="23" t="s">
        <v>1501</v>
      </c>
      <c r="B262" s="24">
        <v>6.867</v>
      </c>
    </row>
    <row r="263" spans="1:2">
      <c r="A263" s="23" t="s">
        <v>1502</v>
      </c>
      <c r="B263" s="24">
        <v>6.8579999999999997</v>
      </c>
    </row>
    <row r="264" spans="1:2">
      <c r="A264" s="23" t="s">
        <v>1503</v>
      </c>
      <c r="B264" s="24">
        <v>6.8220000000000001</v>
      </c>
    </row>
    <row r="265" spans="1:2">
      <c r="A265" s="23" t="s">
        <v>1504</v>
      </c>
      <c r="B265" s="24">
        <v>6.7069999999999999</v>
      </c>
    </row>
    <row r="266" spans="1:2">
      <c r="A266" s="23" t="s">
        <v>1505</v>
      </c>
      <c r="B266" s="24">
        <v>6.68</v>
      </c>
    </row>
    <row r="267" spans="1:2">
      <c r="A267" s="23" t="s">
        <v>1506</v>
      </c>
      <c r="B267" s="24">
        <v>6.6660000000000004</v>
      </c>
    </row>
    <row r="268" spans="1:2">
      <c r="A268" s="23" t="s">
        <v>1507</v>
      </c>
      <c r="B268" s="24">
        <v>6.6420000000000003</v>
      </c>
    </row>
    <row r="269" spans="1:2">
      <c r="A269" s="23" t="s">
        <v>1508</v>
      </c>
      <c r="B269" s="24">
        <v>6.5960000000000001</v>
      </c>
    </row>
    <row r="270" spans="1:2">
      <c r="A270" s="23" t="s">
        <v>1509</v>
      </c>
      <c r="B270" s="24">
        <v>6.5780000000000003</v>
      </c>
    </row>
    <row r="271" spans="1:2">
      <c r="A271" s="23" t="s">
        <v>1510</v>
      </c>
      <c r="B271" s="24">
        <v>6.5629999999999997</v>
      </c>
    </row>
    <row r="272" spans="1:2">
      <c r="A272" s="23" t="s">
        <v>1511</v>
      </c>
      <c r="B272" s="24">
        <v>6.5439999999999996</v>
      </c>
    </row>
    <row r="273" spans="1:2">
      <c r="A273" s="23" t="s">
        <v>1512</v>
      </c>
      <c r="B273" s="24">
        <v>6.4989999999999997</v>
      </c>
    </row>
    <row r="274" spans="1:2">
      <c r="A274" s="23" t="s">
        <v>1513</v>
      </c>
      <c r="B274" s="24">
        <v>6.3550000000000004</v>
      </c>
    </row>
    <row r="275" spans="1:2">
      <c r="A275" s="23" t="s">
        <v>1514</v>
      </c>
      <c r="B275" s="24">
        <v>6.3449999999999998</v>
      </c>
    </row>
    <row r="276" spans="1:2">
      <c r="A276" s="23" t="s">
        <v>1515</v>
      </c>
      <c r="B276" s="24">
        <v>6.3369999999999997</v>
      </c>
    </row>
    <row r="277" spans="1:2">
      <c r="A277" s="23" t="s">
        <v>1516</v>
      </c>
      <c r="B277" s="24">
        <v>6.2990000000000004</v>
      </c>
    </row>
    <row r="278" spans="1:2">
      <c r="A278" s="23" t="s">
        <v>1517</v>
      </c>
      <c r="B278" s="24">
        <v>6.2750000000000004</v>
      </c>
    </row>
    <row r="279" spans="1:2">
      <c r="A279" s="23" t="s">
        <v>1518</v>
      </c>
      <c r="B279" s="24">
        <v>6.2610000000000001</v>
      </c>
    </row>
    <row r="280" spans="1:2">
      <c r="A280" s="23" t="s">
        <v>1519</v>
      </c>
      <c r="B280" s="24">
        <v>6.2590000000000003</v>
      </c>
    </row>
    <row r="281" spans="1:2">
      <c r="A281" s="23" t="s">
        <v>1520</v>
      </c>
      <c r="B281" s="24">
        <v>6.242</v>
      </c>
    </row>
    <row r="282" spans="1:2">
      <c r="A282" s="23" t="s">
        <v>1521</v>
      </c>
      <c r="B282" s="24">
        <v>6.1379999999999999</v>
      </c>
    </row>
    <row r="283" spans="1:2">
      <c r="A283" s="23" t="s">
        <v>1522</v>
      </c>
      <c r="B283" s="24">
        <v>6.0720000000000001</v>
      </c>
    </row>
    <row r="284" spans="1:2">
      <c r="A284" s="23" t="s">
        <v>1523</v>
      </c>
      <c r="B284" s="24">
        <v>6.0540000000000003</v>
      </c>
    </row>
    <row r="285" spans="1:2">
      <c r="A285" s="23" t="s">
        <v>1524</v>
      </c>
      <c r="B285" s="24">
        <v>6.0259999999999998</v>
      </c>
    </row>
    <row r="286" spans="1:2">
      <c r="A286" s="23" t="s">
        <v>1525</v>
      </c>
      <c r="B286" s="24">
        <v>6.0010000000000003</v>
      </c>
    </row>
    <row r="287" spans="1:2">
      <c r="A287" s="23" t="s">
        <v>1526</v>
      </c>
      <c r="B287" s="24">
        <v>5.9909999999999997</v>
      </c>
    </row>
    <row r="288" spans="1:2">
      <c r="A288" s="23" t="s">
        <v>1527</v>
      </c>
      <c r="B288" s="24">
        <v>5.9729999999999999</v>
      </c>
    </row>
    <row r="289" spans="1:2">
      <c r="A289" s="23" t="s">
        <v>1528</v>
      </c>
      <c r="B289" s="24">
        <v>5.9450000000000003</v>
      </c>
    </row>
    <row r="290" spans="1:2">
      <c r="A290" s="23" t="s">
        <v>1529</v>
      </c>
      <c r="B290" s="24">
        <v>5.9269999999999996</v>
      </c>
    </row>
    <row r="291" spans="1:2">
      <c r="A291" s="23" t="s">
        <v>1530</v>
      </c>
      <c r="B291" s="24">
        <v>5.9189999999999996</v>
      </c>
    </row>
    <row r="292" spans="1:2">
      <c r="A292" s="23" t="s">
        <v>1531</v>
      </c>
      <c r="B292" s="24">
        <v>5.883</v>
      </c>
    </row>
    <row r="293" spans="1:2">
      <c r="A293" s="23" t="s">
        <v>1532</v>
      </c>
      <c r="B293" s="24">
        <v>5.8579999999999997</v>
      </c>
    </row>
    <row r="294" spans="1:2">
      <c r="A294" s="23" t="s">
        <v>1533</v>
      </c>
      <c r="B294" s="24">
        <v>5.827</v>
      </c>
    </row>
    <row r="295" spans="1:2">
      <c r="A295" s="23" t="s">
        <v>1534</v>
      </c>
      <c r="B295" s="24">
        <v>5.7969999999999997</v>
      </c>
    </row>
    <row r="296" spans="1:2">
      <c r="A296" s="23" t="s">
        <v>1535</v>
      </c>
      <c r="B296" s="24">
        <v>5.774</v>
      </c>
    </row>
    <row r="297" spans="1:2">
      <c r="A297" s="23" t="s">
        <v>1536</v>
      </c>
      <c r="B297" s="24">
        <v>5.7569999999999997</v>
      </c>
    </row>
    <row r="298" spans="1:2">
      <c r="A298" s="23" t="s">
        <v>1537</v>
      </c>
      <c r="B298" s="24">
        <v>5.73</v>
      </c>
    </row>
    <row r="299" spans="1:2">
      <c r="A299" s="23" t="s">
        <v>1538</v>
      </c>
      <c r="B299" s="24">
        <v>5.6609999999999996</v>
      </c>
    </row>
    <row r="300" spans="1:2">
      <c r="A300" s="23" t="s">
        <v>1539</v>
      </c>
      <c r="B300" s="24">
        <v>5.6319999999999997</v>
      </c>
    </row>
    <row r="301" spans="1:2">
      <c r="A301" s="23" t="s">
        <v>1540</v>
      </c>
      <c r="B301" s="24">
        <v>5.6070000000000002</v>
      </c>
    </row>
    <row r="302" spans="1:2">
      <c r="A302" s="23" t="s">
        <v>1541</v>
      </c>
      <c r="B302" s="24">
        <v>5.6040000000000001</v>
      </c>
    </row>
    <row r="303" spans="1:2">
      <c r="A303" s="23" t="s">
        <v>1542</v>
      </c>
      <c r="B303" s="24">
        <v>5.6020000000000003</v>
      </c>
    </row>
    <row r="304" spans="1:2">
      <c r="A304" s="23" t="s">
        <v>1543</v>
      </c>
      <c r="B304" s="24">
        <v>5.5810000000000004</v>
      </c>
    </row>
    <row r="305" spans="1:2">
      <c r="A305" s="23" t="s">
        <v>1544</v>
      </c>
      <c r="B305" s="24">
        <v>5.5730000000000004</v>
      </c>
    </row>
    <row r="306" spans="1:2">
      <c r="A306" s="23" t="s">
        <v>1545</v>
      </c>
      <c r="B306" s="24">
        <v>5.5659999999999998</v>
      </c>
    </row>
    <row r="307" spans="1:2">
      <c r="A307" s="23" t="s">
        <v>1546</v>
      </c>
      <c r="B307" s="24">
        <v>5.5570000000000004</v>
      </c>
    </row>
    <row r="308" spans="1:2">
      <c r="A308" s="23" t="s">
        <v>1547</v>
      </c>
      <c r="B308" s="24">
        <v>5.55</v>
      </c>
    </row>
    <row r="309" spans="1:2">
      <c r="A309" s="23" t="s">
        <v>1548</v>
      </c>
      <c r="B309" s="24">
        <v>5.524</v>
      </c>
    </row>
    <row r="310" spans="1:2">
      <c r="A310" s="23" t="s">
        <v>1549</v>
      </c>
      <c r="B310" s="24">
        <v>5.5229999999999997</v>
      </c>
    </row>
    <row r="311" spans="1:2">
      <c r="A311" s="23" t="s">
        <v>1550</v>
      </c>
      <c r="B311" s="24">
        <v>5.431</v>
      </c>
    </row>
    <row r="312" spans="1:2">
      <c r="A312" s="23" t="s">
        <v>1551</v>
      </c>
      <c r="B312" s="24">
        <v>5.4269999999999996</v>
      </c>
    </row>
    <row r="313" spans="1:2">
      <c r="A313" s="23" t="s">
        <v>1552</v>
      </c>
      <c r="B313" s="24">
        <v>5.4160000000000004</v>
      </c>
    </row>
    <row r="314" spans="1:2">
      <c r="A314" s="23" t="s">
        <v>1553</v>
      </c>
      <c r="B314" s="24">
        <v>5.3979999999999997</v>
      </c>
    </row>
    <row r="315" spans="1:2">
      <c r="A315" s="23" t="s">
        <v>1554</v>
      </c>
      <c r="B315" s="24">
        <v>5.3769999999999998</v>
      </c>
    </row>
    <row r="316" spans="1:2">
      <c r="A316" s="23" t="s">
        <v>1555</v>
      </c>
      <c r="B316" s="24">
        <v>5.3650000000000002</v>
      </c>
    </row>
    <row r="317" spans="1:2">
      <c r="A317" s="23" t="s">
        <v>1556</v>
      </c>
      <c r="B317" s="24">
        <v>5.3449999999999998</v>
      </c>
    </row>
    <row r="318" spans="1:2">
      <c r="A318" s="23" t="s">
        <v>1557</v>
      </c>
      <c r="B318" s="24">
        <v>5.3410000000000002</v>
      </c>
    </row>
    <row r="319" spans="1:2">
      <c r="A319" s="23" t="s">
        <v>1558</v>
      </c>
      <c r="B319" s="24">
        <v>5.3280000000000003</v>
      </c>
    </row>
    <row r="320" spans="1:2">
      <c r="A320" s="23" t="s">
        <v>1559</v>
      </c>
      <c r="B320" s="24">
        <v>5.3179999999999996</v>
      </c>
    </row>
    <row r="321" spans="1:2">
      <c r="A321" s="23" t="s">
        <v>1560</v>
      </c>
      <c r="B321" s="24">
        <v>5.2949999999999999</v>
      </c>
    </row>
    <row r="322" spans="1:2">
      <c r="A322" s="23" t="s">
        <v>1561</v>
      </c>
      <c r="B322" s="24">
        <v>5.2480000000000002</v>
      </c>
    </row>
    <row r="323" spans="1:2">
      <c r="A323" s="23" t="s">
        <v>1562</v>
      </c>
      <c r="B323" s="24">
        <v>5.2480000000000002</v>
      </c>
    </row>
    <row r="324" spans="1:2">
      <c r="A324" s="23" t="s">
        <v>1563</v>
      </c>
      <c r="B324" s="24">
        <v>5.2370000000000001</v>
      </c>
    </row>
    <row r="325" spans="1:2">
      <c r="A325" s="23" t="s">
        <v>1564</v>
      </c>
      <c r="B325" s="24">
        <v>5.2290000000000001</v>
      </c>
    </row>
    <row r="326" spans="1:2">
      <c r="A326" s="23" t="s">
        <v>1565</v>
      </c>
      <c r="B326" s="24">
        <v>5.2279999999999998</v>
      </c>
    </row>
    <row r="327" spans="1:2">
      <c r="A327" s="23" t="s">
        <v>1566</v>
      </c>
      <c r="B327" s="24">
        <v>5.2140000000000004</v>
      </c>
    </row>
    <row r="328" spans="1:2">
      <c r="A328" s="23" t="s">
        <v>1567</v>
      </c>
      <c r="B328" s="24">
        <v>5.2050000000000001</v>
      </c>
    </row>
    <row r="329" spans="1:2">
      <c r="A329" s="23" t="s">
        <v>1568</v>
      </c>
      <c r="B329" s="24">
        <v>5.2030000000000003</v>
      </c>
    </row>
    <row r="330" spans="1:2">
      <c r="A330" s="23" t="s">
        <v>1569</v>
      </c>
      <c r="B330" s="24">
        <v>5.1890000000000001</v>
      </c>
    </row>
    <row r="331" spans="1:2">
      <c r="A331" s="23" t="s">
        <v>1570</v>
      </c>
      <c r="B331" s="24">
        <v>5.1660000000000004</v>
      </c>
    </row>
    <row r="332" spans="1:2">
      <c r="A332" s="23" t="s">
        <v>1571</v>
      </c>
      <c r="B332" s="24">
        <v>5.1639999999999997</v>
      </c>
    </row>
    <row r="333" spans="1:2">
      <c r="A333" s="23" t="s">
        <v>1572</v>
      </c>
      <c r="B333" s="24">
        <v>5.15</v>
      </c>
    </row>
    <row r="334" spans="1:2">
      <c r="A334" s="23" t="s">
        <v>1573</v>
      </c>
      <c r="B334" s="24">
        <v>5.1449999999999996</v>
      </c>
    </row>
    <row r="335" spans="1:2">
      <c r="A335" s="23" t="s">
        <v>1574</v>
      </c>
      <c r="B335" s="24">
        <v>5.1189999999999998</v>
      </c>
    </row>
    <row r="336" spans="1:2">
      <c r="A336" s="23" t="s">
        <v>1575</v>
      </c>
      <c r="B336" s="24">
        <v>5.1180000000000003</v>
      </c>
    </row>
    <row r="337" spans="1:2">
      <c r="A337" s="23" t="s">
        <v>1576</v>
      </c>
      <c r="B337" s="24">
        <v>5.1109999999999998</v>
      </c>
    </row>
    <row r="338" spans="1:2">
      <c r="A338" s="23" t="s">
        <v>1577</v>
      </c>
      <c r="B338" s="24">
        <v>5.077</v>
      </c>
    </row>
    <row r="339" spans="1:2">
      <c r="A339" s="23" t="s">
        <v>1578</v>
      </c>
      <c r="B339" s="24">
        <v>5.0759999999999996</v>
      </c>
    </row>
    <row r="340" spans="1:2">
      <c r="A340" s="23" t="s">
        <v>1579</v>
      </c>
      <c r="B340" s="24">
        <v>5.0679999999999996</v>
      </c>
    </row>
    <row r="341" spans="1:2">
      <c r="A341" s="23" t="s">
        <v>1580</v>
      </c>
      <c r="B341" s="24">
        <v>5.0620000000000003</v>
      </c>
    </row>
    <row r="342" spans="1:2">
      <c r="A342" s="23" t="s">
        <v>1581</v>
      </c>
      <c r="B342" s="24">
        <v>5.0590000000000002</v>
      </c>
    </row>
    <row r="343" spans="1:2">
      <c r="A343" s="23" t="s">
        <v>1582</v>
      </c>
      <c r="B343" s="24">
        <v>5.048</v>
      </c>
    </row>
    <row r="344" spans="1:2">
      <c r="A344" s="23" t="s">
        <v>1583</v>
      </c>
      <c r="B344" s="24">
        <v>5.048</v>
      </c>
    </row>
    <row r="345" spans="1:2">
      <c r="A345" s="23" t="s">
        <v>1584</v>
      </c>
      <c r="B345" s="24">
        <v>5.0179999999999998</v>
      </c>
    </row>
    <row r="346" spans="1:2">
      <c r="A346" s="23" t="s">
        <v>1585</v>
      </c>
      <c r="B346" s="24">
        <v>5.0060000000000002</v>
      </c>
    </row>
    <row r="347" spans="1:2">
      <c r="A347" s="23" t="s">
        <v>1586</v>
      </c>
      <c r="B347" s="24">
        <v>4.99</v>
      </c>
    </row>
    <row r="348" spans="1:2">
      <c r="A348" s="23" t="s">
        <v>1587</v>
      </c>
      <c r="B348" s="24">
        <v>4.9660000000000002</v>
      </c>
    </row>
    <row r="349" spans="1:2">
      <c r="A349" s="23" t="s">
        <v>1588</v>
      </c>
      <c r="B349" s="24">
        <v>4.944</v>
      </c>
    </row>
    <row r="350" spans="1:2">
      <c r="A350" s="23" t="s">
        <v>1589</v>
      </c>
      <c r="B350" s="24">
        <v>4.9169999999999998</v>
      </c>
    </row>
    <row r="351" spans="1:2">
      <c r="A351" s="23" t="s">
        <v>1590</v>
      </c>
      <c r="B351" s="24">
        <v>4.9009999999999998</v>
      </c>
    </row>
    <row r="352" spans="1:2">
      <c r="A352" s="23" t="s">
        <v>1591</v>
      </c>
      <c r="B352" s="24">
        <v>4.8970000000000002</v>
      </c>
    </row>
    <row r="353" spans="1:2">
      <c r="A353" s="23" t="s">
        <v>1592</v>
      </c>
      <c r="B353" s="24">
        <v>4.8540000000000001</v>
      </c>
    </row>
    <row r="354" spans="1:2">
      <c r="A354" s="23" t="s">
        <v>1593</v>
      </c>
      <c r="B354" s="24">
        <v>4.8390000000000004</v>
      </c>
    </row>
    <row r="355" spans="1:2">
      <c r="A355" s="23" t="s">
        <v>1594</v>
      </c>
      <c r="B355" s="24">
        <v>4.7990000000000004</v>
      </c>
    </row>
    <row r="356" spans="1:2">
      <c r="A356" s="23" t="s">
        <v>1595</v>
      </c>
      <c r="B356" s="24">
        <v>4.7960000000000003</v>
      </c>
    </row>
    <row r="357" spans="1:2">
      <c r="A357" s="23" t="s">
        <v>1596</v>
      </c>
      <c r="B357" s="24">
        <v>4.7770000000000001</v>
      </c>
    </row>
    <row r="358" spans="1:2">
      <c r="A358" s="23" t="s">
        <v>1597</v>
      </c>
      <c r="B358" s="24">
        <v>4.7750000000000004</v>
      </c>
    </row>
    <row r="359" spans="1:2">
      <c r="A359" s="23" t="s">
        <v>1598</v>
      </c>
      <c r="B359" s="24">
        <v>4.774</v>
      </c>
    </row>
    <row r="360" spans="1:2">
      <c r="A360" s="23" t="s">
        <v>1599</v>
      </c>
      <c r="B360" s="24">
        <v>4.7729999999999997</v>
      </c>
    </row>
    <row r="361" spans="1:2">
      <c r="A361" s="23" t="s">
        <v>1600</v>
      </c>
      <c r="B361" s="24">
        <v>4.7679999999999998</v>
      </c>
    </row>
    <row r="362" spans="1:2">
      <c r="A362" s="23" t="s">
        <v>1601</v>
      </c>
      <c r="B362" s="24">
        <v>4.7649999999999997</v>
      </c>
    </row>
    <row r="363" spans="1:2">
      <c r="A363" s="23" t="s">
        <v>1602</v>
      </c>
      <c r="B363" s="24">
        <v>4.7480000000000002</v>
      </c>
    </row>
    <row r="364" spans="1:2">
      <c r="A364" s="23" t="s">
        <v>1603</v>
      </c>
      <c r="B364" s="24">
        <v>4.7359999999999998</v>
      </c>
    </row>
    <row r="365" spans="1:2">
      <c r="A365" s="23" t="s">
        <v>1604</v>
      </c>
      <c r="B365" s="24">
        <v>4.7300000000000004</v>
      </c>
    </row>
    <row r="366" spans="1:2">
      <c r="A366" s="23" t="s">
        <v>1605</v>
      </c>
      <c r="B366" s="24">
        <v>4.7279999999999998</v>
      </c>
    </row>
    <row r="367" spans="1:2">
      <c r="A367" s="23" t="s">
        <v>1606</v>
      </c>
      <c r="B367" s="24">
        <v>4.7220000000000004</v>
      </c>
    </row>
    <row r="368" spans="1:2">
      <c r="A368" s="23" t="s">
        <v>1607</v>
      </c>
      <c r="B368" s="24">
        <v>4.7089999999999996</v>
      </c>
    </row>
    <row r="369" spans="1:2">
      <c r="A369" s="23" t="s">
        <v>1608</v>
      </c>
      <c r="B369" s="24">
        <v>4.6829999999999998</v>
      </c>
    </row>
    <row r="370" spans="1:2">
      <c r="A370" s="23" t="s">
        <v>1609</v>
      </c>
      <c r="B370" s="24">
        <v>4.6390000000000002</v>
      </c>
    </row>
    <row r="371" spans="1:2">
      <c r="A371" s="23" t="s">
        <v>1610</v>
      </c>
      <c r="B371" s="24">
        <v>4.5919999999999996</v>
      </c>
    </row>
    <row r="372" spans="1:2">
      <c r="A372" s="23" t="s">
        <v>1611</v>
      </c>
      <c r="B372" s="24">
        <v>4.5570000000000004</v>
      </c>
    </row>
    <row r="373" spans="1:2">
      <c r="A373" s="23" t="s">
        <v>1612</v>
      </c>
      <c r="B373" s="24">
        <v>4.5380000000000003</v>
      </c>
    </row>
    <row r="374" spans="1:2">
      <c r="A374" s="23" t="s">
        <v>1613</v>
      </c>
      <c r="B374" s="24">
        <v>4.5309999999999997</v>
      </c>
    </row>
    <row r="375" spans="1:2">
      <c r="A375" s="23" t="s">
        <v>1614</v>
      </c>
      <c r="B375" s="24">
        <v>4.524</v>
      </c>
    </row>
    <row r="376" spans="1:2">
      <c r="A376" s="23" t="s">
        <v>1615</v>
      </c>
      <c r="B376" s="24">
        <v>4.5190000000000001</v>
      </c>
    </row>
    <row r="377" spans="1:2">
      <c r="A377" s="23" t="s">
        <v>1616</v>
      </c>
      <c r="B377" s="24">
        <v>4.5039999999999996</v>
      </c>
    </row>
    <row r="378" spans="1:2">
      <c r="A378" s="23" t="s">
        <v>1617</v>
      </c>
      <c r="B378" s="24">
        <v>4.47</v>
      </c>
    </row>
    <row r="379" spans="1:2">
      <c r="A379" s="23" t="s">
        <v>1618</v>
      </c>
      <c r="B379" s="24">
        <v>4.4619999999999997</v>
      </c>
    </row>
    <row r="380" spans="1:2">
      <c r="A380" s="23" t="s">
        <v>1619</v>
      </c>
      <c r="B380" s="24">
        <v>4.4569999999999999</v>
      </c>
    </row>
    <row r="381" spans="1:2">
      <c r="A381" s="23" t="s">
        <v>1620</v>
      </c>
      <c r="B381" s="24">
        <v>4.45</v>
      </c>
    </row>
    <row r="382" spans="1:2">
      <c r="A382" s="23" t="s">
        <v>1621</v>
      </c>
      <c r="B382" s="24">
        <v>4.4470000000000001</v>
      </c>
    </row>
    <row r="383" spans="1:2">
      <c r="A383" s="23" t="s">
        <v>1622</v>
      </c>
      <c r="B383" s="24">
        <v>4.4290000000000003</v>
      </c>
    </row>
    <row r="384" spans="1:2">
      <c r="A384" s="23" t="s">
        <v>1623</v>
      </c>
      <c r="B384" s="24">
        <v>4.4210000000000003</v>
      </c>
    </row>
    <row r="385" spans="1:2">
      <c r="A385" s="23" t="s">
        <v>1624</v>
      </c>
      <c r="B385" s="24">
        <v>4.3689999999999998</v>
      </c>
    </row>
    <row r="386" spans="1:2">
      <c r="A386" s="23" t="s">
        <v>1625</v>
      </c>
      <c r="B386" s="24">
        <v>4.3620000000000001</v>
      </c>
    </row>
    <row r="387" spans="1:2">
      <c r="A387" s="23" t="s">
        <v>1626</v>
      </c>
      <c r="B387" s="24">
        <v>4.343</v>
      </c>
    </row>
    <row r="388" spans="1:2">
      <c r="A388" s="23" t="s">
        <v>1627</v>
      </c>
      <c r="B388" s="24">
        <v>4.34</v>
      </c>
    </row>
    <row r="389" spans="1:2">
      <c r="A389" s="23" t="s">
        <v>1628</v>
      </c>
      <c r="B389" s="24">
        <v>4.3380000000000001</v>
      </c>
    </row>
    <row r="390" spans="1:2">
      <c r="A390" s="23" t="s">
        <v>1629</v>
      </c>
      <c r="B390" s="24">
        <v>4.3330000000000002</v>
      </c>
    </row>
    <row r="391" spans="1:2">
      <c r="A391" s="23" t="s">
        <v>1630</v>
      </c>
      <c r="B391" s="24">
        <v>4.3310000000000004</v>
      </c>
    </row>
    <row r="392" spans="1:2">
      <c r="A392" s="23" t="s">
        <v>1631</v>
      </c>
      <c r="B392" s="24">
        <v>4.3170000000000002</v>
      </c>
    </row>
    <row r="393" spans="1:2">
      <c r="A393" s="23" t="s">
        <v>1632</v>
      </c>
      <c r="B393" s="24">
        <v>4.306</v>
      </c>
    </row>
    <row r="394" spans="1:2">
      <c r="A394" s="23" t="s">
        <v>1633</v>
      </c>
      <c r="B394" s="24">
        <v>4.2830000000000004</v>
      </c>
    </row>
    <row r="395" spans="1:2">
      <c r="A395" s="23" t="s">
        <v>1634</v>
      </c>
      <c r="B395" s="24">
        <v>4.2709999999999999</v>
      </c>
    </row>
    <row r="396" spans="1:2">
      <c r="A396" s="23" t="s">
        <v>1635</v>
      </c>
      <c r="B396" s="24">
        <v>4.26</v>
      </c>
    </row>
    <row r="397" spans="1:2">
      <c r="A397" s="23" t="s">
        <v>1636</v>
      </c>
      <c r="B397" s="24">
        <v>4.2510000000000003</v>
      </c>
    </row>
    <row r="398" spans="1:2">
      <c r="A398" s="23" t="s">
        <v>1637</v>
      </c>
      <c r="B398" s="24">
        <v>4.2389999999999999</v>
      </c>
    </row>
    <row r="399" spans="1:2">
      <c r="A399" s="23" t="s">
        <v>1638</v>
      </c>
      <c r="B399" s="24">
        <v>4.2370000000000001</v>
      </c>
    </row>
    <row r="400" spans="1:2">
      <c r="A400" s="23" t="s">
        <v>1639</v>
      </c>
      <c r="B400" s="24">
        <v>4.2300000000000004</v>
      </c>
    </row>
    <row r="401" spans="1:2">
      <c r="A401" s="23" t="s">
        <v>1640</v>
      </c>
      <c r="B401" s="24">
        <v>4.2089999999999996</v>
      </c>
    </row>
    <row r="402" spans="1:2">
      <c r="A402" s="23" t="s">
        <v>1641</v>
      </c>
      <c r="B402" s="24">
        <v>4.1980000000000004</v>
      </c>
    </row>
    <row r="403" spans="1:2">
      <c r="A403" s="23" t="s">
        <v>1642</v>
      </c>
      <c r="B403" s="24">
        <v>4.1559999999999997</v>
      </c>
    </row>
    <row r="404" spans="1:2">
      <c r="A404" s="23" t="s">
        <v>1643</v>
      </c>
      <c r="B404" s="24">
        <v>4.1420000000000003</v>
      </c>
    </row>
    <row r="405" spans="1:2">
      <c r="A405" s="23" t="s">
        <v>1644</v>
      </c>
      <c r="B405" s="24">
        <v>4.13</v>
      </c>
    </row>
    <row r="406" spans="1:2">
      <c r="A406" s="23" t="s">
        <v>1645</v>
      </c>
      <c r="B406" s="24">
        <v>4.1189999999999998</v>
      </c>
    </row>
    <row r="407" spans="1:2">
      <c r="A407" s="23" t="s">
        <v>1646</v>
      </c>
      <c r="B407" s="24">
        <v>4.0960000000000001</v>
      </c>
    </row>
    <row r="408" spans="1:2">
      <c r="A408" s="23" t="s">
        <v>1647</v>
      </c>
      <c r="B408" s="24">
        <v>4.0670000000000002</v>
      </c>
    </row>
    <row r="409" spans="1:2">
      <c r="A409" s="23" t="s">
        <v>1648</v>
      </c>
      <c r="B409" s="24">
        <v>4.0419999999999998</v>
      </c>
    </row>
    <row r="410" spans="1:2">
      <c r="A410" s="23" t="s">
        <v>1649</v>
      </c>
      <c r="B410" s="24">
        <v>4.0289999999999999</v>
      </c>
    </row>
    <row r="411" spans="1:2">
      <c r="A411" s="23" t="s">
        <v>1650</v>
      </c>
      <c r="B411" s="24">
        <v>4.0229999999999997</v>
      </c>
    </row>
    <row r="412" spans="1:2">
      <c r="A412" s="23" t="s">
        <v>1651</v>
      </c>
      <c r="B412" s="24">
        <v>3.9910000000000001</v>
      </c>
    </row>
    <row r="413" spans="1:2">
      <c r="A413" s="23" t="s">
        <v>1652</v>
      </c>
      <c r="B413" s="24">
        <v>3.9729999999999999</v>
      </c>
    </row>
    <row r="414" spans="1:2">
      <c r="A414" s="23" t="s">
        <v>1653</v>
      </c>
      <c r="B414" s="24">
        <v>3.9609999999999999</v>
      </c>
    </row>
    <row r="415" spans="1:2">
      <c r="A415" s="23" t="s">
        <v>1654</v>
      </c>
      <c r="B415" s="24">
        <v>3.9449999999999998</v>
      </c>
    </row>
    <row r="416" spans="1:2">
      <c r="A416" s="23" t="s">
        <v>1655</v>
      </c>
      <c r="B416" s="24">
        <v>3.9260000000000002</v>
      </c>
    </row>
    <row r="417" spans="1:2">
      <c r="A417" s="23" t="s">
        <v>1656</v>
      </c>
      <c r="B417" s="24">
        <v>3.92</v>
      </c>
    </row>
    <row r="418" spans="1:2">
      <c r="A418" s="23" t="s">
        <v>1657</v>
      </c>
      <c r="B418" s="24">
        <v>3.9180000000000001</v>
      </c>
    </row>
    <row r="419" spans="1:2">
      <c r="A419" s="23" t="s">
        <v>1658</v>
      </c>
      <c r="B419" s="24">
        <v>3.9049999999999998</v>
      </c>
    </row>
    <row r="420" spans="1:2">
      <c r="A420" s="23" t="s">
        <v>1659</v>
      </c>
      <c r="B420" s="24">
        <v>3.9020000000000001</v>
      </c>
    </row>
    <row r="421" spans="1:2">
      <c r="A421" s="23" t="s">
        <v>1660</v>
      </c>
      <c r="B421" s="24">
        <v>3.899</v>
      </c>
    </row>
    <row r="422" spans="1:2">
      <c r="A422" s="23" t="s">
        <v>1661</v>
      </c>
      <c r="B422" s="24">
        <v>3.8839999999999999</v>
      </c>
    </row>
    <row r="423" spans="1:2">
      <c r="A423" s="23" t="s">
        <v>1662</v>
      </c>
      <c r="B423" s="24">
        <v>3.8759999999999999</v>
      </c>
    </row>
    <row r="424" spans="1:2">
      <c r="A424" s="23" t="s">
        <v>1663</v>
      </c>
      <c r="B424" s="24">
        <v>3.8690000000000002</v>
      </c>
    </row>
    <row r="425" spans="1:2">
      <c r="A425" s="23" t="s">
        <v>1664</v>
      </c>
      <c r="B425" s="24">
        <v>3.847</v>
      </c>
    </row>
    <row r="426" spans="1:2">
      <c r="A426" s="23" t="s">
        <v>1665</v>
      </c>
      <c r="B426" s="24">
        <v>3.843</v>
      </c>
    </row>
    <row r="427" spans="1:2">
      <c r="A427" s="23" t="s">
        <v>1666</v>
      </c>
      <c r="B427" s="24">
        <v>3.8420000000000001</v>
      </c>
    </row>
    <row r="428" spans="1:2">
      <c r="A428" s="23" t="s">
        <v>1667</v>
      </c>
      <c r="B428" s="24">
        <v>3.8410000000000002</v>
      </c>
    </row>
    <row r="429" spans="1:2">
      <c r="A429" s="23" t="s">
        <v>1668</v>
      </c>
      <c r="B429" s="24">
        <v>3.8380000000000001</v>
      </c>
    </row>
    <row r="430" spans="1:2">
      <c r="A430" s="23" t="s">
        <v>1669</v>
      </c>
      <c r="B430" s="24">
        <v>3.831</v>
      </c>
    </row>
    <row r="431" spans="1:2">
      <c r="A431" s="23" t="s">
        <v>1670</v>
      </c>
      <c r="B431" s="24">
        <v>3.8109999999999999</v>
      </c>
    </row>
    <row r="432" spans="1:2">
      <c r="A432" s="23" t="s">
        <v>1671</v>
      </c>
      <c r="B432" s="24">
        <v>3.794</v>
      </c>
    </row>
    <row r="433" spans="1:2">
      <c r="A433" s="23" t="s">
        <v>1672</v>
      </c>
      <c r="B433" s="24">
        <v>3.7639999999999998</v>
      </c>
    </row>
    <row r="434" spans="1:2">
      <c r="A434" s="23" t="s">
        <v>1673</v>
      </c>
      <c r="B434" s="24">
        <v>3.7589999999999999</v>
      </c>
    </row>
    <row r="435" spans="1:2">
      <c r="A435" s="23" t="s">
        <v>1674</v>
      </c>
      <c r="B435" s="24">
        <v>3.7559999999999998</v>
      </c>
    </row>
    <row r="436" spans="1:2">
      <c r="A436" s="23" t="s">
        <v>1675</v>
      </c>
      <c r="B436" s="24">
        <v>3.7530000000000001</v>
      </c>
    </row>
    <row r="437" spans="1:2">
      <c r="A437" s="23" t="s">
        <v>1676</v>
      </c>
      <c r="B437" s="24">
        <v>3.7360000000000002</v>
      </c>
    </row>
    <row r="438" spans="1:2">
      <c r="A438" s="23" t="s">
        <v>1677</v>
      </c>
      <c r="B438" s="24">
        <v>3.73</v>
      </c>
    </row>
    <row r="439" spans="1:2">
      <c r="A439" s="23" t="s">
        <v>1678</v>
      </c>
      <c r="B439" s="24">
        <v>3.7269999999999999</v>
      </c>
    </row>
    <row r="440" spans="1:2">
      <c r="A440" s="23" t="s">
        <v>1679</v>
      </c>
      <c r="B440" s="24">
        <v>3.718</v>
      </c>
    </row>
    <row r="441" spans="1:2">
      <c r="A441" s="23" t="s">
        <v>1680</v>
      </c>
      <c r="B441" s="24">
        <v>3.7109999999999999</v>
      </c>
    </row>
    <row r="442" spans="1:2">
      <c r="A442" s="23" t="s">
        <v>1681</v>
      </c>
      <c r="B442" s="24">
        <v>3.6920000000000002</v>
      </c>
    </row>
    <row r="443" spans="1:2">
      <c r="A443" s="23" t="s">
        <v>1682</v>
      </c>
      <c r="B443" s="24">
        <v>3.6859999999999999</v>
      </c>
    </row>
    <row r="444" spans="1:2">
      <c r="A444" s="23" t="s">
        <v>1683</v>
      </c>
      <c r="B444" s="24">
        <v>3.6779999999999999</v>
      </c>
    </row>
    <row r="445" spans="1:2">
      <c r="A445" s="23" t="s">
        <v>1684</v>
      </c>
      <c r="B445" s="24">
        <v>3.6739999999999999</v>
      </c>
    </row>
    <row r="446" spans="1:2">
      <c r="A446" s="23" t="s">
        <v>1685</v>
      </c>
      <c r="B446" s="24">
        <v>3.661</v>
      </c>
    </row>
    <row r="447" spans="1:2">
      <c r="A447" s="23" t="s">
        <v>1686</v>
      </c>
      <c r="B447" s="24">
        <v>3.6589999999999998</v>
      </c>
    </row>
    <row r="448" spans="1:2">
      <c r="A448" s="23" t="s">
        <v>1687</v>
      </c>
      <c r="B448" s="24">
        <v>3.6459999999999999</v>
      </c>
    </row>
    <row r="449" spans="1:2">
      <c r="A449" s="23" t="s">
        <v>1688</v>
      </c>
      <c r="B449" s="24">
        <v>3.637</v>
      </c>
    </row>
    <row r="450" spans="1:2">
      <c r="A450" s="23" t="s">
        <v>1689</v>
      </c>
      <c r="B450" s="24">
        <v>3.6360000000000001</v>
      </c>
    </row>
    <row r="451" spans="1:2">
      <c r="A451" s="23" t="s">
        <v>1690</v>
      </c>
      <c r="B451" s="24">
        <v>3.63</v>
      </c>
    </row>
    <row r="452" spans="1:2">
      <c r="A452" s="23" t="s">
        <v>1691</v>
      </c>
      <c r="B452" s="24">
        <v>3.6240000000000001</v>
      </c>
    </row>
    <row r="453" spans="1:2">
      <c r="A453" s="23" t="s">
        <v>1692</v>
      </c>
      <c r="B453" s="24">
        <v>3.5960000000000001</v>
      </c>
    </row>
    <row r="454" spans="1:2">
      <c r="A454" s="23" t="s">
        <v>1693</v>
      </c>
      <c r="B454" s="24">
        <v>3.5950000000000002</v>
      </c>
    </row>
    <row r="455" spans="1:2">
      <c r="A455" s="23" t="s">
        <v>1694</v>
      </c>
      <c r="B455" s="24">
        <v>3.5939999999999999</v>
      </c>
    </row>
    <row r="456" spans="1:2">
      <c r="A456" s="23" t="s">
        <v>1695</v>
      </c>
      <c r="B456" s="24">
        <v>3.5739999999999998</v>
      </c>
    </row>
    <row r="457" spans="1:2">
      <c r="A457" s="23" t="s">
        <v>1696</v>
      </c>
      <c r="B457" s="24">
        <v>3.569</v>
      </c>
    </row>
    <row r="458" spans="1:2">
      <c r="A458" s="23" t="s">
        <v>1697</v>
      </c>
      <c r="B458" s="24">
        <v>3.5680000000000001</v>
      </c>
    </row>
    <row r="459" spans="1:2">
      <c r="A459" s="23" t="s">
        <v>1698</v>
      </c>
      <c r="B459" s="24">
        <v>3.5619999999999998</v>
      </c>
    </row>
    <row r="460" spans="1:2">
      <c r="A460" s="23" t="s">
        <v>1699</v>
      </c>
      <c r="B460" s="24">
        <v>3.536</v>
      </c>
    </row>
    <row r="461" spans="1:2">
      <c r="A461" s="23" t="s">
        <v>1700</v>
      </c>
      <c r="B461" s="24">
        <v>3.5049999999999999</v>
      </c>
    </row>
    <row r="462" spans="1:2">
      <c r="A462" s="23" t="s">
        <v>1701</v>
      </c>
      <c r="B462" s="24">
        <v>3.4940000000000002</v>
      </c>
    </row>
    <row r="463" spans="1:2">
      <c r="A463" s="23" t="s">
        <v>1702</v>
      </c>
      <c r="B463" s="24">
        <v>3.4929999999999999</v>
      </c>
    </row>
    <row r="464" spans="1:2">
      <c r="A464" s="23" t="s">
        <v>1703</v>
      </c>
      <c r="B464" s="24">
        <v>3.49</v>
      </c>
    </row>
    <row r="465" spans="1:2">
      <c r="A465" s="23" t="s">
        <v>1704</v>
      </c>
      <c r="B465" s="24">
        <v>3.4750000000000001</v>
      </c>
    </row>
    <row r="466" spans="1:2">
      <c r="A466" s="23" t="s">
        <v>1705</v>
      </c>
      <c r="B466" s="24">
        <v>3.464</v>
      </c>
    </row>
    <row r="467" spans="1:2">
      <c r="A467" s="23" t="s">
        <v>1706</v>
      </c>
      <c r="B467" s="24">
        <v>3.4529999999999998</v>
      </c>
    </row>
    <row r="468" spans="1:2">
      <c r="A468" s="23" t="s">
        <v>1707</v>
      </c>
      <c r="B468" s="24">
        <v>3.4510000000000001</v>
      </c>
    </row>
    <row r="469" spans="1:2">
      <c r="A469" s="23" t="s">
        <v>1708</v>
      </c>
      <c r="B469" s="24">
        <v>3.4409999999999998</v>
      </c>
    </row>
    <row r="470" spans="1:2">
      <c r="A470" s="23" t="s">
        <v>1709</v>
      </c>
      <c r="B470" s="24">
        <v>3.4390000000000001</v>
      </c>
    </row>
    <row r="471" spans="1:2">
      <c r="A471" s="23" t="s">
        <v>1710</v>
      </c>
      <c r="B471" s="24">
        <v>3.4279999999999999</v>
      </c>
    </row>
    <row r="472" spans="1:2">
      <c r="A472" s="23" t="s">
        <v>1711</v>
      </c>
      <c r="B472" s="24">
        <v>3.4039999999999999</v>
      </c>
    </row>
    <row r="473" spans="1:2">
      <c r="A473" s="23" t="s">
        <v>1712</v>
      </c>
      <c r="B473" s="24">
        <v>3.4</v>
      </c>
    </row>
    <row r="474" spans="1:2">
      <c r="A474" s="23" t="s">
        <v>1713</v>
      </c>
      <c r="B474" s="24">
        <v>3.399</v>
      </c>
    </row>
    <row r="475" spans="1:2">
      <c r="A475" s="23" t="s">
        <v>1714</v>
      </c>
      <c r="B475" s="24">
        <v>3.3690000000000002</v>
      </c>
    </row>
    <row r="476" spans="1:2">
      <c r="A476" s="23" t="s">
        <v>1715</v>
      </c>
      <c r="B476" s="24">
        <v>3.3679999999999999</v>
      </c>
    </row>
    <row r="477" spans="1:2">
      <c r="A477" s="23" t="s">
        <v>1716</v>
      </c>
      <c r="B477" s="24">
        <v>3.3540000000000001</v>
      </c>
    </row>
    <row r="478" spans="1:2">
      <c r="A478" s="23" t="s">
        <v>1717</v>
      </c>
      <c r="B478" s="24">
        <v>3.3519999999999999</v>
      </c>
    </row>
    <row r="479" spans="1:2">
      <c r="A479" s="23" t="s">
        <v>1718</v>
      </c>
      <c r="B479" s="24">
        <v>3.351</v>
      </c>
    </row>
    <row r="480" spans="1:2">
      <c r="A480" s="23" t="s">
        <v>1719</v>
      </c>
      <c r="B480" s="24">
        <v>3.3460000000000001</v>
      </c>
    </row>
    <row r="481" spans="1:2">
      <c r="A481" s="23" t="s">
        <v>1720</v>
      </c>
      <c r="B481" s="24">
        <v>3.3410000000000002</v>
      </c>
    </row>
    <row r="482" spans="1:2">
      <c r="A482" s="23" t="s">
        <v>1721</v>
      </c>
      <c r="B482" s="24">
        <v>3.3290000000000002</v>
      </c>
    </row>
    <row r="483" spans="1:2">
      <c r="A483" s="23" t="s">
        <v>1722</v>
      </c>
      <c r="B483" s="24">
        <v>3.3279999999999998</v>
      </c>
    </row>
    <row r="484" spans="1:2">
      <c r="A484" s="23" t="s">
        <v>1723</v>
      </c>
      <c r="B484" s="24">
        <v>3.323</v>
      </c>
    </row>
    <row r="485" spans="1:2">
      <c r="A485" s="23" t="s">
        <v>1724</v>
      </c>
      <c r="B485" s="24">
        <v>3.2989999999999999</v>
      </c>
    </row>
    <row r="486" spans="1:2">
      <c r="A486" s="23" t="s">
        <v>1725</v>
      </c>
      <c r="B486" s="24">
        <v>3.2810000000000001</v>
      </c>
    </row>
    <row r="487" spans="1:2">
      <c r="A487" s="23" t="s">
        <v>1726</v>
      </c>
      <c r="B487" s="24">
        <v>3.2810000000000001</v>
      </c>
    </row>
    <row r="488" spans="1:2">
      <c r="A488" s="23" t="s">
        <v>1727</v>
      </c>
      <c r="B488" s="24">
        <v>3.26</v>
      </c>
    </row>
    <row r="489" spans="1:2">
      <c r="A489" s="23" t="s">
        <v>1728</v>
      </c>
      <c r="B489" s="24">
        <v>3.246</v>
      </c>
    </row>
    <row r="490" spans="1:2">
      <c r="A490" s="23" t="s">
        <v>1729</v>
      </c>
      <c r="B490" s="24">
        <v>3.238</v>
      </c>
    </row>
    <row r="491" spans="1:2">
      <c r="A491" s="23" t="s">
        <v>1730</v>
      </c>
      <c r="B491" s="24">
        <v>3.2370000000000001</v>
      </c>
    </row>
    <row r="492" spans="1:2">
      <c r="A492" s="23" t="s">
        <v>1731</v>
      </c>
      <c r="B492" s="24">
        <v>3.2330000000000001</v>
      </c>
    </row>
    <row r="493" spans="1:2">
      <c r="A493" s="23" t="s">
        <v>1732</v>
      </c>
      <c r="B493" s="24">
        <v>3.2170000000000001</v>
      </c>
    </row>
    <row r="494" spans="1:2">
      <c r="A494" s="23" t="s">
        <v>1733</v>
      </c>
      <c r="B494" s="24">
        <v>3.1819999999999999</v>
      </c>
    </row>
    <row r="495" spans="1:2">
      <c r="A495" s="23" t="s">
        <v>1734</v>
      </c>
      <c r="B495" s="24">
        <v>3.181</v>
      </c>
    </row>
    <row r="496" spans="1:2">
      <c r="A496" s="23" t="s">
        <v>1735</v>
      </c>
      <c r="B496" s="24">
        <v>3.1749999999999998</v>
      </c>
    </row>
    <row r="497" spans="1:2">
      <c r="A497" s="23" t="s">
        <v>1736</v>
      </c>
      <c r="B497" s="24">
        <v>3.1619999999999999</v>
      </c>
    </row>
    <row r="498" spans="1:2">
      <c r="A498" s="23" t="s">
        <v>1737</v>
      </c>
      <c r="B498" s="24">
        <v>3.1619999999999999</v>
      </c>
    </row>
    <row r="499" spans="1:2">
      <c r="A499" s="23" t="s">
        <v>1738</v>
      </c>
      <c r="B499" s="24">
        <v>3.1469999999999998</v>
      </c>
    </row>
    <row r="500" spans="1:2">
      <c r="A500" s="23" t="s">
        <v>1739</v>
      </c>
      <c r="B500" s="24">
        <v>3.141</v>
      </c>
    </row>
    <row r="501" spans="1:2">
      <c r="A501" s="23" t="s">
        <v>1740</v>
      </c>
      <c r="B501" s="24">
        <v>3.1179999999999999</v>
      </c>
    </row>
    <row r="502" spans="1:2">
      <c r="A502" s="23" t="s">
        <v>1741</v>
      </c>
      <c r="B502" s="24">
        <v>3.113</v>
      </c>
    </row>
    <row r="503" spans="1:2">
      <c r="A503" s="23" t="s">
        <v>1742</v>
      </c>
      <c r="B503" s="24">
        <v>3.101</v>
      </c>
    </row>
    <row r="504" spans="1:2">
      <c r="A504" s="23" t="s">
        <v>1743</v>
      </c>
      <c r="B504" s="24">
        <v>3.1</v>
      </c>
    </row>
    <row r="505" spans="1:2">
      <c r="A505" s="23" t="s">
        <v>1744</v>
      </c>
      <c r="B505" s="24">
        <v>3.0939999999999999</v>
      </c>
    </row>
    <row r="506" spans="1:2">
      <c r="A506" s="23" t="s">
        <v>1745</v>
      </c>
      <c r="B506" s="24">
        <v>3.09</v>
      </c>
    </row>
    <row r="507" spans="1:2">
      <c r="A507" s="23" t="s">
        <v>1746</v>
      </c>
      <c r="B507" s="24">
        <v>3.09</v>
      </c>
    </row>
    <row r="508" spans="1:2">
      <c r="A508" s="23" t="s">
        <v>1747</v>
      </c>
      <c r="B508" s="24">
        <v>3.0659999999999998</v>
      </c>
    </row>
    <row r="509" spans="1:2">
      <c r="A509" s="23" t="s">
        <v>1748</v>
      </c>
      <c r="B509" s="24">
        <v>3.0659999999999998</v>
      </c>
    </row>
    <row r="510" spans="1:2">
      <c r="A510" s="23" t="s">
        <v>1749</v>
      </c>
      <c r="B510" s="24">
        <v>3.0419999999999998</v>
      </c>
    </row>
    <row r="511" spans="1:2">
      <c r="A511" s="23" t="s">
        <v>1750</v>
      </c>
      <c r="B511" s="24">
        <v>3.0379999999999998</v>
      </c>
    </row>
    <row r="512" spans="1:2">
      <c r="A512" s="23" t="s">
        <v>1751</v>
      </c>
      <c r="B512" s="24">
        <v>3.032</v>
      </c>
    </row>
    <row r="513" spans="1:2">
      <c r="A513" s="23" t="s">
        <v>1752</v>
      </c>
      <c r="B513" s="24">
        <v>3.0249999999999999</v>
      </c>
    </row>
    <row r="514" spans="1:2">
      <c r="A514" s="23" t="s">
        <v>1753</v>
      </c>
      <c r="B514" s="24">
        <v>3.0129999999999999</v>
      </c>
    </row>
    <row r="515" spans="1:2">
      <c r="A515" s="23" t="s">
        <v>1754</v>
      </c>
      <c r="B515" s="24">
        <v>2.9769999999999999</v>
      </c>
    </row>
    <row r="516" spans="1:2">
      <c r="A516" s="23" t="s">
        <v>1755</v>
      </c>
      <c r="B516" s="24">
        <v>2.968</v>
      </c>
    </row>
    <row r="517" spans="1:2">
      <c r="A517" s="23" t="s">
        <v>1756</v>
      </c>
      <c r="B517" s="24">
        <v>2.96</v>
      </c>
    </row>
    <row r="518" spans="1:2">
      <c r="A518" s="23" t="s">
        <v>1757</v>
      </c>
      <c r="B518" s="24">
        <v>2.9489999999999998</v>
      </c>
    </row>
    <row r="519" spans="1:2">
      <c r="A519" s="23" t="s">
        <v>1758</v>
      </c>
      <c r="B519" s="24">
        <v>2.9260000000000002</v>
      </c>
    </row>
    <row r="520" spans="1:2">
      <c r="A520" s="23" t="s">
        <v>1759</v>
      </c>
      <c r="B520" s="24">
        <v>2.919</v>
      </c>
    </row>
    <row r="521" spans="1:2">
      <c r="A521" s="23" t="s">
        <v>1760</v>
      </c>
      <c r="B521" s="24">
        <v>2.9180000000000001</v>
      </c>
    </row>
    <row r="522" spans="1:2">
      <c r="A522" s="23" t="s">
        <v>1761</v>
      </c>
      <c r="B522" s="24">
        <v>2.8919999999999999</v>
      </c>
    </row>
    <row r="523" spans="1:2">
      <c r="A523" s="23" t="s">
        <v>1762</v>
      </c>
      <c r="B523" s="24">
        <v>2.8889999999999998</v>
      </c>
    </row>
    <row r="524" spans="1:2">
      <c r="A524" s="23" t="s">
        <v>1763</v>
      </c>
      <c r="B524" s="24">
        <v>2.88</v>
      </c>
    </row>
    <row r="525" spans="1:2">
      <c r="A525" s="23" t="s">
        <v>1764</v>
      </c>
      <c r="B525" s="24">
        <v>2.8650000000000002</v>
      </c>
    </row>
    <row r="526" spans="1:2">
      <c r="A526" s="23" t="s">
        <v>1765</v>
      </c>
      <c r="B526" s="24">
        <v>2.86</v>
      </c>
    </row>
    <row r="527" spans="1:2">
      <c r="A527" s="23" t="s">
        <v>1766</v>
      </c>
      <c r="B527" s="24">
        <v>2.8530000000000002</v>
      </c>
    </row>
    <row r="528" spans="1:2">
      <c r="A528" s="23" t="s">
        <v>1767</v>
      </c>
      <c r="B528" s="24">
        <v>2.84</v>
      </c>
    </row>
    <row r="529" spans="1:2">
      <c r="A529" s="23" t="s">
        <v>1768</v>
      </c>
      <c r="B529" s="24">
        <v>2.8330000000000002</v>
      </c>
    </row>
    <row r="530" spans="1:2">
      <c r="A530" s="23" t="s">
        <v>1769</v>
      </c>
      <c r="B530" s="24">
        <v>2.8220000000000001</v>
      </c>
    </row>
    <row r="531" spans="1:2">
      <c r="A531" s="23" t="s">
        <v>1770</v>
      </c>
      <c r="B531" s="24">
        <v>2.8119999999999998</v>
      </c>
    </row>
    <row r="532" spans="1:2">
      <c r="A532" s="23" t="s">
        <v>1771</v>
      </c>
      <c r="B532" s="24">
        <v>2.8050000000000002</v>
      </c>
    </row>
    <row r="533" spans="1:2">
      <c r="A533" s="23" t="s">
        <v>1772</v>
      </c>
      <c r="B533" s="24">
        <v>2.8039999999999998</v>
      </c>
    </row>
    <row r="534" spans="1:2">
      <c r="A534" s="23" t="s">
        <v>1773</v>
      </c>
      <c r="B534" s="24">
        <v>2.7930000000000001</v>
      </c>
    </row>
    <row r="535" spans="1:2">
      <c r="A535" s="23" t="s">
        <v>1774</v>
      </c>
      <c r="B535" s="24">
        <v>2.782</v>
      </c>
    </row>
    <row r="536" spans="1:2">
      <c r="A536" s="23" t="s">
        <v>1775</v>
      </c>
      <c r="B536" s="24">
        <v>2.7810000000000001</v>
      </c>
    </row>
    <row r="537" spans="1:2">
      <c r="A537" s="23" t="s">
        <v>1776</v>
      </c>
      <c r="B537" s="24">
        <v>2.77</v>
      </c>
    </row>
    <row r="538" spans="1:2">
      <c r="A538" s="23" t="s">
        <v>1777</v>
      </c>
      <c r="B538" s="24">
        <v>2.7629999999999999</v>
      </c>
    </row>
    <row r="539" spans="1:2">
      <c r="A539" s="23" t="s">
        <v>1778</v>
      </c>
      <c r="B539" s="24">
        <v>2.762</v>
      </c>
    </row>
    <row r="540" spans="1:2">
      <c r="A540" s="23" t="s">
        <v>1779</v>
      </c>
      <c r="B540" s="24">
        <v>2.7570000000000001</v>
      </c>
    </row>
    <row r="541" spans="1:2">
      <c r="A541" s="23" t="s">
        <v>1780</v>
      </c>
      <c r="B541" s="24">
        <v>2.7549999999999999</v>
      </c>
    </row>
    <row r="542" spans="1:2">
      <c r="A542" s="23" t="s">
        <v>1781</v>
      </c>
      <c r="B542" s="24">
        <v>2.7490000000000001</v>
      </c>
    </row>
    <row r="543" spans="1:2">
      <c r="A543" s="23" t="s">
        <v>1782</v>
      </c>
      <c r="B543" s="24">
        <v>2.7480000000000002</v>
      </c>
    </row>
    <row r="544" spans="1:2">
      <c r="A544" s="23" t="s">
        <v>1783</v>
      </c>
      <c r="B544" s="24">
        <v>2.7389999999999999</v>
      </c>
    </row>
    <row r="545" spans="1:2">
      <c r="A545" s="23" t="s">
        <v>1784</v>
      </c>
      <c r="B545" s="24">
        <v>2.7370000000000001</v>
      </c>
    </row>
    <row r="546" spans="1:2">
      <c r="A546" s="23" t="s">
        <v>1785</v>
      </c>
      <c r="B546" s="24">
        <v>2.7269999999999999</v>
      </c>
    </row>
    <row r="547" spans="1:2">
      <c r="A547" s="23" t="s">
        <v>1786</v>
      </c>
      <c r="B547" s="24">
        <v>2.7269999999999999</v>
      </c>
    </row>
    <row r="548" spans="1:2">
      <c r="A548" s="23" t="s">
        <v>1787</v>
      </c>
      <c r="B548" s="24">
        <v>2.7229999999999999</v>
      </c>
    </row>
    <row r="549" spans="1:2">
      <c r="A549" s="23" t="s">
        <v>1788</v>
      </c>
      <c r="B549" s="24">
        <v>2.7229999999999999</v>
      </c>
    </row>
    <row r="550" spans="1:2">
      <c r="A550" s="23" t="s">
        <v>1789</v>
      </c>
      <c r="B550" s="24">
        <v>2.7160000000000002</v>
      </c>
    </row>
    <row r="551" spans="1:2">
      <c r="A551" s="23" t="s">
        <v>1790</v>
      </c>
      <c r="B551" s="24">
        <v>2.714</v>
      </c>
    </row>
    <row r="552" spans="1:2">
      <c r="A552" s="23" t="s">
        <v>1791</v>
      </c>
      <c r="B552" s="24">
        <v>2.7029999999999998</v>
      </c>
    </row>
    <row r="553" spans="1:2">
      <c r="A553" s="23" t="s">
        <v>1792</v>
      </c>
      <c r="B553" s="24">
        <v>2.702</v>
      </c>
    </row>
    <row r="554" spans="1:2">
      <c r="A554" s="23" t="s">
        <v>1793</v>
      </c>
      <c r="B554" s="24">
        <v>2.6970000000000001</v>
      </c>
    </row>
    <row r="555" spans="1:2">
      <c r="A555" s="23" t="s">
        <v>1794</v>
      </c>
      <c r="B555" s="24">
        <v>2.6949999999999998</v>
      </c>
    </row>
    <row r="556" spans="1:2">
      <c r="A556" s="23" t="s">
        <v>1795</v>
      </c>
      <c r="B556" s="24">
        <v>2.6920000000000002</v>
      </c>
    </row>
    <row r="557" spans="1:2">
      <c r="A557" s="23" t="s">
        <v>1796</v>
      </c>
      <c r="B557" s="24">
        <v>2.6909999999999998</v>
      </c>
    </row>
    <row r="558" spans="1:2">
      <c r="A558" s="23" t="s">
        <v>1797</v>
      </c>
      <c r="B558" s="24">
        <v>2.69</v>
      </c>
    </row>
    <row r="559" spans="1:2">
      <c r="A559" s="23" t="s">
        <v>1798</v>
      </c>
      <c r="B559" s="24">
        <v>2.6859999999999999</v>
      </c>
    </row>
    <row r="560" spans="1:2">
      <c r="A560" s="23" t="s">
        <v>1799</v>
      </c>
      <c r="B560" s="24">
        <v>2.6840000000000002</v>
      </c>
    </row>
    <row r="561" spans="1:2">
      <c r="A561" s="23" t="s">
        <v>1800</v>
      </c>
      <c r="B561" s="24">
        <v>2.6819999999999999</v>
      </c>
    </row>
    <row r="562" spans="1:2">
      <c r="A562" s="23" t="s">
        <v>1801</v>
      </c>
      <c r="B562" s="24">
        <v>2.661</v>
      </c>
    </row>
    <row r="563" spans="1:2">
      <c r="A563" s="23" t="s">
        <v>1802</v>
      </c>
      <c r="B563" s="24">
        <v>2.6589999999999998</v>
      </c>
    </row>
    <row r="564" spans="1:2">
      <c r="A564" s="23" t="s">
        <v>1803</v>
      </c>
      <c r="B564" s="24">
        <v>2.6560000000000001</v>
      </c>
    </row>
    <row r="565" spans="1:2">
      <c r="A565" s="23" t="s">
        <v>1804</v>
      </c>
      <c r="B565" s="24">
        <v>2.6469999999999998</v>
      </c>
    </row>
    <row r="566" spans="1:2">
      <c r="A566" s="23" t="s">
        <v>1805</v>
      </c>
      <c r="B566" s="24">
        <v>2.6389999999999998</v>
      </c>
    </row>
    <row r="567" spans="1:2">
      <c r="A567" s="23" t="s">
        <v>1806</v>
      </c>
      <c r="B567" s="24">
        <v>2.637</v>
      </c>
    </row>
    <row r="568" spans="1:2">
      <c r="A568" s="23" t="s">
        <v>1807</v>
      </c>
      <c r="B568" s="24">
        <v>2.633</v>
      </c>
    </row>
    <row r="569" spans="1:2">
      <c r="A569" s="23" t="s">
        <v>1808</v>
      </c>
      <c r="B569" s="24">
        <v>2.6179999999999999</v>
      </c>
    </row>
    <row r="570" spans="1:2">
      <c r="A570" s="23" t="s">
        <v>1809</v>
      </c>
      <c r="B570" s="24">
        <v>2.6059999999999999</v>
      </c>
    </row>
    <row r="571" spans="1:2">
      <c r="A571" s="23" t="s">
        <v>1810</v>
      </c>
      <c r="B571" s="24">
        <v>2.6019999999999999</v>
      </c>
    </row>
    <row r="572" spans="1:2">
      <c r="A572" s="23" t="s">
        <v>1811</v>
      </c>
      <c r="B572" s="24">
        <v>2.601</v>
      </c>
    </row>
    <row r="573" spans="1:2">
      <c r="A573" s="23" t="s">
        <v>1812</v>
      </c>
      <c r="B573" s="24">
        <v>2.6</v>
      </c>
    </row>
    <row r="574" spans="1:2">
      <c r="A574" s="23" t="s">
        <v>1813</v>
      </c>
      <c r="B574" s="24">
        <v>2.597</v>
      </c>
    </row>
    <row r="575" spans="1:2">
      <c r="A575" s="23" t="s">
        <v>1814</v>
      </c>
      <c r="B575" s="24">
        <v>2.597</v>
      </c>
    </row>
    <row r="576" spans="1:2">
      <c r="A576" s="23" t="s">
        <v>1815</v>
      </c>
      <c r="B576" s="24">
        <v>2.5840000000000001</v>
      </c>
    </row>
    <row r="577" spans="1:2">
      <c r="A577" s="23" t="s">
        <v>1816</v>
      </c>
      <c r="B577" s="24">
        <v>2.5750000000000002</v>
      </c>
    </row>
    <row r="578" spans="1:2">
      <c r="A578" s="23" t="s">
        <v>1817</v>
      </c>
      <c r="B578" s="24">
        <v>2.5710000000000002</v>
      </c>
    </row>
    <row r="579" spans="1:2">
      <c r="A579" s="23" t="s">
        <v>1818</v>
      </c>
      <c r="B579" s="24">
        <v>2.5499999999999998</v>
      </c>
    </row>
    <row r="580" spans="1:2">
      <c r="A580" s="23" t="s">
        <v>1819</v>
      </c>
      <c r="B580" s="24">
        <v>2.5430000000000001</v>
      </c>
    </row>
    <row r="581" spans="1:2">
      <c r="A581" s="23" t="s">
        <v>1820</v>
      </c>
      <c r="B581" s="24">
        <v>2.5409999999999999</v>
      </c>
    </row>
    <row r="582" spans="1:2">
      <c r="A582" s="23" t="s">
        <v>1821</v>
      </c>
      <c r="B582" s="24">
        <v>2.536</v>
      </c>
    </row>
    <row r="583" spans="1:2">
      <c r="A583" s="23" t="s">
        <v>1822</v>
      </c>
      <c r="B583" s="24">
        <v>2.5339999999999998</v>
      </c>
    </row>
    <row r="584" spans="1:2">
      <c r="A584" s="23" t="s">
        <v>1823</v>
      </c>
      <c r="B584" s="24">
        <v>2.5339999999999998</v>
      </c>
    </row>
    <row r="585" spans="1:2">
      <c r="A585" s="23" t="s">
        <v>1824</v>
      </c>
      <c r="B585" s="24">
        <v>2.5329999999999999</v>
      </c>
    </row>
    <row r="586" spans="1:2">
      <c r="A586" s="23" t="s">
        <v>1825</v>
      </c>
      <c r="B586" s="24">
        <v>2.528</v>
      </c>
    </row>
    <row r="587" spans="1:2">
      <c r="A587" s="23" t="s">
        <v>1826</v>
      </c>
      <c r="B587" s="24">
        <v>2.5249999999999999</v>
      </c>
    </row>
    <row r="588" spans="1:2">
      <c r="A588" s="23" t="s">
        <v>1827</v>
      </c>
      <c r="B588" s="24">
        <v>2.524</v>
      </c>
    </row>
    <row r="589" spans="1:2">
      <c r="A589" s="23" t="s">
        <v>1828</v>
      </c>
      <c r="B589" s="24">
        <v>2.5049999999999999</v>
      </c>
    </row>
    <row r="590" spans="1:2">
      <c r="A590" s="23" t="s">
        <v>1829</v>
      </c>
      <c r="B590" s="24">
        <v>2.496</v>
      </c>
    </row>
    <row r="591" spans="1:2">
      <c r="A591" s="23" t="s">
        <v>1830</v>
      </c>
      <c r="B591" s="24">
        <v>2.4940000000000002</v>
      </c>
    </row>
    <row r="592" spans="1:2">
      <c r="A592" s="23" t="s">
        <v>1831</v>
      </c>
      <c r="B592" s="24">
        <v>2.4910000000000001</v>
      </c>
    </row>
    <row r="593" spans="1:2">
      <c r="A593" s="23" t="s">
        <v>1832</v>
      </c>
      <c r="B593" s="24">
        <v>2.4729999999999999</v>
      </c>
    </row>
    <row r="594" spans="1:2">
      <c r="A594" s="23" t="s">
        <v>1833</v>
      </c>
      <c r="B594" s="24">
        <v>2.4710000000000001</v>
      </c>
    </row>
    <row r="595" spans="1:2">
      <c r="A595" s="23" t="s">
        <v>1834</v>
      </c>
      <c r="B595" s="24">
        <v>2.4660000000000002</v>
      </c>
    </row>
    <row r="596" spans="1:2">
      <c r="A596" s="23" t="s">
        <v>1835</v>
      </c>
      <c r="B596" s="24">
        <v>2.464</v>
      </c>
    </row>
    <row r="597" spans="1:2">
      <c r="A597" s="23" t="s">
        <v>1836</v>
      </c>
      <c r="B597" s="24">
        <v>2.456</v>
      </c>
    </row>
    <row r="598" spans="1:2">
      <c r="A598" s="23" t="s">
        <v>1837</v>
      </c>
      <c r="B598" s="24">
        <v>2.4529999999999998</v>
      </c>
    </row>
    <row r="599" spans="1:2">
      <c r="A599" s="23" t="s">
        <v>1838</v>
      </c>
      <c r="B599" s="24">
        <v>2.4510000000000001</v>
      </c>
    </row>
    <row r="600" spans="1:2">
      <c r="A600" s="23" t="s">
        <v>1839</v>
      </c>
      <c r="B600" s="24">
        <v>2.4380000000000002</v>
      </c>
    </row>
    <row r="601" spans="1:2">
      <c r="A601" s="23" t="s">
        <v>1840</v>
      </c>
      <c r="B601" s="24">
        <v>2.4340000000000002</v>
      </c>
    </row>
    <row r="602" spans="1:2">
      <c r="A602" s="23" t="s">
        <v>1841</v>
      </c>
      <c r="B602" s="24">
        <v>2.419</v>
      </c>
    </row>
    <row r="603" spans="1:2">
      <c r="A603" s="23" t="s">
        <v>1842</v>
      </c>
      <c r="B603" s="24">
        <v>2.4159999999999999</v>
      </c>
    </row>
    <row r="604" spans="1:2">
      <c r="A604" s="23" t="s">
        <v>1843</v>
      </c>
      <c r="B604" s="24">
        <v>2.411</v>
      </c>
    </row>
    <row r="605" spans="1:2">
      <c r="A605" s="23" t="s">
        <v>1844</v>
      </c>
      <c r="B605" s="24">
        <v>2.4089999999999998</v>
      </c>
    </row>
    <row r="606" spans="1:2">
      <c r="A606" s="23" t="s">
        <v>1845</v>
      </c>
      <c r="B606" s="24">
        <v>2.4020000000000001</v>
      </c>
    </row>
    <row r="607" spans="1:2">
      <c r="A607" s="23" t="s">
        <v>1846</v>
      </c>
      <c r="B607" s="24">
        <v>2.391</v>
      </c>
    </row>
    <row r="608" spans="1:2">
      <c r="A608" s="23" t="s">
        <v>1847</v>
      </c>
      <c r="B608" s="24">
        <v>2.39</v>
      </c>
    </row>
    <row r="609" spans="1:2">
      <c r="A609" s="23" t="s">
        <v>1848</v>
      </c>
      <c r="B609" s="24">
        <v>2.3879999999999999</v>
      </c>
    </row>
    <row r="610" spans="1:2">
      <c r="A610" s="23" t="s">
        <v>1849</v>
      </c>
      <c r="B610" s="24">
        <v>2.363</v>
      </c>
    </row>
    <row r="611" spans="1:2">
      <c r="A611" s="23" t="s">
        <v>1850</v>
      </c>
      <c r="B611" s="24">
        <v>2.36</v>
      </c>
    </row>
    <row r="612" spans="1:2">
      <c r="A612" s="23" t="s">
        <v>1851</v>
      </c>
      <c r="B612" s="24">
        <v>2.3580000000000001</v>
      </c>
    </row>
    <row r="613" spans="1:2">
      <c r="A613" s="23" t="s">
        <v>1852</v>
      </c>
      <c r="B613" s="24">
        <v>2.3450000000000002</v>
      </c>
    </row>
    <row r="614" spans="1:2">
      <c r="A614" s="23" t="s">
        <v>1853</v>
      </c>
      <c r="B614" s="24">
        <v>2.3439999999999999</v>
      </c>
    </row>
    <row r="615" spans="1:2">
      <c r="A615" s="23" t="s">
        <v>1854</v>
      </c>
      <c r="B615" s="24">
        <v>2.343</v>
      </c>
    </row>
    <row r="616" spans="1:2">
      <c r="A616" s="23" t="s">
        <v>1855</v>
      </c>
      <c r="B616" s="24">
        <v>2.3359999999999999</v>
      </c>
    </row>
    <row r="617" spans="1:2">
      <c r="A617" s="23" t="s">
        <v>1856</v>
      </c>
      <c r="B617" s="24">
        <v>2.3330000000000002</v>
      </c>
    </row>
    <row r="618" spans="1:2">
      <c r="A618" s="23" t="s">
        <v>1857</v>
      </c>
      <c r="B618" s="24">
        <v>2.3330000000000002</v>
      </c>
    </row>
    <row r="619" spans="1:2">
      <c r="A619" s="23" t="s">
        <v>1858</v>
      </c>
      <c r="B619" s="24">
        <v>2.331</v>
      </c>
    </row>
    <row r="620" spans="1:2">
      <c r="A620" s="23" t="s">
        <v>1859</v>
      </c>
      <c r="B620" s="24">
        <v>2.31</v>
      </c>
    </row>
    <row r="621" spans="1:2">
      <c r="A621" s="23" t="s">
        <v>1860</v>
      </c>
      <c r="B621" s="24">
        <v>2.3079999999999998</v>
      </c>
    </row>
    <row r="622" spans="1:2">
      <c r="A622" s="23" t="s">
        <v>1861</v>
      </c>
      <c r="B622" s="24">
        <v>2.306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57"/>
  <sheetViews>
    <sheetView zoomScale="70" zoomScaleNormal="70" workbookViewId="0">
      <pane xSplit="1" ySplit="3" topLeftCell="B42" activePane="bottomRight" state="frozen"/>
      <selection pane="topRight" activeCell="K26" sqref="K26:K35"/>
      <selection pane="bottomLeft" activeCell="K26" sqref="K26:K35"/>
      <selection pane="bottomRight" activeCell="D28" sqref="D28"/>
    </sheetView>
  </sheetViews>
  <sheetFormatPr defaultRowHeight="15"/>
  <cols>
    <col min="1" max="1" width="5.7109375" customWidth="1"/>
    <col min="2" max="2" width="30.7109375" customWidth="1"/>
    <col min="3" max="3" width="44" customWidth="1"/>
    <col min="4" max="4" width="43.85546875" customWidth="1"/>
    <col min="7" max="7" width="13.7109375" customWidth="1"/>
    <col min="8" max="8" width="12.5703125" bestFit="1" customWidth="1"/>
    <col min="9" max="9" width="15.28515625" bestFit="1" customWidth="1"/>
  </cols>
  <sheetData>
    <row r="1" spans="1:9" ht="18">
      <c r="B1" s="83"/>
      <c r="C1" s="83"/>
      <c r="D1" s="84"/>
      <c r="E1" s="84"/>
      <c r="F1" s="84"/>
      <c r="G1" s="84"/>
      <c r="H1" s="84"/>
      <c r="I1" s="84"/>
    </row>
    <row r="2" spans="1:9" ht="51">
      <c r="A2" s="9" t="s">
        <v>9</v>
      </c>
      <c r="B2" s="85" t="s">
        <v>10</v>
      </c>
      <c r="C2" s="85"/>
      <c r="D2" s="5" t="s">
        <v>11</v>
      </c>
      <c r="E2" s="5" t="s">
        <v>12</v>
      </c>
      <c r="F2" s="12" t="s">
        <v>13</v>
      </c>
      <c r="G2" s="12" t="s">
        <v>14</v>
      </c>
      <c r="H2" s="12" t="s">
        <v>15</v>
      </c>
      <c r="I2" s="12" t="s">
        <v>16</v>
      </c>
    </row>
    <row r="3" spans="1:9">
      <c r="A3" s="9" t="s">
        <v>17</v>
      </c>
      <c r="B3" s="85" t="s">
        <v>18</v>
      </c>
      <c r="C3" s="85"/>
      <c r="D3" s="5" t="s">
        <v>19</v>
      </c>
      <c r="E3" s="5" t="s">
        <v>20</v>
      </c>
      <c r="F3" s="12" t="s">
        <v>21</v>
      </c>
      <c r="G3" s="12" t="s">
        <v>22</v>
      </c>
      <c r="H3" s="12" t="s">
        <v>23</v>
      </c>
      <c r="I3" s="12" t="s">
        <v>24</v>
      </c>
    </row>
    <row r="4" spans="1:9" ht="15.75">
      <c r="A4" s="86">
        <v>1</v>
      </c>
      <c r="B4" s="87" t="s">
        <v>25</v>
      </c>
      <c r="C4" s="87"/>
      <c r="D4" s="32" t="s">
        <v>2021</v>
      </c>
      <c r="E4" s="88">
        <v>2</v>
      </c>
      <c r="F4" s="89">
        <v>0.23</v>
      </c>
      <c r="G4" s="90"/>
      <c r="H4" s="90">
        <f>E4*G4</f>
        <v>0</v>
      </c>
      <c r="I4" s="90">
        <f>SUM(H4)+(H4*F4)</f>
        <v>0</v>
      </c>
    </row>
    <row r="5" spans="1:9" ht="244.5" customHeight="1">
      <c r="A5" s="86"/>
      <c r="B5" s="91" t="s">
        <v>26</v>
      </c>
      <c r="C5" s="92"/>
      <c r="D5" s="32"/>
      <c r="E5" s="88"/>
      <c r="F5" s="89"/>
      <c r="G5" s="90"/>
      <c r="H5" s="90"/>
      <c r="I5" s="90"/>
    </row>
    <row r="6" spans="1:9" s="6" customFormat="1" ht="15.75" customHeight="1">
      <c r="A6" s="118">
        <v>2</v>
      </c>
      <c r="B6" s="104" t="s">
        <v>27</v>
      </c>
      <c r="C6" s="105"/>
      <c r="D6" s="59" t="s">
        <v>2021</v>
      </c>
      <c r="E6" s="119">
        <v>3</v>
      </c>
      <c r="F6" s="96">
        <v>0.23</v>
      </c>
      <c r="G6" s="99"/>
      <c r="H6" s="99">
        <f>E6*G6</f>
        <v>0</v>
      </c>
      <c r="I6" s="99">
        <f>SUM(H6)+(H6*F6)</f>
        <v>0</v>
      </c>
    </row>
    <row r="7" spans="1:9" s="6" customFormat="1">
      <c r="A7" s="118"/>
      <c r="B7" s="102" t="s">
        <v>28</v>
      </c>
      <c r="C7" s="103"/>
      <c r="D7" s="28"/>
      <c r="E7" s="120"/>
      <c r="F7" s="97"/>
      <c r="G7" s="100"/>
      <c r="H7" s="100"/>
      <c r="I7" s="100"/>
    </row>
    <row r="8" spans="1:9" s="6" customFormat="1" ht="48" customHeight="1">
      <c r="A8" s="118"/>
      <c r="B8" s="102" t="s">
        <v>29</v>
      </c>
      <c r="C8" s="103"/>
      <c r="D8" s="28"/>
      <c r="E8" s="120"/>
      <c r="F8" s="97"/>
      <c r="G8" s="100"/>
      <c r="H8" s="100"/>
      <c r="I8" s="100"/>
    </row>
    <row r="9" spans="1:9" s="6" customFormat="1">
      <c r="A9" s="118"/>
      <c r="B9" s="102" t="s">
        <v>30</v>
      </c>
      <c r="C9" s="103"/>
      <c r="D9" s="28"/>
      <c r="E9" s="120"/>
      <c r="F9" s="97"/>
      <c r="G9" s="100"/>
      <c r="H9" s="100"/>
      <c r="I9" s="100"/>
    </row>
    <row r="10" spans="1:9" s="6" customFormat="1">
      <c r="A10" s="118"/>
      <c r="B10" s="102" t="s">
        <v>31</v>
      </c>
      <c r="C10" s="103"/>
      <c r="D10" s="28"/>
      <c r="E10" s="120"/>
      <c r="F10" s="97"/>
      <c r="G10" s="100"/>
      <c r="H10" s="100"/>
      <c r="I10" s="100"/>
    </row>
    <row r="11" spans="1:9" s="6" customFormat="1" ht="36" customHeight="1">
      <c r="A11" s="118"/>
      <c r="B11" s="102" t="s">
        <v>32</v>
      </c>
      <c r="C11" s="103"/>
      <c r="D11" s="28"/>
      <c r="E11" s="120"/>
      <c r="F11" s="97"/>
      <c r="G11" s="100"/>
      <c r="H11" s="100"/>
      <c r="I11" s="100"/>
    </row>
    <row r="12" spans="1:9" s="6" customFormat="1">
      <c r="A12" s="118"/>
      <c r="B12" s="102" t="s">
        <v>33</v>
      </c>
      <c r="C12" s="103"/>
      <c r="D12" s="28"/>
      <c r="E12" s="120"/>
      <c r="F12" s="97"/>
      <c r="G12" s="100"/>
      <c r="H12" s="100"/>
      <c r="I12" s="100"/>
    </row>
    <row r="13" spans="1:9" s="6" customFormat="1" ht="15" customHeight="1">
      <c r="A13" s="118"/>
      <c r="B13" s="106" t="s">
        <v>34</v>
      </c>
      <c r="C13" s="108"/>
      <c r="D13" s="106"/>
      <c r="E13" s="120"/>
      <c r="F13" s="97"/>
      <c r="G13" s="100"/>
      <c r="H13" s="100"/>
      <c r="I13" s="100"/>
    </row>
    <row r="14" spans="1:9" s="6" customFormat="1" ht="23.25" customHeight="1">
      <c r="A14" s="118"/>
      <c r="B14" s="107"/>
      <c r="C14" s="109"/>
      <c r="D14" s="107"/>
      <c r="E14" s="120"/>
      <c r="F14" s="97"/>
      <c r="G14" s="100"/>
      <c r="H14" s="100"/>
      <c r="I14" s="100"/>
    </row>
    <row r="15" spans="1:9" s="6" customFormat="1">
      <c r="A15" s="118"/>
      <c r="B15" s="102" t="s">
        <v>35</v>
      </c>
      <c r="C15" s="103"/>
      <c r="D15" s="28"/>
      <c r="E15" s="120"/>
      <c r="F15" s="97"/>
      <c r="G15" s="100"/>
      <c r="H15" s="100"/>
      <c r="I15" s="100"/>
    </row>
    <row r="16" spans="1:9" s="6" customFormat="1" ht="24" customHeight="1">
      <c r="A16" s="118"/>
      <c r="B16" s="102" t="s">
        <v>36</v>
      </c>
      <c r="C16" s="103"/>
      <c r="D16" s="28"/>
      <c r="E16" s="120"/>
      <c r="F16" s="97"/>
      <c r="G16" s="100"/>
      <c r="H16" s="100"/>
      <c r="I16" s="100"/>
    </row>
    <row r="17" spans="1:9" s="6" customFormat="1">
      <c r="A17" s="118"/>
      <c r="B17" s="102" t="s">
        <v>37</v>
      </c>
      <c r="C17" s="103"/>
      <c r="D17" s="28"/>
      <c r="E17" s="120"/>
      <c r="F17" s="97"/>
      <c r="G17" s="100"/>
      <c r="H17" s="100"/>
      <c r="I17" s="100"/>
    </row>
    <row r="18" spans="1:9" s="6" customFormat="1">
      <c r="A18" s="118"/>
      <c r="B18" s="102" t="s">
        <v>38</v>
      </c>
      <c r="C18" s="103"/>
      <c r="D18" s="28"/>
      <c r="E18" s="120"/>
      <c r="F18" s="97"/>
      <c r="G18" s="100"/>
      <c r="H18" s="100"/>
      <c r="I18" s="100"/>
    </row>
    <row r="19" spans="1:9" s="6" customFormat="1">
      <c r="A19" s="118"/>
      <c r="B19" s="102" t="s">
        <v>39</v>
      </c>
      <c r="C19" s="103"/>
      <c r="D19" s="28"/>
      <c r="E19" s="120"/>
      <c r="F19" s="97"/>
      <c r="G19" s="100"/>
      <c r="H19" s="100"/>
      <c r="I19" s="100"/>
    </row>
    <row r="20" spans="1:9" s="6" customFormat="1">
      <c r="A20" s="118"/>
      <c r="B20" s="102" t="s">
        <v>40</v>
      </c>
      <c r="C20" s="103"/>
      <c r="D20" s="28"/>
      <c r="E20" s="120"/>
      <c r="F20" s="97"/>
      <c r="G20" s="100"/>
      <c r="H20" s="100"/>
      <c r="I20" s="100"/>
    </row>
    <row r="21" spans="1:9" s="6" customFormat="1">
      <c r="A21" s="118"/>
      <c r="B21" s="102" t="s">
        <v>41</v>
      </c>
      <c r="C21" s="103"/>
      <c r="D21" s="28"/>
      <c r="E21" s="120"/>
      <c r="F21" s="97"/>
      <c r="G21" s="100"/>
      <c r="H21" s="100"/>
      <c r="I21" s="100"/>
    </row>
    <row r="22" spans="1:9" s="6" customFormat="1">
      <c r="A22" s="118"/>
      <c r="B22" s="102" t="s">
        <v>42</v>
      </c>
      <c r="C22" s="103"/>
      <c r="D22" s="28"/>
      <c r="E22" s="120"/>
      <c r="F22" s="98"/>
      <c r="G22" s="101"/>
      <c r="H22" s="101"/>
      <c r="I22" s="101"/>
    </row>
    <row r="23" spans="1:9" ht="15" customHeight="1">
      <c r="A23" s="93">
        <v>3</v>
      </c>
      <c r="B23" s="110" t="s">
        <v>43</v>
      </c>
      <c r="C23" s="111"/>
      <c r="D23" s="114" t="s">
        <v>2021</v>
      </c>
      <c r="E23" s="95">
        <v>2</v>
      </c>
      <c r="F23" s="96">
        <v>0.23</v>
      </c>
      <c r="G23" s="99"/>
      <c r="H23" s="99">
        <f>E23*G23</f>
        <v>0</v>
      </c>
      <c r="I23" s="99">
        <f>SUM(H23)+(H23*F23)</f>
        <v>0</v>
      </c>
    </row>
    <row r="24" spans="1:9" ht="27.75" customHeight="1">
      <c r="A24" s="94"/>
      <c r="B24" s="112"/>
      <c r="C24" s="113"/>
      <c r="D24" s="115"/>
      <c r="E24" s="95"/>
      <c r="F24" s="97"/>
      <c r="G24" s="100"/>
      <c r="H24" s="100"/>
      <c r="I24" s="100"/>
    </row>
    <row r="25" spans="1:9" ht="269.25" customHeight="1">
      <c r="A25" s="94"/>
      <c r="B25" s="116" t="s">
        <v>44</v>
      </c>
      <c r="C25" s="117"/>
      <c r="D25" s="27"/>
      <c r="E25" s="95"/>
      <c r="F25" s="98"/>
      <c r="G25" s="101"/>
      <c r="H25" s="101"/>
      <c r="I25" s="101"/>
    </row>
    <row r="26" spans="1:9" ht="15" customHeight="1">
      <c r="A26" s="93">
        <v>4</v>
      </c>
      <c r="B26" s="110" t="s">
        <v>45</v>
      </c>
      <c r="C26" s="111"/>
      <c r="D26" s="124" t="s">
        <v>2021</v>
      </c>
      <c r="E26" s="95">
        <v>5</v>
      </c>
      <c r="F26" s="96">
        <v>0.23</v>
      </c>
      <c r="G26" s="99"/>
      <c r="H26" s="99">
        <f>E26*G26</f>
        <v>0</v>
      </c>
      <c r="I26" s="99">
        <f>SUM(H26)+(H26*F26)</f>
        <v>0</v>
      </c>
    </row>
    <row r="27" spans="1:9" ht="27.75" customHeight="1">
      <c r="A27" s="94"/>
      <c r="B27" s="112"/>
      <c r="C27" s="113"/>
      <c r="D27" s="124"/>
      <c r="E27" s="95"/>
      <c r="F27" s="97"/>
      <c r="G27" s="100"/>
      <c r="H27" s="100"/>
      <c r="I27" s="100"/>
    </row>
    <row r="28" spans="1:9" ht="244.5" customHeight="1">
      <c r="A28" s="94"/>
      <c r="B28" s="121" t="s">
        <v>46</v>
      </c>
      <c r="C28" s="122"/>
      <c r="D28" s="60"/>
      <c r="E28" s="95"/>
      <c r="F28" s="98"/>
      <c r="G28" s="101"/>
      <c r="H28" s="101"/>
      <c r="I28" s="101"/>
    </row>
    <row r="29" spans="1:9" s="11" customFormat="1" ht="15.75">
      <c r="A29" s="128">
        <v>5</v>
      </c>
      <c r="B29" s="129" t="s">
        <v>25</v>
      </c>
      <c r="C29" s="130"/>
      <c r="D29" s="61" t="s">
        <v>2021</v>
      </c>
      <c r="E29" s="131">
        <v>2</v>
      </c>
      <c r="F29" s="132">
        <v>0.23</v>
      </c>
      <c r="G29" s="123"/>
      <c r="H29" s="123">
        <f>E29*G29</f>
        <v>0</v>
      </c>
      <c r="I29" s="123">
        <f>SUM(H29)+(H29*F29)</f>
        <v>0</v>
      </c>
    </row>
    <row r="30" spans="1:9" s="11" customFormat="1" ht="15" customHeight="1">
      <c r="A30" s="128"/>
      <c r="B30" s="133" t="s">
        <v>47</v>
      </c>
      <c r="C30" s="134"/>
      <c r="D30" s="125"/>
      <c r="E30" s="131"/>
      <c r="F30" s="132"/>
      <c r="G30" s="123"/>
      <c r="H30" s="123"/>
      <c r="I30" s="123"/>
    </row>
    <row r="31" spans="1:9" s="11" customFormat="1" ht="15" customHeight="1">
      <c r="A31" s="128"/>
      <c r="B31" s="135"/>
      <c r="C31" s="136"/>
      <c r="D31" s="126"/>
      <c r="E31" s="131"/>
      <c r="F31" s="132"/>
      <c r="G31" s="123"/>
      <c r="H31" s="123"/>
      <c r="I31" s="123"/>
    </row>
    <row r="32" spans="1:9" s="11" customFormat="1" ht="15" customHeight="1">
      <c r="A32" s="128"/>
      <c r="B32" s="135"/>
      <c r="C32" s="136"/>
      <c r="D32" s="126"/>
      <c r="E32" s="131"/>
      <c r="F32" s="132"/>
      <c r="G32" s="123"/>
      <c r="H32" s="123"/>
      <c r="I32" s="123"/>
    </row>
    <row r="33" spans="1:9" s="11" customFormat="1" ht="15" customHeight="1">
      <c r="A33" s="128"/>
      <c r="B33" s="135"/>
      <c r="C33" s="136"/>
      <c r="D33" s="126"/>
      <c r="E33" s="131"/>
      <c r="F33" s="132"/>
      <c r="G33" s="123"/>
      <c r="H33" s="123"/>
      <c r="I33" s="123"/>
    </row>
    <row r="34" spans="1:9" s="11" customFormat="1" ht="15" customHeight="1">
      <c r="A34" s="128"/>
      <c r="B34" s="135"/>
      <c r="C34" s="136"/>
      <c r="D34" s="126"/>
      <c r="E34" s="131"/>
      <c r="F34" s="132"/>
      <c r="G34" s="123"/>
      <c r="H34" s="123"/>
      <c r="I34" s="123"/>
    </row>
    <row r="35" spans="1:9" s="11" customFormat="1" ht="15" customHeight="1">
      <c r="A35" s="128"/>
      <c r="B35" s="135"/>
      <c r="C35" s="136"/>
      <c r="D35" s="126"/>
      <c r="E35" s="131"/>
      <c r="F35" s="132"/>
      <c r="G35" s="123"/>
      <c r="H35" s="123"/>
      <c r="I35" s="123"/>
    </row>
    <row r="36" spans="1:9" s="11" customFormat="1" ht="15" customHeight="1">
      <c r="A36" s="128"/>
      <c r="B36" s="135"/>
      <c r="C36" s="136"/>
      <c r="D36" s="126"/>
      <c r="E36" s="131"/>
      <c r="F36" s="132"/>
      <c r="G36" s="123"/>
      <c r="H36" s="123"/>
      <c r="I36" s="123"/>
    </row>
    <row r="37" spans="1:9" s="11" customFormat="1" ht="15" customHeight="1">
      <c r="A37" s="128"/>
      <c r="B37" s="135"/>
      <c r="C37" s="136"/>
      <c r="D37" s="126"/>
      <c r="E37" s="131"/>
      <c r="F37" s="132"/>
      <c r="G37" s="123"/>
      <c r="H37" s="123"/>
      <c r="I37" s="123"/>
    </row>
    <row r="38" spans="1:9" s="11" customFormat="1" ht="15" customHeight="1">
      <c r="A38" s="128"/>
      <c r="B38" s="135"/>
      <c r="C38" s="136"/>
      <c r="D38" s="126"/>
      <c r="E38" s="131"/>
      <c r="F38" s="132"/>
      <c r="G38" s="123"/>
      <c r="H38" s="123"/>
      <c r="I38" s="123"/>
    </row>
    <row r="39" spans="1:9" s="11" customFormat="1" ht="15" customHeight="1">
      <c r="A39" s="128"/>
      <c r="B39" s="135"/>
      <c r="C39" s="136"/>
      <c r="D39" s="126"/>
      <c r="E39" s="131"/>
      <c r="F39" s="132"/>
      <c r="G39" s="123"/>
      <c r="H39" s="123"/>
      <c r="I39" s="123"/>
    </row>
    <row r="40" spans="1:9" s="11" customFormat="1" ht="15" customHeight="1">
      <c r="A40" s="128"/>
      <c r="B40" s="135"/>
      <c r="C40" s="136"/>
      <c r="D40" s="126"/>
      <c r="E40" s="131"/>
      <c r="F40" s="132"/>
      <c r="G40" s="123"/>
      <c r="H40" s="123"/>
      <c r="I40" s="123"/>
    </row>
    <row r="41" spans="1:9" s="11" customFormat="1" ht="15" customHeight="1">
      <c r="A41" s="128"/>
      <c r="B41" s="135"/>
      <c r="C41" s="136"/>
      <c r="D41" s="126"/>
      <c r="E41" s="131"/>
      <c r="F41" s="132"/>
      <c r="G41" s="123"/>
      <c r="H41" s="123"/>
      <c r="I41" s="123"/>
    </row>
    <row r="42" spans="1:9" s="11" customFormat="1" ht="15" customHeight="1">
      <c r="A42" s="128"/>
      <c r="B42" s="137"/>
      <c r="C42" s="138"/>
      <c r="D42" s="127"/>
      <c r="E42" s="131"/>
      <c r="F42" s="132"/>
      <c r="G42" s="123"/>
      <c r="H42" s="123"/>
      <c r="I42" s="123"/>
    </row>
    <row r="43" spans="1:9" s="11" customFormat="1" ht="15.75">
      <c r="A43" s="128">
        <v>6</v>
      </c>
      <c r="B43" s="129" t="s">
        <v>48</v>
      </c>
      <c r="C43" s="130"/>
      <c r="D43" s="61" t="s">
        <v>2021</v>
      </c>
      <c r="E43" s="131">
        <v>1</v>
      </c>
      <c r="F43" s="132">
        <v>0.23</v>
      </c>
      <c r="G43" s="123"/>
      <c r="H43" s="123">
        <f>E43*G43</f>
        <v>0</v>
      </c>
      <c r="I43" s="123">
        <f>SUM(H43)+(H43*F43)</f>
        <v>0</v>
      </c>
    </row>
    <row r="44" spans="1:9" s="11" customFormat="1" ht="22.5">
      <c r="A44" s="128"/>
      <c r="B44" s="20" t="s">
        <v>49</v>
      </c>
      <c r="C44" s="20" t="s">
        <v>50</v>
      </c>
      <c r="D44" s="20"/>
      <c r="E44" s="131"/>
      <c r="F44" s="132"/>
      <c r="G44" s="123"/>
      <c r="H44" s="123"/>
      <c r="I44" s="123"/>
    </row>
    <row r="45" spans="1:9" s="11" customFormat="1" ht="12.75">
      <c r="A45" s="128"/>
      <c r="B45" s="20" t="s">
        <v>51</v>
      </c>
      <c r="C45" s="20" t="s">
        <v>52</v>
      </c>
      <c r="D45" s="20"/>
      <c r="E45" s="131"/>
      <c r="F45" s="132"/>
      <c r="G45" s="123"/>
      <c r="H45" s="123"/>
      <c r="I45" s="123"/>
    </row>
    <row r="46" spans="1:9" s="11" customFormat="1" ht="12.75">
      <c r="A46" s="128"/>
      <c r="B46" s="20" t="s">
        <v>53</v>
      </c>
      <c r="C46" s="20" t="s">
        <v>54</v>
      </c>
      <c r="D46" s="20"/>
      <c r="E46" s="131"/>
      <c r="F46" s="132"/>
      <c r="G46" s="123"/>
      <c r="H46" s="123"/>
      <c r="I46" s="123"/>
    </row>
    <row r="47" spans="1:9" s="11" customFormat="1" ht="22.5">
      <c r="A47" s="128"/>
      <c r="B47" s="20" t="s">
        <v>55</v>
      </c>
      <c r="C47" s="20" t="s">
        <v>56</v>
      </c>
      <c r="D47" s="20"/>
      <c r="E47" s="131"/>
      <c r="F47" s="132"/>
      <c r="G47" s="123"/>
      <c r="H47" s="123"/>
      <c r="I47" s="123"/>
    </row>
    <row r="48" spans="1:9" s="11" customFormat="1" ht="33.75">
      <c r="A48" s="128"/>
      <c r="B48" s="20" t="s">
        <v>57</v>
      </c>
      <c r="C48" s="20" t="s">
        <v>58</v>
      </c>
      <c r="D48" s="20"/>
      <c r="E48" s="131"/>
      <c r="F48" s="132"/>
      <c r="G48" s="123"/>
      <c r="H48" s="123"/>
      <c r="I48" s="123"/>
    </row>
    <row r="49" spans="1:9" s="11" customFormat="1" ht="12.75">
      <c r="A49" s="128"/>
      <c r="B49" s="20" t="s">
        <v>59</v>
      </c>
      <c r="C49" s="20" t="s">
        <v>60</v>
      </c>
      <c r="D49" s="20"/>
      <c r="E49" s="131"/>
      <c r="F49" s="132"/>
      <c r="G49" s="123"/>
      <c r="H49" s="123"/>
      <c r="I49" s="123"/>
    </row>
    <row r="50" spans="1:9" s="11" customFormat="1" ht="56.25">
      <c r="A50" s="128"/>
      <c r="B50" s="20" t="s">
        <v>61</v>
      </c>
      <c r="C50" s="20" t="s">
        <v>62</v>
      </c>
      <c r="D50" s="20"/>
      <c r="E50" s="131"/>
      <c r="F50" s="132"/>
      <c r="G50" s="123"/>
      <c r="H50" s="123"/>
      <c r="I50" s="123"/>
    </row>
    <row r="51" spans="1:9" s="11" customFormat="1" ht="67.5">
      <c r="A51" s="128"/>
      <c r="B51" s="20" t="s">
        <v>63</v>
      </c>
      <c r="C51" s="20" t="s">
        <v>64</v>
      </c>
      <c r="D51" s="20"/>
      <c r="E51" s="131"/>
      <c r="F51" s="132"/>
      <c r="G51" s="123"/>
      <c r="H51" s="123"/>
      <c r="I51" s="123"/>
    </row>
    <row r="52" spans="1:9" s="11" customFormat="1" ht="12.75">
      <c r="A52" s="128"/>
      <c r="B52" s="21" t="s">
        <v>65</v>
      </c>
      <c r="C52" s="20" t="s">
        <v>66</v>
      </c>
      <c r="D52" s="20"/>
      <c r="E52" s="131"/>
      <c r="F52" s="132"/>
      <c r="G52" s="123"/>
      <c r="H52" s="123"/>
      <c r="I52" s="123"/>
    </row>
    <row r="53" spans="1:9" s="11" customFormat="1" ht="90" customHeight="1">
      <c r="A53" s="128"/>
      <c r="B53" s="20" t="s">
        <v>67</v>
      </c>
      <c r="C53" s="20" t="s">
        <v>68</v>
      </c>
      <c r="D53" s="20"/>
      <c r="E53" s="131"/>
      <c r="F53" s="132"/>
      <c r="G53" s="123"/>
      <c r="H53" s="123"/>
      <c r="I53" s="123"/>
    </row>
    <row r="54" spans="1:9" s="11" customFormat="1" ht="50.25" customHeight="1">
      <c r="A54" s="128"/>
      <c r="B54" s="21" t="s">
        <v>69</v>
      </c>
      <c r="C54" s="20" t="s">
        <v>70</v>
      </c>
      <c r="D54" s="20"/>
      <c r="E54" s="131"/>
      <c r="F54" s="132"/>
      <c r="G54" s="123"/>
      <c r="H54" s="123"/>
      <c r="I54" s="123"/>
    </row>
    <row r="55" spans="1:9" s="11" customFormat="1" ht="12.75">
      <c r="A55" s="128"/>
      <c r="B55" s="20" t="s">
        <v>71</v>
      </c>
      <c r="C55" s="20" t="s">
        <v>72</v>
      </c>
      <c r="D55" s="20"/>
      <c r="E55" s="131"/>
      <c r="F55" s="132"/>
      <c r="G55" s="123"/>
      <c r="H55" s="123"/>
      <c r="I55" s="123"/>
    </row>
    <row r="56" spans="1:9" s="11" customFormat="1" ht="12.75">
      <c r="A56" s="128"/>
      <c r="B56" s="20" t="s">
        <v>73</v>
      </c>
      <c r="C56" s="20" t="s">
        <v>74</v>
      </c>
      <c r="D56" s="20"/>
      <c r="E56" s="131"/>
      <c r="F56" s="132"/>
      <c r="G56" s="123"/>
      <c r="H56" s="123"/>
      <c r="I56" s="123"/>
    </row>
    <row r="57" spans="1:9" s="13" customFormat="1" ht="15.75">
      <c r="B57" s="82" t="s">
        <v>119</v>
      </c>
      <c r="C57" s="82"/>
      <c r="D57" s="82"/>
      <c r="E57" s="82"/>
      <c r="F57" s="82"/>
      <c r="G57" s="82"/>
      <c r="H57" s="50"/>
      <c r="I57" s="8">
        <f>SUM(I4:I56)</f>
        <v>0</v>
      </c>
    </row>
  </sheetData>
  <mergeCells count="70">
    <mergeCell ref="G23:G25"/>
    <mergeCell ref="H23:H25"/>
    <mergeCell ref="I26:I28"/>
    <mergeCell ref="A29:A42"/>
    <mergeCell ref="B29:C29"/>
    <mergeCell ref="E29:E42"/>
    <mergeCell ref="F29:F42"/>
    <mergeCell ref="B30:C42"/>
    <mergeCell ref="A43:A56"/>
    <mergeCell ref="B43:C43"/>
    <mergeCell ref="E43:E56"/>
    <mergeCell ref="F43:F56"/>
    <mergeCell ref="G43:G56"/>
    <mergeCell ref="I29:I42"/>
    <mergeCell ref="D26:D27"/>
    <mergeCell ref="D30:D42"/>
    <mergeCell ref="H43:H56"/>
    <mergeCell ref="I43:I56"/>
    <mergeCell ref="G29:G42"/>
    <mergeCell ref="H29:H42"/>
    <mergeCell ref="A23:A25"/>
    <mergeCell ref="E23:E25"/>
    <mergeCell ref="B25:C25"/>
    <mergeCell ref="A6:A22"/>
    <mergeCell ref="E6:E22"/>
    <mergeCell ref="I23:I25"/>
    <mergeCell ref="D13:D14"/>
    <mergeCell ref="I6:I22"/>
    <mergeCell ref="B7:C7"/>
    <mergeCell ref="B8:C8"/>
    <mergeCell ref="B9:C9"/>
    <mergeCell ref="B10:C10"/>
    <mergeCell ref="B11:C11"/>
    <mergeCell ref="B12:C12"/>
    <mergeCell ref="B13:C14"/>
    <mergeCell ref="B15:C15"/>
    <mergeCell ref="B16:C16"/>
    <mergeCell ref="B23:C24"/>
    <mergeCell ref="D23:D24"/>
    <mergeCell ref="F6:F22"/>
    <mergeCell ref="G6:G22"/>
    <mergeCell ref="A26:A28"/>
    <mergeCell ref="E26:E28"/>
    <mergeCell ref="F26:F28"/>
    <mergeCell ref="G26:G28"/>
    <mergeCell ref="H26:H28"/>
    <mergeCell ref="B26:C27"/>
    <mergeCell ref="B28:C28"/>
    <mergeCell ref="A4:A5"/>
    <mergeCell ref="B4:C4"/>
    <mergeCell ref="E4:E5"/>
    <mergeCell ref="F4:F5"/>
    <mergeCell ref="G4:G5"/>
    <mergeCell ref="B5:C5"/>
    <mergeCell ref="B57:G57"/>
    <mergeCell ref="B1:C1"/>
    <mergeCell ref="D1:I1"/>
    <mergeCell ref="B2:C2"/>
    <mergeCell ref="B3:C3"/>
    <mergeCell ref="H4:H5"/>
    <mergeCell ref="B17:C17"/>
    <mergeCell ref="B18:C18"/>
    <mergeCell ref="B19:C19"/>
    <mergeCell ref="B20:C20"/>
    <mergeCell ref="B21:C21"/>
    <mergeCell ref="B22:C22"/>
    <mergeCell ref="F23:F25"/>
    <mergeCell ref="I4:I5"/>
    <mergeCell ref="H6:H22"/>
    <mergeCell ref="B6:C6"/>
  </mergeCells>
  <pageMargins left="0.70866141732283472" right="0.70866141732283472" top="0.74803149606299213" bottom="0.74803149606299213" header="0.31496062992125984" footer="0.31496062992125984"/>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53"/>
  <sheetViews>
    <sheetView zoomScaleNormal="100" workbookViewId="0">
      <selection activeCell="D4" sqref="D4"/>
    </sheetView>
  </sheetViews>
  <sheetFormatPr defaultRowHeight="15"/>
  <cols>
    <col min="1" max="1" width="5.7109375" customWidth="1"/>
    <col min="2" max="2" width="34.28515625" bestFit="1" customWidth="1"/>
    <col min="3" max="4" width="60.7109375" customWidth="1"/>
    <col min="7" max="7" width="15.7109375" customWidth="1"/>
    <col min="8" max="8" width="10.42578125" bestFit="1" customWidth="1"/>
    <col min="9" max="9" width="12.28515625" bestFit="1" customWidth="1"/>
  </cols>
  <sheetData>
    <row r="1" spans="1:9" ht="18">
      <c r="B1" s="83"/>
      <c r="C1" s="83"/>
      <c r="D1" s="84"/>
      <c r="E1" s="84"/>
      <c r="F1" s="84"/>
      <c r="G1" s="84"/>
      <c r="H1" s="84"/>
      <c r="I1" s="84"/>
    </row>
    <row r="2" spans="1:9" ht="51">
      <c r="A2" s="9" t="s">
        <v>9</v>
      </c>
      <c r="B2" s="85" t="s">
        <v>10</v>
      </c>
      <c r="C2" s="85"/>
      <c r="D2" s="5" t="s">
        <v>11</v>
      </c>
      <c r="E2" s="5" t="s">
        <v>12</v>
      </c>
      <c r="F2" s="12" t="s">
        <v>13</v>
      </c>
      <c r="G2" s="12" t="s">
        <v>14</v>
      </c>
      <c r="H2" s="12" t="s">
        <v>15</v>
      </c>
      <c r="I2" s="12" t="s">
        <v>16</v>
      </c>
    </row>
    <row r="3" spans="1:9">
      <c r="A3" s="9" t="s">
        <v>17</v>
      </c>
      <c r="B3" s="85" t="s">
        <v>18</v>
      </c>
      <c r="C3" s="85"/>
      <c r="D3" s="5" t="s">
        <v>19</v>
      </c>
      <c r="E3" s="5" t="s">
        <v>20</v>
      </c>
      <c r="F3" s="12" t="s">
        <v>21</v>
      </c>
      <c r="G3" s="12" t="s">
        <v>22</v>
      </c>
      <c r="H3" s="12" t="s">
        <v>23</v>
      </c>
      <c r="I3" s="12" t="s">
        <v>24</v>
      </c>
    </row>
    <row r="4" spans="1:9" s="13" customFormat="1" ht="15.6" customHeight="1">
      <c r="A4" s="86">
        <v>1</v>
      </c>
      <c r="B4" s="141" t="s">
        <v>75</v>
      </c>
      <c r="C4" s="141"/>
      <c r="D4" s="20" t="s">
        <v>2021</v>
      </c>
      <c r="E4" s="139">
        <v>1</v>
      </c>
      <c r="F4" s="140">
        <v>0.23</v>
      </c>
      <c r="G4" s="142"/>
      <c r="H4" s="142">
        <f>SUM(E4*G4)</f>
        <v>0</v>
      </c>
      <c r="I4" s="142">
        <f>SUM(H4)+(H4*F4)</f>
        <v>0</v>
      </c>
    </row>
    <row r="5" spans="1:9" s="13" customFormat="1" ht="109.5" customHeight="1">
      <c r="A5" s="86"/>
      <c r="B5" s="14" t="s">
        <v>1862</v>
      </c>
      <c r="C5" s="14" t="s">
        <v>76</v>
      </c>
      <c r="D5" s="14"/>
      <c r="E5" s="139"/>
      <c r="F5" s="140"/>
      <c r="G5" s="142"/>
      <c r="H5" s="142"/>
      <c r="I5" s="142"/>
    </row>
    <row r="6" spans="1:9" s="13" customFormat="1" ht="80.25" customHeight="1">
      <c r="A6" s="86"/>
      <c r="B6" s="14" t="s">
        <v>77</v>
      </c>
      <c r="C6" s="14" t="s">
        <v>78</v>
      </c>
      <c r="D6" s="14"/>
      <c r="E6" s="139"/>
      <c r="F6" s="140"/>
      <c r="G6" s="142"/>
      <c r="H6" s="142"/>
      <c r="I6" s="142"/>
    </row>
    <row r="7" spans="1:9" s="13" customFormat="1" ht="43.5" customHeight="1">
      <c r="A7" s="86"/>
      <c r="B7" s="14" t="s">
        <v>79</v>
      </c>
      <c r="C7" s="14" t="s">
        <v>80</v>
      </c>
      <c r="D7" s="14"/>
      <c r="E7" s="139"/>
      <c r="F7" s="140"/>
      <c r="G7" s="142"/>
      <c r="H7" s="142"/>
      <c r="I7" s="142"/>
    </row>
    <row r="8" spans="1:9" s="13" customFormat="1" ht="43.5" customHeight="1">
      <c r="A8" s="86"/>
      <c r="B8" s="14" t="s">
        <v>1863</v>
      </c>
      <c r="C8" s="14" t="s">
        <v>1900</v>
      </c>
      <c r="D8" s="14"/>
      <c r="E8" s="139"/>
      <c r="F8" s="140"/>
      <c r="G8" s="142"/>
      <c r="H8" s="142"/>
      <c r="I8" s="142"/>
    </row>
    <row r="9" spans="1:9" s="13" customFormat="1" ht="43.5" customHeight="1">
      <c r="A9" s="86"/>
      <c r="B9" s="14" t="s">
        <v>1864</v>
      </c>
      <c r="C9" s="14" t="s">
        <v>1901</v>
      </c>
      <c r="D9" s="14"/>
      <c r="E9" s="139"/>
      <c r="F9" s="140"/>
      <c r="G9" s="142"/>
      <c r="H9" s="142"/>
      <c r="I9" s="142"/>
    </row>
    <row r="10" spans="1:9" s="13" customFormat="1" ht="43.5" customHeight="1">
      <c r="A10" s="86"/>
      <c r="B10" s="14" t="s">
        <v>1865</v>
      </c>
      <c r="C10" s="14" t="s">
        <v>1902</v>
      </c>
      <c r="D10" s="14"/>
      <c r="E10" s="139"/>
      <c r="F10" s="140"/>
      <c r="G10" s="142"/>
      <c r="H10" s="142"/>
      <c r="I10" s="142"/>
    </row>
    <row r="11" spans="1:9" s="13" customFormat="1" ht="43.5" customHeight="1">
      <c r="A11" s="86"/>
      <c r="B11" s="14" t="s">
        <v>1866</v>
      </c>
      <c r="C11" s="14" t="s">
        <v>1903</v>
      </c>
      <c r="D11" s="14"/>
      <c r="E11" s="139"/>
      <c r="F11" s="140"/>
      <c r="G11" s="142"/>
      <c r="H11" s="142"/>
      <c r="I11" s="142"/>
    </row>
    <row r="12" spans="1:9" s="13" customFormat="1" ht="43.5" customHeight="1">
      <c r="A12" s="86"/>
      <c r="B12" s="14" t="s">
        <v>1867</v>
      </c>
      <c r="C12" s="14" t="s">
        <v>1904</v>
      </c>
      <c r="D12" s="14"/>
      <c r="E12" s="139"/>
      <c r="F12" s="140"/>
      <c r="G12" s="142"/>
      <c r="H12" s="142"/>
      <c r="I12" s="142"/>
    </row>
    <row r="13" spans="1:9" s="13" customFormat="1" ht="43.5" customHeight="1">
      <c r="A13" s="86"/>
      <c r="B13" s="14" t="s">
        <v>1868</v>
      </c>
      <c r="C13" s="14" t="s">
        <v>1905</v>
      </c>
      <c r="D13" s="14"/>
      <c r="E13" s="139"/>
      <c r="F13" s="140"/>
      <c r="G13" s="142"/>
      <c r="H13" s="142"/>
      <c r="I13" s="142"/>
    </row>
    <row r="14" spans="1:9" s="13" customFormat="1" ht="43.5" customHeight="1">
      <c r="A14" s="86"/>
      <c r="B14" s="14" t="s">
        <v>1869</v>
      </c>
      <c r="C14" s="14" t="s">
        <v>1906</v>
      </c>
      <c r="D14" s="14"/>
      <c r="E14" s="139"/>
      <c r="F14" s="140"/>
      <c r="G14" s="142"/>
      <c r="H14" s="142"/>
      <c r="I14" s="142"/>
    </row>
    <row r="15" spans="1:9" s="13" customFormat="1" ht="43.5" customHeight="1">
      <c r="A15" s="86"/>
      <c r="B15" s="14" t="s">
        <v>1870</v>
      </c>
      <c r="C15" s="14" t="s">
        <v>1907</v>
      </c>
      <c r="D15" s="14"/>
      <c r="E15" s="139"/>
      <c r="F15" s="140"/>
      <c r="G15" s="142"/>
      <c r="H15" s="142"/>
      <c r="I15" s="142"/>
    </row>
    <row r="16" spans="1:9" s="13" customFormat="1" ht="43.5" customHeight="1">
      <c r="A16" s="86"/>
      <c r="B16" s="14" t="s">
        <v>1871</v>
      </c>
      <c r="C16" s="14" t="s">
        <v>1908</v>
      </c>
      <c r="D16" s="14"/>
      <c r="E16" s="139"/>
      <c r="F16" s="140"/>
      <c r="G16" s="142"/>
      <c r="H16" s="142"/>
      <c r="I16" s="142"/>
    </row>
    <row r="17" spans="1:9" s="13" customFormat="1" ht="43.5" customHeight="1">
      <c r="A17" s="86"/>
      <c r="B17" s="14" t="s">
        <v>1872</v>
      </c>
      <c r="C17" s="14" t="s">
        <v>1909</v>
      </c>
      <c r="D17" s="14"/>
      <c r="E17" s="139"/>
      <c r="F17" s="140"/>
      <c r="G17" s="142"/>
      <c r="H17" s="142"/>
      <c r="I17" s="142"/>
    </row>
    <row r="18" spans="1:9" s="13" customFormat="1" ht="43.5" customHeight="1">
      <c r="A18" s="86"/>
      <c r="B18" s="14" t="s">
        <v>1873</v>
      </c>
      <c r="C18" s="14" t="s">
        <v>1910</v>
      </c>
      <c r="D18" s="14"/>
      <c r="E18" s="139"/>
      <c r="F18" s="140"/>
      <c r="G18" s="142"/>
      <c r="H18" s="142"/>
      <c r="I18" s="142"/>
    </row>
    <row r="19" spans="1:9" s="13" customFormat="1" ht="90">
      <c r="A19" s="86"/>
      <c r="B19" s="14" t="s">
        <v>1874</v>
      </c>
      <c r="C19" s="14" t="s">
        <v>1911</v>
      </c>
      <c r="D19" s="14"/>
      <c r="E19" s="139"/>
      <c r="F19" s="140"/>
      <c r="G19" s="142"/>
      <c r="H19" s="142"/>
      <c r="I19" s="142"/>
    </row>
    <row r="20" spans="1:9" s="13" customFormat="1" ht="43.5" customHeight="1">
      <c r="A20" s="86"/>
      <c r="B20" s="14" t="s">
        <v>1875</v>
      </c>
      <c r="C20" s="14" t="s">
        <v>1912</v>
      </c>
      <c r="D20" s="14"/>
      <c r="E20" s="139"/>
      <c r="F20" s="140"/>
      <c r="G20" s="142"/>
      <c r="H20" s="142"/>
      <c r="I20" s="142"/>
    </row>
    <row r="21" spans="1:9" s="13" customFormat="1" ht="43.5" customHeight="1">
      <c r="A21" s="86"/>
      <c r="B21" s="14" t="s">
        <v>1876</v>
      </c>
      <c r="C21" s="14" t="s">
        <v>1913</v>
      </c>
      <c r="D21" s="14"/>
      <c r="E21" s="139"/>
      <c r="F21" s="140"/>
      <c r="G21" s="142"/>
      <c r="H21" s="142"/>
      <c r="I21" s="142"/>
    </row>
    <row r="22" spans="1:9" s="13" customFormat="1" ht="43.5" customHeight="1">
      <c r="A22" s="86"/>
      <c r="B22" s="14" t="s">
        <v>1877</v>
      </c>
      <c r="C22" s="14" t="s">
        <v>1914</v>
      </c>
      <c r="D22" s="14"/>
      <c r="E22" s="139"/>
      <c r="F22" s="140"/>
      <c r="G22" s="142"/>
      <c r="H22" s="142"/>
      <c r="I22" s="142"/>
    </row>
    <row r="23" spans="1:9" s="13" customFormat="1" ht="43.5" customHeight="1">
      <c r="A23" s="86"/>
      <c r="B23" s="14" t="s">
        <v>1878</v>
      </c>
      <c r="C23" s="14" t="s">
        <v>1915</v>
      </c>
      <c r="D23" s="14"/>
      <c r="E23" s="139"/>
      <c r="F23" s="140"/>
      <c r="G23" s="142"/>
      <c r="H23" s="142"/>
      <c r="I23" s="142"/>
    </row>
    <row r="24" spans="1:9" s="13" customFormat="1" ht="56.25">
      <c r="A24" s="86"/>
      <c r="B24" s="14" t="s">
        <v>1879</v>
      </c>
      <c r="C24" s="14" t="s">
        <v>1916</v>
      </c>
      <c r="D24" s="14"/>
      <c r="E24" s="139"/>
      <c r="F24" s="140"/>
      <c r="G24" s="142"/>
      <c r="H24" s="142"/>
      <c r="I24" s="142"/>
    </row>
    <row r="25" spans="1:9" s="13" customFormat="1" ht="43.5" customHeight="1">
      <c r="A25" s="86"/>
      <c r="B25" s="14" t="s">
        <v>1880</v>
      </c>
      <c r="C25" s="14" t="s">
        <v>1917</v>
      </c>
      <c r="D25" s="14"/>
      <c r="E25" s="139"/>
      <c r="F25" s="140"/>
      <c r="G25" s="142"/>
      <c r="H25" s="142"/>
      <c r="I25" s="142"/>
    </row>
    <row r="26" spans="1:9" s="13" customFormat="1" ht="43.5" customHeight="1">
      <c r="A26" s="86"/>
      <c r="B26" s="14" t="s">
        <v>1881</v>
      </c>
      <c r="C26" s="14" t="s">
        <v>1918</v>
      </c>
      <c r="D26" s="14"/>
      <c r="E26" s="139"/>
      <c r="F26" s="140"/>
      <c r="G26" s="142"/>
      <c r="H26" s="142"/>
      <c r="I26" s="142"/>
    </row>
    <row r="27" spans="1:9" s="13" customFormat="1" ht="43.5" customHeight="1">
      <c r="A27" s="86"/>
      <c r="B27" s="14" t="s">
        <v>1882</v>
      </c>
      <c r="C27" s="14" t="s">
        <v>1919</v>
      </c>
      <c r="D27" s="14"/>
      <c r="E27" s="139"/>
      <c r="F27" s="140"/>
      <c r="G27" s="142"/>
      <c r="H27" s="142"/>
      <c r="I27" s="142"/>
    </row>
    <row r="28" spans="1:9" s="13" customFormat="1" ht="43.5" customHeight="1">
      <c r="A28" s="86"/>
      <c r="B28" s="14" t="s">
        <v>1883</v>
      </c>
      <c r="C28" s="14" t="s">
        <v>1920</v>
      </c>
      <c r="D28" s="14"/>
      <c r="E28" s="139"/>
      <c r="F28" s="140"/>
      <c r="G28" s="142"/>
      <c r="H28" s="142"/>
      <c r="I28" s="142"/>
    </row>
    <row r="29" spans="1:9" s="13" customFormat="1" ht="43.5" customHeight="1">
      <c r="A29" s="86"/>
      <c r="B29" s="14" t="s">
        <v>1884</v>
      </c>
      <c r="C29" s="14" t="s">
        <v>1921</v>
      </c>
      <c r="D29" s="14"/>
      <c r="E29" s="139"/>
      <c r="F29" s="140"/>
      <c r="G29" s="142"/>
      <c r="H29" s="142"/>
      <c r="I29" s="142"/>
    </row>
    <row r="30" spans="1:9" s="13" customFormat="1" ht="43.5" customHeight="1">
      <c r="A30" s="86"/>
      <c r="B30" s="14" t="s">
        <v>1885</v>
      </c>
      <c r="C30" s="14" t="s">
        <v>1922</v>
      </c>
      <c r="D30" s="14"/>
      <c r="E30" s="139"/>
      <c r="F30" s="140"/>
      <c r="G30" s="142"/>
      <c r="H30" s="142"/>
      <c r="I30" s="142"/>
    </row>
    <row r="31" spans="1:9" s="13" customFormat="1" ht="43.5" customHeight="1">
      <c r="A31" s="86"/>
      <c r="B31" s="14" t="s">
        <v>1886</v>
      </c>
      <c r="C31" s="14" t="s">
        <v>1923</v>
      </c>
      <c r="D31" s="14"/>
      <c r="E31" s="139"/>
      <c r="F31" s="140"/>
      <c r="G31" s="142"/>
      <c r="H31" s="142"/>
      <c r="I31" s="142"/>
    </row>
    <row r="32" spans="1:9" s="13" customFormat="1" ht="43.5" customHeight="1">
      <c r="A32" s="86"/>
      <c r="B32" s="14" t="s">
        <v>1887</v>
      </c>
      <c r="C32" s="14" t="s">
        <v>1924</v>
      </c>
      <c r="D32" s="14"/>
      <c r="E32" s="139"/>
      <c r="F32" s="140"/>
      <c r="G32" s="142"/>
      <c r="H32" s="142"/>
      <c r="I32" s="142"/>
    </row>
    <row r="33" spans="1:9" s="13" customFormat="1" ht="43.5" customHeight="1">
      <c r="A33" s="86"/>
      <c r="B33" s="14" t="s">
        <v>1888</v>
      </c>
      <c r="C33" s="14" t="s">
        <v>1925</v>
      </c>
      <c r="D33" s="14"/>
      <c r="E33" s="139"/>
      <c r="F33" s="140"/>
      <c r="G33" s="142"/>
      <c r="H33" s="142"/>
      <c r="I33" s="142"/>
    </row>
    <row r="34" spans="1:9" s="13" customFormat="1" ht="43.5" customHeight="1">
      <c r="A34" s="86"/>
      <c r="B34" s="14" t="s">
        <v>1889</v>
      </c>
      <c r="C34" s="14" t="s">
        <v>1926</v>
      </c>
      <c r="D34" s="14"/>
      <c r="E34" s="139"/>
      <c r="F34" s="140"/>
      <c r="G34" s="142"/>
      <c r="H34" s="142"/>
      <c r="I34" s="142"/>
    </row>
    <row r="35" spans="1:9" s="13" customFormat="1" ht="56.25">
      <c r="A35" s="86"/>
      <c r="B35" s="14" t="s">
        <v>1890</v>
      </c>
      <c r="C35" s="14" t="s">
        <v>1927</v>
      </c>
      <c r="D35" s="14"/>
      <c r="E35" s="139"/>
      <c r="F35" s="140"/>
      <c r="G35" s="142"/>
      <c r="H35" s="142"/>
      <c r="I35" s="142"/>
    </row>
    <row r="36" spans="1:9" s="13" customFormat="1" ht="67.5">
      <c r="A36" s="86"/>
      <c r="B36" s="14" t="s">
        <v>1890</v>
      </c>
      <c r="C36" s="14" t="s">
        <v>1928</v>
      </c>
      <c r="D36" s="14"/>
      <c r="E36" s="139"/>
      <c r="F36" s="140"/>
      <c r="G36" s="142"/>
      <c r="H36" s="142"/>
      <c r="I36" s="142"/>
    </row>
    <row r="37" spans="1:9" s="13" customFormat="1" ht="43.5" customHeight="1">
      <c r="A37" s="86"/>
      <c r="B37" s="14" t="s">
        <v>1891</v>
      </c>
      <c r="C37" s="14" t="s">
        <v>1929</v>
      </c>
      <c r="D37" s="14"/>
      <c r="E37" s="139"/>
      <c r="F37" s="140"/>
      <c r="G37" s="142"/>
      <c r="H37" s="142"/>
      <c r="I37" s="142"/>
    </row>
    <row r="38" spans="1:9" s="13" customFormat="1" ht="43.5" customHeight="1">
      <c r="A38" s="86"/>
      <c r="B38" s="14" t="s">
        <v>1892</v>
      </c>
      <c r="C38" s="14" t="s">
        <v>1930</v>
      </c>
      <c r="D38" s="14"/>
      <c r="E38" s="139"/>
      <c r="F38" s="140"/>
      <c r="G38" s="142"/>
      <c r="H38" s="142"/>
      <c r="I38" s="142"/>
    </row>
    <row r="39" spans="1:9" s="13" customFormat="1" ht="43.5" customHeight="1">
      <c r="A39" s="86"/>
      <c r="B39" s="14" t="s">
        <v>1893</v>
      </c>
      <c r="C39" s="14" t="s">
        <v>1931</v>
      </c>
      <c r="D39" s="14"/>
      <c r="E39" s="139"/>
      <c r="F39" s="140"/>
      <c r="G39" s="142"/>
      <c r="H39" s="142"/>
      <c r="I39" s="142"/>
    </row>
    <row r="40" spans="1:9" s="13" customFormat="1" ht="43.5" customHeight="1">
      <c r="A40" s="86"/>
      <c r="B40" s="14" t="s">
        <v>1894</v>
      </c>
      <c r="C40" s="14" t="s">
        <v>1932</v>
      </c>
      <c r="D40" s="14"/>
      <c r="E40" s="139"/>
      <c r="F40" s="140"/>
      <c r="G40" s="142"/>
      <c r="H40" s="142"/>
      <c r="I40" s="142"/>
    </row>
    <row r="41" spans="1:9" s="13" customFormat="1" ht="43.5" customHeight="1">
      <c r="A41" s="86"/>
      <c r="B41" s="14" t="s">
        <v>1895</v>
      </c>
      <c r="C41" s="14" t="s">
        <v>1933</v>
      </c>
      <c r="D41" s="14"/>
      <c r="E41" s="139"/>
      <c r="F41" s="140"/>
      <c r="G41" s="142"/>
      <c r="H41" s="142"/>
      <c r="I41" s="142"/>
    </row>
    <row r="42" spans="1:9" s="13" customFormat="1" ht="43.5" customHeight="1">
      <c r="A42" s="86"/>
      <c r="B42" s="14" t="s">
        <v>65</v>
      </c>
      <c r="C42" s="14" t="s">
        <v>1934</v>
      </c>
      <c r="D42" s="14"/>
      <c r="E42" s="139"/>
      <c r="F42" s="140"/>
      <c r="G42" s="142"/>
      <c r="H42" s="142"/>
      <c r="I42" s="142"/>
    </row>
    <row r="43" spans="1:9" s="13" customFormat="1" ht="43.5" customHeight="1">
      <c r="A43" s="86"/>
      <c r="B43" s="14" t="s">
        <v>1896</v>
      </c>
      <c r="C43" s="14" t="s">
        <v>1935</v>
      </c>
      <c r="D43" s="14"/>
      <c r="E43" s="139"/>
      <c r="F43" s="140"/>
      <c r="G43" s="142"/>
      <c r="H43" s="142"/>
      <c r="I43" s="142"/>
    </row>
    <row r="44" spans="1:9" s="13" customFormat="1" ht="43.5" customHeight="1">
      <c r="A44" s="86"/>
      <c r="B44" s="14" t="s">
        <v>1897</v>
      </c>
      <c r="C44" s="14" t="s">
        <v>1936</v>
      </c>
      <c r="D44" s="14"/>
      <c r="E44" s="139"/>
      <c r="F44" s="140"/>
      <c r="G44" s="142"/>
      <c r="H44" s="142"/>
      <c r="I44" s="142"/>
    </row>
    <row r="45" spans="1:9" s="13" customFormat="1" ht="45">
      <c r="A45" s="86"/>
      <c r="B45" s="14" t="s">
        <v>1898</v>
      </c>
      <c r="C45" s="14" t="s">
        <v>1937</v>
      </c>
      <c r="D45" s="14"/>
      <c r="E45" s="139"/>
      <c r="F45" s="140"/>
      <c r="G45" s="142"/>
      <c r="H45" s="142"/>
      <c r="I45" s="142"/>
    </row>
    <row r="46" spans="1:9" s="13" customFormat="1" ht="43.5" customHeight="1">
      <c r="A46" s="86"/>
      <c r="B46" s="14" t="s">
        <v>1899</v>
      </c>
      <c r="C46" s="14" t="s">
        <v>1938</v>
      </c>
      <c r="D46" s="14"/>
      <c r="E46" s="139"/>
      <c r="F46" s="140"/>
      <c r="G46" s="142"/>
      <c r="H46" s="142"/>
      <c r="I46" s="142"/>
    </row>
    <row r="47" spans="1:9" s="13" customFormat="1" ht="15.75">
      <c r="B47" s="82" t="s">
        <v>119</v>
      </c>
      <c r="C47" s="82"/>
      <c r="D47" s="82"/>
      <c r="E47" s="82"/>
      <c r="F47" s="82"/>
      <c r="G47" s="82"/>
      <c r="H47" s="50"/>
      <c r="I47" s="8">
        <f>SUM(I4)</f>
        <v>0</v>
      </c>
    </row>
    <row r="53" ht="15" customHeight="1"/>
  </sheetData>
  <mergeCells count="12">
    <mergeCell ref="B1:C1"/>
    <mergeCell ref="D1:I1"/>
    <mergeCell ref="B2:C2"/>
    <mergeCell ref="B3:C3"/>
    <mergeCell ref="I4:I46"/>
    <mergeCell ref="G4:G46"/>
    <mergeCell ref="H4:H46"/>
    <mergeCell ref="B47:G47"/>
    <mergeCell ref="A4:A46"/>
    <mergeCell ref="E4:E46"/>
    <mergeCell ref="F4:F46"/>
    <mergeCell ref="B4:C4"/>
  </mergeCells>
  <phoneticPr fontId="24" type="noConversion"/>
  <pageMargins left="0.70866141732283472" right="0.70866141732283472" top="0.74803149606299213" bottom="0.74803149606299213" header="0.31496062992125984" footer="0.31496062992125984"/>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I59"/>
  <sheetViews>
    <sheetView zoomScale="70" zoomScaleNormal="70" workbookViewId="0">
      <pane xSplit="1" ySplit="3" topLeftCell="B4" activePane="bottomRight" state="frozen"/>
      <selection pane="topRight" activeCell="K26" sqref="K26:K35"/>
      <selection pane="bottomLeft" activeCell="K26" sqref="K26:K35"/>
      <selection pane="bottomRight" activeCell="D43" sqref="D43"/>
    </sheetView>
  </sheetViews>
  <sheetFormatPr defaultRowHeight="15"/>
  <cols>
    <col min="1" max="1" width="5.7109375" customWidth="1"/>
    <col min="2" max="2" width="30.7109375" customWidth="1"/>
    <col min="3" max="3" width="44" customWidth="1"/>
    <col min="4" max="4" width="43.85546875" customWidth="1"/>
    <col min="7" max="7" width="12.7109375" bestFit="1" customWidth="1"/>
    <col min="8" max="8" width="12.5703125" bestFit="1" customWidth="1"/>
    <col min="9" max="9" width="15.28515625" bestFit="1" customWidth="1"/>
  </cols>
  <sheetData>
    <row r="1" spans="1:9" ht="18">
      <c r="B1" s="83"/>
      <c r="C1" s="83"/>
      <c r="D1" s="84"/>
      <c r="E1" s="84"/>
      <c r="F1" s="84"/>
      <c r="G1" s="84"/>
      <c r="H1" s="84"/>
      <c r="I1" s="84"/>
    </row>
    <row r="2" spans="1:9" ht="51">
      <c r="A2" s="9" t="s">
        <v>9</v>
      </c>
      <c r="B2" s="85" t="s">
        <v>10</v>
      </c>
      <c r="C2" s="85"/>
      <c r="D2" s="5" t="s">
        <v>11</v>
      </c>
      <c r="E2" s="5" t="s">
        <v>12</v>
      </c>
      <c r="F2" s="12" t="s">
        <v>13</v>
      </c>
      <c r="G2" s="12" t="s">
        <v>14</v>
      </c>
      <c r="H2" s="12" t="s">
        <v>15</v>
      </c>
      <c r="I2" s="12" t="s">
        <v>16</v>
      </c>
    </row>
    <row r="3" spans="1:9">
      <c r="A3" s="9" t="s">
        <v>17</v>
      </c>
      <c r="B3" s="85" t="s">
        <v>18</v>
      </c>
      <c r="C3" s="85"/>
      <c r="D3" s="5" t="s">
        <v>19</v>
      </c>
      <c r="E3" s="5" t="s">
        <v>20</v>
      </c>
      <c r="F3" s="12" t="s">
        <v>21</v>
      </c>
      <c r="G3" s="12" t="s">
        <v>22</v>
      </c>
      <c r="H3" s="12" t="s">
        <v>23</v>
      </c>
      <c r="I3" s="12" t="s">
        <v>24</v>
      </c>
    </row>
    <row r="4" spans="1:9" ht="15.75" customHeight="1">
      <c r="A4" s="86">
        <v>1</v>
      </c>
      <c r="B4" s="87" t="s">
        <v>81</v>
      </c>
      <c r="C4" s="87"/>
      <c r="D4" s="7" t="s">
        <v>2021</v>
      </c>
      <c r="E4" s="88">
        <v>1</v>
      </c>
      <c r="F4" s="89">
        <v>0.23</v>
      </c>
      <c r="G4" s="90"/>
      <c r="H4" s="90">
        <f>E4*G4</f>
        <v>0</v>
      </c>
      <c r="I4" s="90">
        <f>SUM(H4)+(H4*F4)</f>
        <v>0</v>
      </c>
    </row>
    <row r="5" spans="1:9" ht="160.5" customHeight="1">
      <c r="A5" s="86"/>
      <c r="B5" s="17" t="s">
        <v>49</v>
      </c>
      <c r="C5" s="26" t="s">
        <v>82</v>
      </c>
      <c r="D5" s="26"/>
      <c r="E5" s="88"/>
      <c r="F5" s="89"/>
      <c r="G5" s="90"/>
      <c r="H5" s="90"/>
      <c r="I5" s="90"/>
    </row>
    <row r="6" spans="1:9">
      <c r="A6" s="86"/>
      <c r="B6" s="17" t="s">
        <v>51</v>
      </c>
      <c r="C6" s="26" t="s">
        <v>83</v>
      </c>
      <c r="D6" s="26"/>
      <c r="E6" s="88"/>
      <c r="F6" s="89"/>
      <c r="G6" s="90"/>
      <c r="H6" s="90"/>
      <c r="I6" s="90"/>
    </row>
    <row r="7" spans="1:9">
      <c r="A7" s="86"/>
      <c r="B7" s="17" t="s">
        <v>53</v>
      </c>
      <c r="C7" s="26" t="s">
        <v>84</v>
      </c>
      <c r="D7" s="26"/>
      <c r="E7" s="88"/>
      <c r="F7" s="89"/>
      <c r="G7" s="90"/>
      <c r="H7" s="90"/>
      <c r="I7" s="90"/>
    </row>
    <row r="8" spans="1:9">
      <c r="A8" s="86"/>
      <c r="B8" s="17" t="s">
        <v>55</v>
      </c>
      <c r="C8" s="26" t="s">
        <v>60</v>
      </c>
      <c r="D8" s="26"/>
      <c r="E8" s="88"/>
      <c r="F8" s="89"/>
      <c r="G8" s="90"/>
      <c r="H8" s="90"/>
      <c r="I8" s="90"/>
    </row>
    <row r="9" spans="1:9" ht="22.5">
      <c r="A9" s="86"/>
      <c r="B9" s="17" t="s">
        <v>57</v>
      </c>
      <c r="C9" s="26" t="s">
        <v>85</v>
      </c>
      <c r="D9" s="26"/>
      <c r="E9" s="88"/>
      <c r="F9" s="89"/>
      <c r="G9" s="90"/>
      <c r="H9" s="90"/>
      <c r="I9" s="90"/>
    </row>
    <row r="10" spans="1:9">
      <c r="A10" s="86"/>
      <c r="B10" s="17" t="s">
        <v>59</v>
      </c>
      <c r="C10" s="26" t="s">
        <v>60</v>
      </c>
      <c r="D10" s="26"/>
      <c r="E10" s="88"/>
      <c r="F10" s="89"/>
      <c r="G10" s="90"/>
      <c r="H10" s="90"/>
      <c r="I10" s="90"/>
    </row>
    <row r="11" spans="1:9" ht="79.5" customHeight="1">
      <c r="A11" s="86"/>
      <c r="B11" s="17" t="s">
        <v>61</v>
      </c>
      <c r="C11" s="26" t="s">
        <v>86</v>
      </c>
      <c r="D11" s="26"/>
      <c r="E11" s="88"/>
      <c r="F11" s="89"/>
      <c r="G11" s="90"/>
      <c r="H11" s="90"/>
      <c r="I11" s="90"/>
    </row>
    <row r="12" spans="1:9" ht="78" customHeight="1">
      <c r="A12" s="86"/>
      <c r="B12" s="17" t="s">
        <v>63</v>
      </c>
      <c r="C12" s="26" t="s">
        <v>87</v>
      </c>
      <c r="D12" s="26"/>
      <c r="E12" s="88"/>
      <c r="F12" s="89"/>
      <c r="G12" s="90"/>
      <c r="H12" s="90"/>
      <c r="I12" s="90"/>
    </row>
    <row r="13" spans="1:9" ht="182.25" customHeight="1">
      <c r="A13" s="86"/>
      <c r="B13" s="17" t="s">
        <v>69</v>
      </c>
      <c r="C13" s="26" t="s">
        <v>88</v>
      </c>
      <c r="D13" s="26"/>
      <c r="E13" s="88"/>
      <c r="F13" s="89"/>
      <c r="G13" s="90"/>
      <c r="H13" s="90"/>
      <c r="I13" s="90"/>
    </row>
    <row r="14" spans="1:9" ht="33.75">
      <c r="A14" s="86"/>
      <c r="B14" s="19" t="s">
        <v>71</v>
      </c>
      <c r="C14" s="18" t="s">
        <v>89</v>
      </c>
      <c r="D14" s="18"/>
      <c r="E14" s="88"/>
      <c r="F14" s="89"/>
      <c r="G14" s="90"/>
      <c r="H14" s="90"/>
      <c r="I14" s="90"/>
    </row>
    <row r="15" spans="1:9">
      <c r="A15" s="86"/>
      <c r="B15" s="17" t="s">
        <v>73</v>
      </c>
      <c r="C15" s="18" t="s">
        <v>90</v>
      </c>
      <c r="D15" s="18"/>
      <c r="E15" s="88"/>
      <c r="F15" s="89"/>
      <c r="G15" s="90"/>
      <c r="H15" s="90"/>
      <c r="I15" s="90"/>
    </row>
    <row r="16" spans="1:9" ht="15.75">
      <c r="A16" s="86">
        <v>2</v>
      </c>
      <c r="B16" s="87" t="s">
        <v>91</v>
      </c>
      <c r="C16" s="87"/>
      <c r="D16" t="s">
        <v>2021</v>
      </c>
      <c r="E16" s="88">
        <v>1</v>
      </c>
      <c r="F16" s="89">
        <v>0.23</v>
      </c>
      <c r="G16" s="90"/>
      <c r="H16" s="90">
        <f t="shared" ref="H16" si="0">E16*G16</f>
        <v>0</v>
      </c>
      <c r="I16" s="90">
        <f t="shared" ref="I16" si="1">SUM(H16)+(H16*F16)</f>
        <v>0</v>
      </c>
    </row>
    <row r="17" spans="1:9" ht="168.75">
      <c r="A17" s="86"/>
      <c r="B17" s="17" t="s">
        <v>49</v>
      </c>
      <c r="C17" s="26" t="s">
        <v>92</v>
      </c>
      <c r="D17" s="18"/>
      <c r="E17" s="88"/>
      <c r="F17" s="89"/>
      <c r="G17" s="90"/>
      <c r="H17" s="90"/>
      <c r="I17" s="90"/>
    </row>
    <row r="18" spans="1:9">
      <c r="A18" s="86"/>
      <c r="B18" s="17" t="s">
        <v>51</v>
      </c>
      <c r="C18" s="26" t="s">
        <v>83</v>
      </c>
      <c r="D18" s="18"/>
      <c r="E18" s="88"/>
      <c r="F18" s="89"/>
      <c r="G18" s="90"/>
      <c r="H18" s="90"/>
      <c r="I18" s="90"/>
    </row>
    <row r="19" spans="1:9">
      <c r="A19" s="86"/>
      <c r="B19" s="17" t="s">
        <v>53</v>
      </c>
      <c r="C19" s="26" t="s">
        <v>93</v>
      </c>
      <c r="D19" s="18"/>
      <c r="E19" s="88"/>
      <c r="F19" s="89"/>
      <c r="G19" s="90"/>
      <c r="H19" s="90"/>
      <c r="I19" s="90"/>
    </row>
    <row r="20" spans="1:9">
      <c r="A20" s="86"/>
      <c r="B20" s="17" t="s">
        <v>55</v>
      </c>
      <c r="C20" s="26" t="s">
        <v>60</v>
      </c>
      <c r="D20" s="18"/>
      <c r="E20" s="88"/>
      <c r="F20" s="89"/>
      <c r="G20" s="90"/>
      <c r="H20" s="90"/>
      <c r="I20" s="90"/>
    </row>
    <row r="21" spans="1:9" ht="22.5">
      <c r="A21" s="86"/>
      <c r="B21" s="17" t="s">
        <v>57</v>
      </c>
      <c r="C21" s="26" t="s">
        <v>94</v>
      </c>
      <c r="D21" s="18"/>
      <c r="E21" s="88"/>
      <c r="F21" s="89"/>
      <c r="G21" s="90"/>
      <c r="H21" s="90"/>
      <c r="I21" s="90"/>
    </row>
    <row r="22" spans="1:9">
      <c r="A22" s="86"/>
      <c r="B22" s="17" t="s">
        <v>59</v>
      </c>
      <c r="C22" s="26" t="s">
        <v>60</v>
      </c>
      <c r="D22" s="18"/>
      <c r="E22" s="88"/>
      <c r="F22" s="89"/>
      <c r="G22" s="90"/>
      <c r="H22" s="90"/>
      <c r="I22" s="90"/>
    </row>
    <row r="23" spans="1:9" ht="96" customHeight="1">
      <c r="A23" s="86"/>
      <c r="B23" s="17" t="s">
        <v>61</v>
      </c>
      <c r="C23" s="26" t="s">
        <v>2029</v>
      </c>
      <c r="D23" s="18"/>
      <c r="E23" s="88"/>
      <c r="F23" s="89"/>
      <c r="G23" s="90"/>
      <c r="H23" s="90"/>
      <c r="I23" s="90"/>
    </row>
    <row r="24" spans="1:9" ht="97.5" customHeight="1">
      <c r="A24" s="86"/>
      <c r="B24" s="17" t="s">
        <v>63</v>
      </c>
      <c r="C24" s="26" t="s">
        <v>95</v>
      </c>
      <c r="D24" s="18"/>
      <c r="E24" s="88"/>
      <c r="F24" s="89"/>
      <c r="G24" s="90"/>
      <c r="H24" s="90"/>
      <c r="I24" s="90"/>
    </row>
    <row r="25" spans="1:9" ht="143.25" customHeight="1">
      <c r="A25" s="86"/>
      <c r="B25" s="17" t="s">
        <v>69</v>
      </c>
      <c r="C25" s="26" t="s">
        <v>96</v>
      </c>
      <c r="D25" s="18"/>
      <c r="E25" s="88"/>
      <c r="F25" s="89"/>
      <c r="G25" s="90"/>
      <c r="H25" s="90"/>
      <c r="I25" s="90"/>
    </row>
    <row r="26" spans="1:9" ht="33.75">
      <c r="A26" s="86"/>
      <c r="B26" s="19" t="s">
        <v>71</v>
      </c>
      <c r="C26" s="18" t="s">
        <v>89</v>
      </c>
      <c r="D26" s="18"/>
      <c r="E26" s="88"/>
      <c r="F26" s="89"/>
      <c r="G26" s="90"/>
      <c r="H26" s="90"/>
      <c r="I26" s="90"/>
    </row>
    <row r="27" spans="1:9">
      <c r="A27" s="86"/>
      <c r="B27" s="17" t="s">
        <v>73</v>
      </c>
      <c r="C27" s="18" t="s">
        <v>90</v>
      </c>
      <c r="D27" s="18"/>
      <c r="E27" s="88"/>
      <c r="F27" s="89"/>
      <c r="G27" s="90"/>
      <c r="H27" s="90"/>
      <c r="I27" s="90"/>
    </row>
    <row r="28" spans="1:9" ht="15.75">
      <c r="A28" s="86">
        <v>3</v>
      </c>
      <c r="B28" s="87" t="s">
        <v>97</v>
      </c>
      <c r="C28" s="87"/>
      <c r="D28" t="s">
        <v>2021</v>
      </c>
      <c r="E28" s="88">
        <v>1</v>
      </c>
      <c r="F28" s="89">
        <v>0.23</v>
      </c>
      <c r="G28" s="90"/>
      <c r="H28" s="90">
        <f t="shared" ref="H28" si="2">E28*G28</f>
        <v>0</v>
      </c>
      <c r="I28" s="90">
        <f t="shared" ref="I28" si="3">SUM(H28)+(H28*F28)</f>
        <v>0</v>
      </c>
    </row>
    <row r="29" spans="1:9" ht="131.25" customHeight="1">
      <c r="A29" s="86"/>
      <c r="B29" s="17" t="s">
        <v>49</v>
      </c>
      <c r="C29" s="26" t="s">
        <v>98</v>
      </c>
      <c r="D29" s="18"/>
      <c r="E29" s="88"/>
      <c r="F29" s="89"/>
      <c r="G29" s="90"/>
      <c r="H29" s="90"/>
      <c r="I29" s="90"/>
    </row>
    <row r="30" spans="1:9">
      <c r="A30" s="86"/>
      <c r="B30" s="17" t="s">
        <v>51</v>
      </c>
      <c r="C30" s="26" t="s">
        <v>99</v>
      </c>
      <c r="D30" s="18"/>
      <c r="E30" s="88"/>
      <c r="F30" s="89"/>
      <c r="G30" s="90"/>
      <c r="H30" s="90"/>
      <c r="I30" s="90"/>
    </row>
    <row r="31" spans="1:9">
      <c r="A31" s="86"/>
      <c r="B31" s="17" t="s">
        <v>100</v>
      </c>
      <c r="C31" s="26" t="s">
        <v>101</v>
      </c>
      <c r="D31" s="18"/>
      <c r="E31" s="88"/>
      <c r="F31" s="89"/>
      <c r="G31" s="90"/>
      <c r="H31" s="90"/>
      <c r="I31" s="90"/>
    </row>
    <row r="32" spans="1:9" ht="22.5">
      <c r="A32" s="86"/>
      <c r="B32" s="17" t="s">
        <v>102</v>
      </c>
      <c r="C32" s="26" t="s">
        <v>85</v>
      </c>
      <c r="D32" s="18"/>
      <c r="E32" s="88"/>
      <c r="F32" s="89"/>
      <c r="G32" s="90"/>
      <c r="H32" s="90"/>
      <c r="I32" s="90"/>
    </row>
    <row r="33" spans="1:9" ht="33.75">
      <c r="A33" s="86"/>
      <c r="B33" s="17" t="s">
        <v>61</v>
      </c>
      <c r="C33" s="26" t="s">
        <v>103</v>
      </c>
      <c r="D33" s="18"/>
      <c r="E33" s="88"/>
      <c r="F33" s="89"/>
      <c r="G33" s="90"/>
      <c r="H33" s="90"/>
      <c r="I33" s="90"/>
    </row>
    <row r="34" spans="1:9" ht="100.5" customHeight="1">
      <c r="A34" s="86"/>
      <c r="B34" s="17" t="s">
        <v>104</v>
      </c>
      <c r="C34" s="26" t="s">
        <v>105</v>
      </c>
      <c r="D34" s="18"/>
      <c r="E34" s="88"/>
      <c r="F34" s="89"/>
      <c r="G34" s="90"/>
      <c r="H34" s="90"/>
      <c r="I34" s="90"/>
    </row>
    <row r="35" spans="1:9" ht="246" customHeight="1">
      <c r="A35" s="86"/>
      <c r="B35" s="17" t="s">
        <v>69</v>
      </c>
      <c r="C35" s="26" t="s">
        <v>106</v>
      </c>
      <c r="D35" s="18"/>
      <c r="E35" s="88"/>
      <c r="F35" s="89"/>
      <c r="G35" s="90"/>
      <c r="H35" s="90"/>
      <c r="I35" s="90"/>
    </row>
    <row r="36" spans="1:9" ht="33.75">
      <c r="A36" s="86"/>
      <c r="B36" s="19" t="s">
        <v>71</v>
      </c>
      <c r="C36" s="26" t="s">
        <v>89</v>
      </c>
      <c r="D36" s="18"/>
      <c r="E36" s="88"/>
      <c r="F36" s="89"/>
      <c r="G36" s="90"/>
      <c r="H36" s="90"/>
      <c r="I36" s="90"/>
    </row>
    <row r="37" spans="1:9">
      <c r="A37" s="86"/>
      <c r="B37" s="17" t="s">
        <v>73</v>
      </c>
      <c r="C37" s="18" t="s">
        <v>107</v>
      </c>
      <c r="D37" s="18"/>
      <c r="E37" s="88"/>
      <c r="F37" s="89"/>
      <c r="G37" s="90"/>
      <c r="H37" s="90"/>
      <c r="I37" s="90"/>
    </row>
    <row r="38" spans="1:9" ht="15.75">
      <c r="A38" s="86">
        <v>4</v>
      </c>
      <c r="B38" s="87" t="s">
        <v>108</v>
      </c>
      <c r="C38" s="87"/>
      <c r="D38" t="s">
        <v>2021</v>
      </c>
      <c r="E38" s="88">
        <v>1</v>
      </c>
      <c r="F38" s="89">
        <v>0.23</v>
      </c>
      <c r="G38" s="90"/>
      <c r="H38" s="90">
        <f t="shared" ref="H38" si="4">E38*G38</f>
        <v>0</v>
      </c>
      <c r="I38" s="90">
        <f t="shared" ref="I38" si="5">SUM(H38)+(H38*F38)</f>
        <v>0</v>
      </c>
    </row>
    <row r="39" spans="1:9" ht="75.75" customHeight="1">
      <c r="A39" s="86"/>
      <c r="B39" s="17" t="s">
        <v>49</v>
      </c>
      <c r="C39" s="18" t="s">
        <v>109</v>
      </c>
      <c r="D39" s="18"/>
      <c r="E39" s="88"/>
      <c r="F39" s="89"/>
      <c r="G39" s="90"/>
      <c r="H39" s="90"/>
      <c r="I39" s="90"/>
    </row>
    <row r="40" spans="1:9">
      <c r="A40" s="86"/>
      <c r="B40" s="17" t="s">
        <v>51</v>
      </c>
      <c r="C40" s="18" t="s">
        <v>110</v>
      </c>
      <c r="D40" s="18"/>
      <c r="E40" s="88"/>
      <c r="F40" s="89"/>
      <c r="G40" s="90"/>
      <c r="H40" s="90"/>
      <c r="I40" s="90"/>
    </row>
    <row r="41" spans="1:9">
      <c r="A41" s="86"/>
      <c r="B41" s="17" t="s">
        <v>100</v>
      </c>
      <c r="C41" s="18" t="s">
        <v>101</v>
      </c>
      <c r="D41" s="18"/>
      <c r="E41" s="88"/>
      <c r="F41" s="89"/>
      <c r="G41" s="90"/>
      <c r="H41" s="90"/>
      <c r="I41" s="90"/>
    </row>
    <row r="42" spans="1:9" ht="22.5">
      <c r="A42" s="86"/>
      <c r="B42" s="17" t="s">
        <v>102</v>
      </c>
      <c r="C42" s="18" t="s">
        <v>94</v>
      </c>
      <c r="D42" s="18"/>
      <c r="E42" s="88"/>
      <c r="F42" s="89"/>
      <c r="G42" s="90"/>
      <c r="H42" s="90"/>
      <c r="I42" s="90"/>
    </row>
    <row r="43" spans="1:9" ht="90.75" customHeight="1">
      <c r="A43" s="86"/>
      <c r="B43" s="17" t="s">
        <v>61</v>
      </c>
      <c r="C43" s="18" t="s">
        <v>111</v>
      </c>
      <c r="D43" s="18"/>
      <c r="E43" s="88"/>
      <c r="F43" s="89"/>
      <c r="G43" s="90"/>
      <c r="H43" s="90"/>
      <c r="I43" s="90"/>
    </row>
    <row r="44" spans="1:9" ht="66" customHeight="1">
      <c r="A44" s="86"/>
      <c r="B44" s="17" t="s">
        <v>104</v>
      </c>
      <c r="C44" s="18" t="s">
        <v>112</v>
      </c>
      <c r="D44" s="18"/>
      <c r="E44" s="88"/>
      <c r="F44" s="89"/>
      <c r="G44" s="90"/>
      <c r="H44" s="90"/>
      <c r="I44" s="90"/>
    </row>
    <row r="45" spans="1:9" ht="186" customHeight="1">
      <c r="A45" s="86"/>
      <c r="B45" s="17" t="s">
        <v>69</v>
      </c>
      <c r="C45" s="26" t="s">
        <v>113</v>
      </c>
      <c r="D45" s="18"/>
      <c r="E45" s="88"/>
      <c r="F45" s="89"/>
      <c r="G45" s="90"/>
      <c r="H45" s="90"/>
      <c r="I45" s="90"/>
    </row>
    <row r="46" spans="1:9" ht="33.75">
      <c r="A46" s="86"/>
      <c r="B46" s="19" t="s">
        <v>71</v>
      </c>
      <c r="C46" s="18" t="s">
        <v>89</v>
      </c>
      <c r="D46" s="18"/>
      <c r="E46" s="88"/>
      <c r="F46" s="89"/>
      <c r="G46" s="90"/>
      <c r="H46" s="90"/>
      <c r="I46" s="90"/>
    </row>
    <row r="47" spans="1:9">
      <c r="A47" s="86"/>
      <c r="B47" s="17" t="s">
        <v>73</v>
      </c>
      <c r="C47" s="18" t="s">
        <v>107</v>
      </c>
      <c r="D47" s="18"/>
      <c r="E47" s="88"/>
      <c r="F47" s="89"/>
      <c r="G47" s="90"/>
      <c r="H47" s="90"/>
      <c r="I47" s="90"/>
    </row>
    <row r="48" spans="1:9" ht="15.75" customHeight="1">
      <c r="A48" s="86">
        <v>4</v>
      </c>
      <c r="B48" s="87" t="s">
        <v>114</v>
      </c>
      <c r="C48" s="87"/>
      <c r="D48" t="s">
        <v>2021</v>
      </c>
      <c r="E48" s="143">
        <v>10</v>
      </c>
      <c r="F48" s="146">
        <v>0.23</v>
      </c>
      <c r="G48" s="149"/>
      <c r="H48" s="149">
        <f t="shared" ref="H48" si="6">E48*G48</f>
        <v>0</v>
      </c>
      <c r="I48" s="149">
        <f t="shared" ref="I48" si="7">SUM(H48)+(H48*F48)</f>
        <v>0</v>
      </c>
    </row>
    <row r="49" spans="1:9" ht="146.25">
      <c r="A49" s="86"/>
      <c r="B49" s="17" t="s">
        <v>49</v>
      </c>
      <c r="C49" s="26" t="s">
        <v>115</v>
      </c>
      <c r="D49" s="18"/>
      <c r="E49" s="144"/>
      <c r="F49" s="147"/>
      <c r="G49" s="150"/>
      <c r="H49" s="150"/>
      <c r="I49" s="150"/>
    </row>
    <row r="50" spans="1:9">
      <c r="A50" s="86"/>
      <c r="B50" s="17" t="s">
        <v>51</v>
      </c>
      <c r="C50" s="26" t="s">
        <v>83</v>
      </c>
      <c r="D50" s="18"/>
      <c r="E50" s="144"/>
      <c r="F50" s="147"/>
      <c r="G50" s="150"/>
      <c r="H50" s="150"/>
      <c r="I50" s="150"/>
    </row>
    <row r="51" spans="1:9">
      <c r="A51" s="86"/>
      <c r="B51" s="17" t="s">
        <v>53</v>
      </c>
      <c r="C51" s="26" t="s">
        <v>116</v>
      </c>
      <c r="D51" s="18"/>
      <c r="E51" s="144"/>
      <c r="F51" s="147"/>
      <c r="G51" s="150"/>
      <c r="H51" s="150"/>
      <c r="I51" s="150"/>
    </row>
    <row r="52" spans="1:9">
      <c r="A52" s="86"/>
      <c r="B52" s="17" t="s">
        <v>55</v>
      </c>
      <c r="C52" s="26" t="s">
        <v>60</v>
      </c>
      <c r="D52" s="18"/>
      <c r="E52" s="144"/>
      <c r="F52" s="147"/>
      <c r="G52" s="150"/>
      <c r="H52" s="150"/>
      <c r="I52" s="150"/>
    </row>
    <row r="53" spans="1:9" ht="22.5">
      <c r="A53" s="86"/>
      <c r="B53" s="17" t="s">
        <v>57</v>
      </c>
      <c r="C53" s="26" t="s">
        <v>94</v>
      </c>
      <c r="D53" s="18"/>
      <c r="E53" s="144"/>
      <c r="F53" s="147"/>
      <c r="G53" s="150"/>
      <c r="H53" s="150"/>
      <c r="I53" s="150"/>
    </row>
    <row r="54" spans="1:9">
      <c r="A54" s="86"/>
      <c r="B54" s="17" t="s">
        <v>59</v>
      </c>
      <c r="C54" s="26" t="s">
        <v>60</v>
      </c>
      <c r="D54" s="18"/>
      <c r="E54" s="144"/>
      <c r="F54" s="147"/>
      <c r="G54" s="150"/>
      <c r="H54" s="150"/>
      <c r="I54" s="150"/>
    </row>
    <row r="55" spans="1:9" ht="129" customHeight="1">
      <c r="A55" s="86"/>
      <c r="B55" s="17" t="s">
        <v>61</v>
      </c>
      <c r="C55" s="26" t="s">
        <v>117</v>
      </c>
      <c r="D55" s="18"/>
      <c r="E55" s="144"/>
      <c r="F55" s="147"/>
      <c r="G55" s="150"/>
      <c r="H55" s="150"/>
      <c r="I55" s="150"/>
    </row>
    <row r="56" spans="1:9" ht="156.75" customHeight="1">
      <c r="A56" s="86"/>
      <c r="B56" s="17" t="s">
        <v>69</v>
      </c>
      <c r="C56" s="26" t="s">
        <v>118</v>
      </c>
      <c r="D56" s="18"/>
      <c r="E56" s="144"/>
      <c r="F56" s="147"/>
      <c r="G56" s="150"/>
      <c r="H56" s="150"/>
      <c r="I56" s="150"/>
    </row>
    <row r="57" spans="1:9" ht="33.75">
      <c r="A57" s="86"/>
      <c r="B57" s="19" t="s">
        <v>71</v>
      </c>
      <c r="C57" s="26" t="s">
        <v>89</v>
      </c>
      <c r="D57" s="18"/>
      <c r="E57" s="144"/>
      <c r="F57" s="147"/>
      <c r="G57" s="150"/>
      <c r="H57" s="150"/>
      <c r="I57" s="150"/>
    </row>
    <row r="58" spans="1:9">
      <c r="A58" s="86"/>
      <c r="B58" s="17" t="s">
        <v>73</v>
      </c>
      <c r="C58" s="18" t="s">
        <v>90</v>
      </c>
      <c r="D58" s="18"/>
      <c r="E58" s="145"/>
      <c r="F58" s="148"/>
      <c r="G58" s="151"/>
      <c r="H58" s="151"/>
      <c r="I58" s="151"/>
    </row>
    <row r="59" spans="1:9" s="13" customFormat="1" ht="15.75">
      <c r="B59" s="82" t="s">
        <v>119</v>
      </c>
      <c r="C59" s="82"/>
      <c r="D59" s="82"/>
      <c r="E59" s="82"/>
      <c r="F59" s="82"/>
      <c r="G59" s="82"/>
      <c r="H59" s="50"/>
      <c r="I59" s="8">
        <f>SUM(I4:I58)</f>
        <v>0</v>
      </c>
    </row>
  </sheetData>
  <mergeCells count="40">
    <mergeCell ref="H38:H47"/>
    <mergeCell ref="I38:I47"/>
    <mergeCell ref="A48:A58"/>
    <mergeCell ref="B48:C48"/>
    <mergeCell ref="H48:H58"/>
    <mergeCell ref="I48:I58"/>
    <mergeCell ref="B1:C1"/>
    <mergeCell ref="D1:I1"/>
    <mergeCell ref="B2:C2"/>
    <mergeCell ref="B3:C3"/>
    <mergeCell ref="H4:H15"/>
    <mergeCell ref="I4:I15"/>
    <mergeCell ref="A4:A15"/>
    <mergeCell ref="B4:C4"/>
    <mergeCell ref="E4:E15"/>
    <mergeCell ref="F4:F15"/>
    <mergeCell ref="G4:G15"/>
    <mergeCell ref="H28:H37"/>
    <mergeCell ref="I28:I37"/>
    <mergeCell ref="H16:H27"/>
    <mergeCell ref="I16:I27"/>
    <mergeCell ref="A16:A27"/>
    <mergeCell ref="B16:C16"/>
    <mergeCell ref="E16:E27"/>
    <mergeCell ref="F16:F27"/>
    <mergeCell ref="G16:G27"/>
    <mergeCell ref="B59:G59"/>
    <mergeCell ref="A28:A37"/>
    <mergeCell ref="B28:C28"/>
    <mergeCell ref="E28:E37"/>
    <mergeCell ref="F28:F37"/>
    <mergeCell ref="E48:E58"/>
    <mergeCell ref="F48:F58"/>
    <mergeCell ref="G48:G58"/>
    <mergeCell ref="G28:G37"/>
    <mergeCell ref="A38:A47"/>
    <mergeCell ref="B38:C38"/>
    <mergeCell ref="E38:E47"/>
    <mergeCell ref="F38:F47"/>
    <mergeCell ref="G38:G47"/>
  </mergeCells>
  <pageMargins left="0.70866141732283472" right="0.70866141732283472" top="0.74803149606299213" bottom="0.74803149606299213" header="0.31496062992125984" footer="0.31496062992125984"/>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77F11-FCCE-431E-8D2E-C80064E4A14A}">
  <sheetPr>
    <tabColor rgb="FF00B050"/>
    <pageSetUpPr fitToPage="1"/>
  </sheetPr>
  <dimension ref="A1:I79"/>
  <sheetViews>
    <sheetView zoomScale="70" zoomScaleNormal="70" workbookViewId="0">
      <selection activeCell="C48" sqref="C48"/>
    </sheetView>
  </sheetViews>
  <sheetFormatPr defaultColWidth="9.140625" defaultRowHeight="12.75"/>
  <cols>
    <col min="1" max="1" width="6.140625" style="13" customWidth="1"/>
    <col min="2" max="2" width="33.42578125" style="13" bestFit="1" customWidth="1"/>
    <col min="3" max="4" width="120.7109375" style="13" customWidth="1"/>
    <col min="5" max="5" width="9.28515625" style="13" customWidth="1"/>
    <col min="6" max="6" width="9.140625" style="13" customWidth="1"/>
    <col min="7" max="7" width="17" style="13" customWidth="1"/>
    <col min="8" max="8" width="17.140625" style="13" customWidth="1"/>
    <col min="9" max="9" width="22.140625" style="13" customWidth="1"/>
    <col min="10" max="16384" width="9.140625" style="13"/>
  </cols>
  <sheetData>
    <row r="1" spans="1:9" ht="36.75" customHeight="1">
      <c r="B1" s="29" t="s">
        <v>2016</v>
      </c>
      <c r="C1" s="152"/>
      <c r="D1" s="152"/>
      <c r="E1" s="152"/>
      <c r="F1" s="152"/>
      <c r="G1" s="152"/>
      <c r="H1" s="152"/>
      <c r="I1" s="152"/>
    </row>
    <row r="2" spans="1:9" ht="38.25">
      <c r="A2" s="12" t="s">
        <v>9</v>
      </c>
      <c r="B2" s="154" t="s">
        <v>10</v>
      </c>
      <c r="C2" s="155"/>
      <c r="D2" s="5" t="s">
        <v>11</v>
      </c>
      <c r="E2" s="5" t="s">
        <v>12</v>
      </c>
      <c r="F2" s="12" t="s">
        <v>13</v>
      </c>
      <c r="G2" s="12" t="s">
        <v>14</v>
      </c>
      <c r="H2" s="12" t="s">
        <v>15</v>
      </c>
      <c r="I2" s="12" t="s">
        <v>16</v>
      </c>
    </row>
    <row r="3" spans="1:9">
      <c r="A3" s="12" t="s">
        <v>17</v>
      </c>
      <c r="B3" s="154" t="s">
        <v>18</v>
      </c>
      <c r="C3" s="155"/>
      <c r="D3" s="31" t="s">
        <v>19</v>
      </c>
      <c r="E3" s="31" t="s">
        <v>20</v>
      </c>
      <c r="F3" s="30" t="s">
        <v>21</v>
      </c>
      <c r="G3" s="30" t="s">
        <v>22</v>
      </c>
      <c r="H3" s="30" t="s">
        <v>23</v>
      </c>
      <c r="I3" s="30" t="s">
        <v>24</v>
      </c>
    </row>
    <row r="4" spans="1:9" ht="15.75" customHeight="1">
      <c r="A4" s="153">
        <v>1</v>
      </c>
      <c r="B4" s="170" t="s">
        <v>1939</v>
      </c>
      <c r="C4" s="171"/>
      <c r="D4" s="156" t="s">
        <v>2021</v>
      </c>
      <c r="E4" s="169">
        <v>3</v>
      </c>
      <c r="F4" s="89">
        <v>0.23</v>
      </c>
      <c r="G4" s="90"/>
      <c r="H4" s="90">
        <f>E4*G4</f>
        <v>0</v>
      </c>
      <c r="I4" s="90">
        <f>SUM(H4)+(H4*F4)</f>
        <v>0</v>
      </c>
    </row>
    <row r="5" spans="1:9" ht="12.75" customHeight="1">
      <c r="A5" s="153"/>
      <c r="B5" s="172"/>
      <c r="C5" s="173"/>
      <c r="D5" s="157"/>
      <c r="E5" s="169"/>
      <c r="F5" s="89"/>
      <c r="G5" s="90"/>
      <c r="H5" s="90"/>
      <c r="I5" s="90"/>
    </row>
    <row r="6" spans="1:9" ht="13.5" customHeight="1">
      <c r="A6" s="153"/>
      <c r="B6" s="174"/>
      <c r="C6" s="175"/>
      <c r="D6" s="157"/>
      <c r="E6" s="169"/>
      <c r="F6" s="89"/>
      <c r="G6" s="90"/>
      <c r="H6" s="90"/>
      <c r="I6" s="90"/>
    </row>
    <row r="7" spans="1:9" customFormat="1" ht="16.5" thickBot="1">
      <c r="A7" s="48"/>
      <c r="B7" s="49" t="s">
        <v>1940</v>
      </c>
      <c r="C7" s="49"/>
      <c r="D7" s="157"/>
      <c r="E7" s="169"/>
      <c r="F7" s="89"/>
      <c r="G7" s="90"/>
      <c r="H7" s="90"/>
      <c r="I7" s="90"/>
    </row>
    <row r="8" spans="1:9" customFormat="1" ht="16.5" thickBot="1">
      <c r="A8" s="48" t="s">
        <v>1941</v>
      </c>
      <c r="B8" s="46" t="s">
        <v>1942</v>
      </c>
      <c r="C8" s="47" t="s">
        <v>2017</v>
      </c>
      <c r="D8" s="157"/>
      <c r="E8" s="169"/>
      <c r="F8" s="89"/>
      <c r="G8" s="90"/>
      <c r="H8" s="90"/>
      <c r="I8" s="90"/>
    </row>
    <row r="9" spans="1:9" customFormat="1" ht="16.5" thickBot="1">
      <c r="A9" s="48" t="s">
        <v>1943</v>
      </c>
      <c r="B9" s="46" t="s">
        <v>1942</v>
      </c>
      <c r="C9" s="49" t="s">
        <v>2018</v>
      </c>
      <c r="D9" s="157"/>
      <c r="E9" s="169"/>
      <c r="F9" s="89"/>
      <c r="G9" s="90"/>
      <c r="H9" s="90"/>
      <c r="I9" s="90"/>
    </row>
    <row r="10" spans="1:9" customFormat="1" ht="16.5" thickBot="1">
      <c r="A10" s="48" t="s">
        <v>1944</v>
      </c>
      <c r="B10" s="46" t="s">
        <v>1942</v>
      </c>
      <c r="C10" s="49" t="s">
        <v>2019</v>
      </c>
      <c r="D10" s="157"/>
      <c r="E10" s="169"/>
      <c r="F10" s="89"/>
      <c r="G10" s="90"/>
      <c r="H10" s="90"/>
      <c r="I10" s="90"/>
    </row>
    <row r="11" spans="1:9" customFormat="1" ht="16.5" customHeight="1" thickBot="1">
      <c r="A11" s="48">
        <v>2</v>
      </c>
      <c r="B11" s="179" t="s">
        <v>1945</v>
      </c>
      <c r="C11" s="179"/>
      <c r="D11" s="158"/>
      <c r="E11" s="169"/>
      <c r="F11" s="89"/>
      <c r="G11" s="90"/>
      <c r="H11" s="90"/>
      <c r="I11" s="90"/>
    </row>
    <row r="12" spans="1:9" customFormat="1" ht="15">
      <c r="A12" s="159" t="s">
        <v>1946</v>
      </c>
      <c r="B12" s="162" t="s">
        <v>2020</v>
      </c>
      <c r="C12" s="35" t="s">
        <v>1947</v>
      </c>
      <c r="D12" s="56"/>
      <c r="E12" s="169"/>
      <c r="F12" s="89"/>
      <c r="G12" s="90"/>
      <c r="H12" s="90"/>
      <c r="I12" s="90"/>
    </row>
    <row r="13" spans="1:9" customFormat="1" ht="30">
      <c r="A13" s="160"/>
      <c r="B13" s="163"/>
      <c r="C13" s="36" t="s">
        <v>1948</v>
      </c>
      <c r="D13" s="51"/>
      <c r="E13" s="169"/>
      <c r="F13" s="89"/>
      <c r="G13" s="90"/>
      <c r="H13" s="90"/>
      <c r="I13" s="90"/>
    </row>
    <row r="14" spans="1:9" customFormat="1" ht="15">
      <c r="A14" s="160"/>
      <c r="B14" s="163"/>
      <c r="C14" s="37" t="s">
        <v>1949</v>
      </c>
      <c r="D14" s="57"/>
      <c r="E14" s="169"/>
      <c r="F14" s="89"/>
      <c r="G14" s="90"/>
      <c r="H14" s="90"/>
      <c r="I14" s="90"/>
    </row>
    <row r="15" spans="1:9" customFormat="1" ht="15">
      <c r="A15" s="160"/>
      <c r="B15" s="163"/>
      <c r="C15" s="37" t="s">
        <v>1950</v>
      </c>
      <c r="D15" s="57"/>
      <c r="E15" s="169"/>
      <c r="F15" s="89"/>
      <c r="G15" s="90"/>
      <c r="H15" s="90"/>
      <c r="I15" s="90"/>
    </row>
    <row r="16" spans="1:9" customFormat="1" ht="15">
      <c r="A16" s="160"/>
      <c r="B16" s="163"/>
      <c r="C16" s="37" t="s">
        <v>1951</v>
      </c>
      <c r="D16" s="37"/>
      <c r="E16" s="169"/>
      <c r="F16" s="89"/>
      <c r="G16" s="90"/>
      <c r="H16" s="90"/>
      <c r="I16" s="90"/>
    </row>
    <row r="17" spans="1:9" customFormat="1" ht="15">
      <c r="A17" s="160"/>
      <c r="B17" s="163"/>
      <c r="C17" s="36" t="s">
        <v>1952</v>
      </c>
      <c r="D17" s="51"/>
      <c r="E17" s="169"/>
      <c r="F17" s="89"/>
      <c r="G17" s="90"/>
      <c r="H17" s="90"/>
      <c r="I17" s="90"/>
    </row>
    <row r="18" spans="1:9" customFormat="1" ht="15">
      <c r="A18" s="160"/>
      <c r="B18" s="163"/>
      <c r="C18" s="36" t="s">
        <v>1953</v>
      </c>
      <c r="D18" s="51"/>
      <c r="E18" s="169"/>
      <c r="F18" s="89"/>
      <c r="G18" s="90"/>
      <c r="H18" s="90"/>
      <c r="I18" s="90"/>
    </row>
    <row r="19" spans="1:9" customFormat="1" ht="30">
      <c r="A19" s="160"/>
      <c r="B19" s="163"/>
      <c r="C19" s="36" t="s">
        <v>1954</v>
      </c>
      <c r="D19" s="51"/>
      <c r="E19" s="169"/>
      <c r="F19" s="89"/>
      <c r="G19" s="90"/>
      <c r="H19" s="90"/>
      <c r="I19" s="90"/>
    </row>
    <row r="20" spans="1:9" customFormat="1" ht="30">
      <c r="A20" s="160"/>
      <c r="B20" s="163"/>
      <c r="C20" s="36" t="s">
        <v>1955</v>
      </c>
      <c r="D20" s="51"/>
      <c r="E20" s="169"/>
      <c r="F20" s="89"/>
      <c r="G20" s="90"/>
      <c r="H20" s="90"/>
      <c r="I20" s="90"/>
    </row>
    <row r="21" spans="1:9" customFormat="1" ht="15">
      <c r="A21" s="160"/>
      <c r="B21" s="163"/>
      <c r="C21" s="36" t="s">
        <v>1956</v>
      </c>
      <c r="D21" s="51"/>
      <c r="E21" s="169"/>
      <c r="F21" s="89"/>
      <c r="G21" s="90"/>
      <c r="H21" s="90"/>
      <c r="I21" s="90"/>
    </row>
    <row r="22" spans="1:9" customFormat="1" ht="15">
      <c r="A22" s="160"/>
      <c r="B22" s="163"/>
      <c r="C22" s="36" t="s">
        <v>1957</v>
      </c>
      <c r="D22" s="51"/>
      <c r="E22" s="169"/>
      <c r="F22" s="89"/>
      <c r="G22" s="90"/>
      <c r="H22" s="90"/>
      <c r="I22" s="90"/>
    </row>
    <row r="23" spans="1:9" customFormat="1" ht="15">
      <c r="A23" s="160"/>
      <c r="B23" s="163"/>
      <c r="C23" s="36" t="s">
        <v>1958</v>
      </c>
      <c r="D23" s="51"/>
      <c r="E23" s="169"/>
      <c r="F23" s="89"/>
      <c r="G23" s="90"/>
      <c r="H23" s="90"/>
      <c r="I23" s="90"/>
    </row>
    <row r="24" spans="1:9" customFormat="1" ht="15">
      <c r="A24" s="160"/>
      <c r="B24" s="163"/>
      <c r="C24" s="36" t="s">
        <v>1959</v>
      </c>
      <c r="D24" s="51"/>
      <c r="E24" s="169"/>
      <c r="F24" s="89"/>
      <c r="G24" s="90"/>
      <c r="H24" s="90"/>
      <c r="I24" s="90"/>
    </row>
    <row r="25" spans="1:9" customFormat="1" ht="15">
      <c r="A25" s="160"/>
      <c r="B25" s="163"/>
      <c r="C25" s="36" t="s">
        <v>1960</v>
      </c>
      <c r="D25" s="51"/>
      <c r="E25" s="169"/>
      <c r="F25" s="89"/>
      <c r="G25" s="90"/>
      <c r="H25" s="90"/>
      <c r="I25" s="90"/>
    </row>
    <row r="26" spans="1:9" customFormat="1" ht="15">
      <c r="A26" s="160"/>
      <c r="B26" s="163"/>
      <c r="C26" s="36" t="s">
        <v>1961</v>
      </c>
      <c r="D26" s="51"/>
      <c r="E26" s="169"/>
      <c r="F26" s="89"/>
      <c r="G26" s="90"/>
      <c r="H26" s="90"/>
      <c r="I26" s="90"/>
    </row>
    <row r="27" spans="1:9" customFormat="1" ht="15">
      <c r="A27" s="160"/>
      <c r="B27" s="163"/>
      <c r="C27" s="38"/>
      <c r="D27" s="56"/>
      <c r="E27" s="169"/>
      <c r="F27" s="89"/>
      <c r="G27" s="90"/>
      <c r="H27" s="90"/>
      <c r="I27" s="90"/>
    </row>
    <row r="28" spans="1:9" customFormat="1" ht="15">
      <c r="A28" s="160"/>
      <c r="B28" s="163"/>
      <c r="C28" s="38" t="s">
        <v>1962</v>
      </c>
      <c r="D28" s="56"/>
      <c r="E28" s="169"/>
      <c r="F28" s="89"/>
      <c r="G28" s="90"/>
      <c r="H28" s="90"/>
      <c r="I28" s="90"/>
    </row>
    <row r="29" spans="1:9" customFormat="1" ht="15">
      <c r="A29" s="160"/>
      <c r="B29" s="163"/>
      <c r="C29" s="36" t="s">
        <v>1963</v>
      </c>
      <c r="D29" s="51"/>
      <c r="E29" s="169"/>
      <c r="F29" s="89"/>
      <c r="G29" s="90"/>
      <c r="H29" s="90"/>
      <c r="I29" s="90"/>
    </row>
    <row r="30" spans="1:9" customFormat="1" ht="15">
      <c r="A30" s="160"/>
      <c r="B30" s="163"/>
      <c r="C30" s="36" t="s">
        <v>1964</v>
      </c>
      <c r="D30" s="51"/>
      <c r="E30" s="169"/>
      <c r="F30" s="89"/>
      <c r="G30" s="90"/>
      <c r="H30" s="90"/>
      <c r="I30" s="90"/>
    </row>
    <row r="31" spans="1:9" customFormat="1" ht="15">
      <c r="A31" s="160"/>
      <c r="B31" s="163"/>
      <c r="C31" s="36" t="s">
        <v>1965</v>
      </c>
      <c r="D31" s="51"/>
      <c r="E31" s="169"/>
      <c r="F31" s="89"/>
      <c r="G31" s="90"/>
      <c r="H31" s="90"/>
      <c r="I31" s="90"/>
    </row>
    <row r="32" spans="1:9" customFormat="1" ht="15">
      <c r="A32" s="160"/>
      <c r="B32" s="163"/>
      <c r="C32" s="36" t="s">
        <v>1966</v>
      </c>
      <c r="D32" s="51"/>
      <c r="E32" s="169"/>
      <c r="F32" s="89"/>
      <c r="G32" s="90"/>
      <c r="H32" s="90"/>
      <c r="I32" s="90"/>
    </row>
    <row r="33" spans="1:9" customFormat="1" ht="15">
      <c r="A33" s="160"/>
      <c r="B33" s="163"/>
      <c r="C33" s="36" t="s">
        <v>1967</v>
      </c>
      <c r="D33" s="51"/>
      <c r="E33" s="169"/>
      <c r="F33" s="89"/>
      <c r="G33" s="90"/>
      <c r="H33" s="90"/>
      <c r="I33" s="90"/>
    </row>
    <row r="34" spans="1:9" customFormat="1" ht="15">
      <c r="A34" s="160"/>
      <c r="B34" s="163"/>
      <c r="C34" s="36" t="s">
        <v>1968</v>
      </c>
      <c r="D34" s="51"/>
      <c r="E34" s="169"/>
      <c r="F34" s="89"/>
      <c r="G34" s="90"/>
      <c r="H34" s="90"/>
      <c r="I34" s="90"/>
    </row>
    <row r="35" spans="1:9" customFormat="1" ht="15">
      <c r="A35" s="160"/>
      <c r="B35" s="163"/>
      <c r="C35" s="36" t="s">
        <v>1969</v>
      </c>
      <c r="D35" s="51"/>
      <c r="E35" s="169"/>
      <c r="F35" s="89"/>
      <c r="G35" s="90"/>
      <c r="H35" s="90"/>
      <c r="I35" s="90"/>
    </row>
    <row r="36" spans="1:9" customFormat="1" ht="15">
      <c r="A36" s="160"/>
      <c r="B36" s="163"/>
      <c r="C36" s="36" t="s">
        <v>1970</v>
      </c>
      <c r="D36" s="51"/>
      <c r="E36" s="169"/>
      <c r="F36" s="89"/>
      <c r="G36" s="90"/>
      <c r="H36" s="90"/>
      <c r="I36" s="90"/>
    </row>
    <row r="37" spans="1:9" customFormat="1" ht="15">
      <c r="A37" s="160"/>
      <c r="B37" s="163"/>
      <c r="C37" s="36" t="s">
        <v>1971</v>
      </c>
      <c r="D37" s="51"/>
      <c r="E37" s="169"/>
      <c r="F37" s="89"/>
      <c r="G37" s="90"/>
      <c r="H37" s="90"/>
      <c r="I37" s="90"/>
    </row>
    <row r="38" spans="1:9" customFormat="1" ht="15">
      <c r="A38" s="160"/>
      <c r="B38" s="163"/>
      <c r="C38" s="36" t="s">
        <v>1972</v>
      </c>
      <c r="D38" s="51"/>
      <c r="E38" s="169"/>
      <c r="F38" s="89"/>
      <c r="G38" s="90"/>
      <c r="H38" s="90"/>
      <c r="I38" s="90"/>
    </row>
    <row r="39" spans="1:9" customFormat="1" ht="15">
      <c r="A39" s="160"/>
      <c r="B39" s="163"/>
      <c r="C39" s="36" t="s">
        <v>1973</v>
      </c>
      <c r="D39" s="51"/>
      <c r="E39" s="169"/>
      <c r="F39" s="89"/>
      <c r="G39" s="90"/>
      <c r="H39" s="90"/>
      <c r="I39" s="90"/>
    </row>
    <row r="40" spans="1:9" customFormat="1" ht="15">
      <c r="A40" s="160"/>
      <c r="B40" s="163"/>
      <c r="C40" s="36" t="s">
        <v>1974</v>
      </c>
      <c r="D40" s="51"/>
      <c r="E40" s="169"/>
      <c r="F40" s="89"/>
      <c r="G40" s="90"/>
      <c r="H40" s="90"/>
      <c r="I40" s="90"/>
    </row>
    <row r="41" spans="1:9" customFormat="1" ht="15">
      <c r="A41" s="160"/>
      <c r="B41" s="163"/>
      <c r="C41" s="36" t="s">
        <v>1975</v>
      </c>
      <c r="D41" s="51"/>
      <c r="E41" s="169"/>
      <c r="F41" s="89"/>
      <c r="G41" s="90"/>
      <c r="H41" s="90"/>
      <c r="I41" s="90"/>
    </row>
    <row r="42" spans="1:9" customFormat="1" ht="15">
      <c r="A42" s="160"/>
      <c r="B42" s="163"/>
      <c r="C42" s="36" t="s">
        <v>1976</v>
      </c>
      <c r="D42" s="51"/>
      <c r="E42" s="169"/>
      <c r="F42" s="89"/>
      <c r="G42" s="90"/>
      <c r="H42" s="90"/>
      <c r="I42" s="90"/>
    </row>
    <row r="43" spans="1:9" customFormat="1" ht="15">
      <c r="A43" s="160"/>
      <c r="B43" s="163"/>
      <c r="C43" s="38"/>
      <c r="D43" s="56"/>
      <c r="E43" s="169"/>
      <c r="F43" s="89"/>
      <c r="G43" s="90"/>
      <c r="H43" s="90"/>
      <c r="I43" s="90"/>
    </row>
    <row r="44" spans="1:9" customFormat="1" ht="15">
      <c r="A44" s="160"/>
      <c r="B44" s="163"/>
      <c r="C44" s="38" t="s">
        <v>1977</v>
      </c>
      <c r="D44" s="56"/>
      <c r="E44" s="169"/>
      <c r="F44" s="89"/>
      <c r="G44" s="90"/>
      <c r="H44" s="90"/>
      <c r="I44" s="90"/>
    </row>
    <row r="45" spans="1:9" customFormat="1" ht="15">
      <c r="A45" s="160"/>
      <c r="B45" s="163"/>
      <c r="C45" s="36" t="s">
        <v>1978</v>
      </c>
      <c r="D45" s="51"/>
      <c r="E45" s="169"/>
      <c r="F45" s="89"/>
      <c r="G45" s="90"/>
      <c r="H45" s="90"/>
      <c r="I45" s="90"/>
    </row>
    <row r="46" spans="1:9" customFormat="1" ht="15">
      <c r="A46" s="160"/>
      <c r="B46" s="163"/>
      <c r="C46" s="36" t="s">
        <v>1979</v>
      </c>
      <c r="D46" s="51"/>
      <c r="E46" s="169"/>
      <c r="F46" s="89"/>
      <c r="G46" s="90"/>
      <c r="H46" s="90"/>
      <c r="I46" s="90"/>
    </row>
    <row r="47" spans="1:9" customFormat="1" ht="15">
      <c r="A47" s="160"/>
      <c r="B47" s="163"/>
      <c r="C47" s="36" t="s">
        <v>1980</v>
      </c>
      <c r="D47" s="51"/>
      <c r="E47" s="169"/>
      <c r="F47" s="89"/>
      <c r="G47" s="90"/>
      <c r="H47" s="90"/>
      <c r="I47" s="90"/>
    </row>
    <row r="48" spans="1:9" customFormat="1" ht="15">
      <c r="A48" s="160"/>
      <c r="B48" s="163"/>
      <c r="C48" s="36" t="s">
        <v>1981</v>
      </c>
      <c r="D48" s="51"/>
      <c r="E48" s="169"/>
      <c r="F48" s="89"/>
      <c r="G48" s="90"/>
      <c r="H48" s="90"/>
      <c r="I48" s="90"/>
    </row>
    <row r="49" spans="1:9" customFormat="1" ht="15">
      <c r="A49" s="160"/>
      <c r="B49" s="163"/>
      <c r="C49" s="36" t="s">
        <v>1982</v>
      </c>
      <c r="D49" s="51"/>
      <c r="E49" s="169"/>
      <c r="F49" s="89"/>
      <c r="G49" s="90"/>
      <c r="H49" s="90"/>
      <c r="I49" s="90"/>
    </row>
    <row r="50" spans="1:9" customFormat="1" ht="15">
      <c r="A50" s="160"/>
      <c r="B50" s="163"/>
      <c r="C50" s="36" t="s">
        <v>1983</v>
      </c>
      <c r="D50" s="51"/>
      <c r="E50" s="169"/>
      <c r="F50" s="89"/>
      <c r="G50" s="90"/>
      <c r="H50" s="90"/>
      <c r="I50" s="90"/>
    </row>
    <row r="51" spans="1:9" customFormat="1" ht="15">
      <c r="A51" s="160"/>
      <c r="B51" s="163"/>
      <c r="C51" s="36" t="s">
        <v>1984</v>
      </c>
      <c r="D51" s="51"/>
      <c r="E51" s="169"/>
      <c r="F51" s="89"/>
      <c r="G51" s="90"/>
      <c r="H51" s="90"/>
      <c r="I51" s="90"/>
    </row>
    <row r="52" spans="1:9" customFormat="1" ht="15">
      <c r="A52" s="160"/>
      <c r="B52" s="163"/>
      <c r="C52" s="36" t="s">
        <v>1985</v>
      </c>
      <c r="D52" s="51"/>
      <c r="E52" s="169"/>
      <c r="F52" s="89"/>
      <c r="G52" s="90"/>
      <c r="H52" s="90"/>
      <c r="I52" s="90"/>
    </row>
    <row r="53" spans="1:9" customFormat="1" ht="15">
      <c r="A53" s="160"/>
      <c r="B53" s="163"/>
      <c r="C53" s="36" t="s">
        <v>1986</v>
      </c>
      <c r="D53" s="51"/>
      <c r="E53" s="169"/>
      <c r="F53" s="89"/>
      <c r="G53" s="90"/>
      <c r="H53" s="90"/>
      <c r="I53" s="90"/>
    </row>
    <row r="54" spans="1:9" customFormat="1" ht="15">
      <c r="A54" s="160"/>
      <c r="B54" s="163"/>
      <c r="C54" s="36" t="s">
        <v>1987</v>
      </c>
      <c r="D54" s="51"/>
      <c r="E54" s="169"/>
      <c r="F54" s="89"/>
      <c r="G54" s="90"/>
      <c r="H54" s="90"/>
      <c r="I54" s="90"/>
    </row>
    <row r="55" spans="1:9" customFormat="1" ht="15">
      <c r="A55" s="160"/>
      <c r="B55" s="163"/>
      <c r="C55" s="39"/>
      <c r="D55" s="52"/>
      <c r="E55" s="169"/>
      <c r="F55" s="89"/>
      <c r="G55" s="90"/>
      <c r="H55" s="90"/>
      <c r="I55" s="90"/>
    </row>
    <row r="56" spans="1:9" customFormat="1" ht="15">
      <c r="A56" s="160"/>
      <c r="B56" s="163"/>
      <c r="C56" s="39" t="s">
        <v>69</v>
      </c>
      <c r="D56" s="52"/>
      <c r="E56" s="169"/>
      <c r="F56" s="89"/>
      <c r="G56" s="90"/>
      <c r="H56" s="90"/>
      <c r="I56" s="90"/>
    </row>
    <row r="57" spans="1:9" customFormat="1" ht="30">
      <c r="A57" s="160"/>
      <c r="B57" s="163"/>
      <c r="C57" s="36" t="s">
        <v>1988</v>
      </c>
      <c r="D57" s="51"/>
      <c r="E57" s="169"/>
      <c r="F57" s="89"/>
      <c r="G57" s="90"/>
      <c r="H57" s="90"/>
      <c r="I57" s="90"/>
    </row>
    <row r="58" spans="1:9" customFormat="1" ht="15">
      <c r="A58" s="160"/>
      <c r="B58" s="163"/>
      <c r="C58" s="36" t="s">
        <v>1989</v>
      </c>
      <c r="D58" s="51"/>
      <c r="E58" s="169"/>
      <c r="F58" s="89"/>
      <c r="G58" s="90"/>
      <c r="H58" s="90"/>
      <c r="I58" s="90"/>
    </row>
    <row r="59" spans="1:9" customFormat="1" ht="15">
      <c r="A59" s="160"/>
      <c r="B59" s="163"/>
      <c r="C59" s="40"/>
      <c r="D59" s="53"/>
      <c r="E59" s="169"/>
      <c r="F59" s="89"/>
      <c r="G59" s="90"/>
      <c r="H59" s="90"/>
      <c r="I59" s="90"/>
    </row>
    <row r="60" spans="1:9" customFormat="1" ht="15">
      <c r="A60" s="160"/>
      <c r="B60" s="163"/>
      <c r="C60" s="38" t="s">
        <v>1990</v>
      </c>
      <c r="D60" s="56"/>
      <c r="E60" s="169"/>
      <c r="F60" s="89"/>
      <c r="G60" s="90"/>
      <c r="H60" s="90"/>
      <c r="I60" s="90"/>
    </row>
    <row r="61" spans="1:9" customFormat="1" ht="30.75" thickBot="1">
      <c r="A61" s="161"/>
      <c r="B61" s="164"/>
      <c r="C61" s="41" t="s">
        <v>1991</v>
      </c>
      <c r="D61" s="54"/>
      <c r="E61" s="169"/>
      <c r="F61" s="89"/>
      <c r="G61" s="90"/>
      <c r="H61" s="90"/>
      <c r="I61" s="90"/>
    </row>
    <row r="62" spans="1:9" customFormat="1" ht="30">
      <c r="A62" s="165" t="s">
        <v>1992</v>
      </c>
      <c r="B62" s="167" t="s">
        <v>1993</v>
      </c>
      <c r="C62" s="36" t="s">
        <v>1994</v>
      </c>
      <c r="D62" s="51"/>
      <c r="E62" s="169"/>
      <c r="F62" s="89"/>
      <c r="G62" s="90"/>
      <c r="H62" s="90"/>
      <c r="I62" s="90"/>
    </row>
    <row r="63" spans="1:9" customFormat="1" ht="30.75" thickBot="1">
      <c r="A63" s="166"/>
      <c r="B63" s="168"/>
      <c r="C63" s="41" t="s">
        <v>1995</v>
      </c>
      <c r="D63" s="54"/>
      <c r="E63" s="169"/>
      <c r="F63" s="89"/>
      <c r="G63" s="90"/>
      <c r="H63" s="90"/>
      <c r="I63" s="90"/>
    </row>
    <row r="64" spans="1:9" customFormat="1" ht="15">
      <c r="A64" s="165" t="s">
        <v>1996</v>
      </c>
      <c r="B64" s="167" t="s">
        <v>71</v>
      </c>
      <c r="C64" s="36" t="s">
        <v>1997</v>
      </c>
      <c r="D64" s="51"/>
      <c r="E64" s="169"/>
      <c r="F64" s="89"/>
      <c r="G64" s="90"/>
      <c r="H64" s="90"/>
      <c r="I64" s="90"/>
    </row>
    <row r="65" spans="1:9" customFormat="1" ht="30">
      <c r="A65" s="176"/>
      <c r="B65" s="178"/>
      <c r="C65" s="36" t="s">
        <v>1998</v>
      </c>
      <c r="D65" s="51"/>
      <c r="E65" s="169"/>
      <c r="F65" s="89"/>
      <c r="G65" s="90"/>
      <c r="H65" s="90"/>
      <c r="I65" s="90"/>
    </row>
    <row r="66" spans="1:9" customFormat="1" ht="15.75" thickBot="1">
      <c r="A66" s="177"/>
      <c r="B66" s="168"/>
      <c r="C66" s="41" t="s">
        <v>1999</v>
      </c>
      <c r="D66" s="54"/>
      <c r="E66" s="169"/>
      <c r="F66" s="89"/>
      <c r="G66" s="90"/>
      <c r="H66" s="90"/>
      <c r="I66" s="90"/>
    </row>
    <row r="67" spans="1:9" customFormat="1" ht="30.75" thickBot="1">
      <c r="A67" s="33" t="s">
        <v>2000</v>
      </c>
      <c r="B67" s="34" t="s">
        <v>2001</v>
      </c>
      <c r="C67" s="42" t="s">
        <v>2002</v>
      </c>
      <c r="D67" s="55"/>
      <c r="E67" s="169"/>
      <c r="F67" s="89"/>
      <c r="G67" s="90"/>
      <c r="H67" s="90"/>
      <c r="I67" s="90"/>
    </row>
    <row r="68" spans="1:9" customFormat="1" ht="25.5">
      <c r="A68" s="165" t="s">
        <v>2003</v>
      </c>
      <c r="B68" s="167" t="s">
        <v>2004</v>
      </c>
      <c r="C68" s="43" t="s">
        <v>2005</v>
      </c>
      <c r="D68" s="57"/>
      <c r="E68" s="169"/>
      <c r="F68" s="89"/>
      <c r="G68" s="90"/>
      <c r="H68" s="90"/>
      <c r="I68" s="90"/>
    </row>
    <row r="69" spans="1:9" customFormat="1" ht="25.5">
      <c r="A69" s="176"/>
      <c r="B69" s="178"/>
      <c r="C69" s="43" t="s">
        <v>2006</v>
      </c>
      <c r="D69" s="57"/>
      <c r="E69" s="169"/>
      <c r="F69" s="89"/>
      <c r="G69" s="90"/>
      <c r="H69" s="90"/>
      <c r="I69" s="90"/>
    </row>
    <row r="70" spans="1:9" customFormat="1" ht="25.5">
      <c r="A70" s="176"/>
      <c r="B70" s="178"/>
      <c r="C70" s="43" t="s">
        <v>2007</v>
      </c>
      <c r="D70" s="57"/>
      <c r="E70" s="169"/>
      <c r="F70" s="89"/>
      <c r="G70" s="90"/>
      <c r="H70" s="90"/>
      <c r="I70" s="90"/>
    </row>
    <row r="71" spans="1:9" customFormat="1" ht="51">
      <c r="A71" s="176"/>
      <c r="B71" s="178"/>
      <c r="C71" s="43" t="s">
        <v>2008</v>
      </c>
      <c r="D71" s="57"/>
      <c r="E71" s="169"/>
      <c r="F71" s="89"/>
      <c r="G71" s="90"/>
      <c r="H71" s="90"/>
      <c r="I71" s="90"/>
    </row>
    <row r="72" spans="1:9" customFormat="1" ht="25.5">
      <c r="A72" s="176"/>
      <c r="B72" s="178"/>
      <c r="C72" s="43" t="s">
        <v>2009</v>
      </c>
      <c r="D72" s="57"/>
      <c r="E72" s="169"/>
      <c r="F72" s="89"/>
      <c r="G72" s="90"/>
      <c r="H72" s="90"/>
      <c r="I72" s="90"/>
    </row>
    <row r="73" spans="1:9" customFormat="1" ht="25.5">
      <c r="A73" s="176"/>
      <c r="B73" s="178"/>
      <c r="C73" s="43" t="s">
        <v>2010</v>
      </c>
      <c r="D73" s="57"/>
      <c r="E73" s="169"/>
      <c r="F73" s="89"/>
      <c r="G73" s="90"/>
      <c r="H73" s="90"/>
      <c r="I73" s="90"/>
    </row>
    <row r="74" spans="1:9" customFormat="1" ht="25.5">
      <c r="A74" s="176"/>
      <c r="B74" s="178"/>
      <c r="C74" s="43" t="s">
        <v>2011</v>
      </c>
      <c r="D74" s="57"/>
      <c r="E74" s="169"/>
      <c r="F74" s="89"/>
      <c r="G74" s="90"/>
      <c r="H74" s="90"/>
      <c r="I74" s="90"/>
    </row>
    <row r="75" spans="1:9" customFormat="1" ht="26.25">
      <c r="A75" s="176"/>
      <c r="B75" s="178"/>
      <c r="C75" s="44" t="s">
        <v>2012</v>
      </c>
      <c r="D75" s="57"/>
      <c r="E75" s="169"/>
      <c r="F75" s="89"/>
      <c r="G75" s="90"/>
      <c r="H75" s="90"/>
      <c r="I75" s="90"/>
    </row>
    <row r="76" spans="1:9" customFormat="1" ht="26.25">
      <c r="A76" s="176"/>
      <c r="B76" s="178"/>
      <c r="C76" s="44" t="s">
        <v>2013</v>
      </c>
      <c r="D76" s="57"/>
      <c r="E76" s="169"/>
      <c r="F76" s="89"/>
      <c r="G76" s="90"/>
      <c r="H76" s="90"/>
      <c r="I76" s="90"/>
    </row>
    <row r="77" spans="1:9" customFormat="1" ht="63.75">
      <c r="A77" s="176"/>
      <c r="B77" s="178"/>
      <c r="C77" s="43" t="s">
        <v>2014</v>
      </c>
      <c r="D77" s="57"/>
      <c r="E77" s="169"/>
      <c r="F77" s="89"/>
      <c r="G77" s="90"/>
      <c r="H77" s="90"/>
      <c r="I77" s="90"/>
    </row>
    <row r="78" spans="1:9" customFormat="1" ht="15.75" thickBot="1">
      <c r="A78" s="177"/>
      <c r="B78" s="168"/>
      <c r="C78" s="45" t="s">
        <v>2015</v>
      </c>
      <c r="D78" s="58"/>
      <c r="E78" s="169"/>
      <c r="F78" s="89"/>
      <c r="G78" s="90"/>
      <c r="H78" s="90"/>
      <c r="I78" s="90"/>
    </row>
    <row r="79" spans="1:9" ht="15.75">
      <c r="B79" s="82" t="s">
        <v>119</v>
      </c>
      <c r="C79" s="82"/>
      <c r="D79" s="82"/>
      <c r="E79" s="82"/>
      <c r="F79" s="82"/>
      <c r="G79" s="82"/>
      <c r="H79" s="50"/>
      <c r="I79" s="8">
        <f>SUM(I4)</f>
        <v>0</v>
      </c>
    </row>
  </sheetData>
  <mergeCells count="21">
    <mergeCell ref="B79:G79"/>
    <mergeCell ref="E4:E78"/>
    <mergeCell ref="B4:C6"/>
    <mergeCell ref="A64:A66"/>
    <mergeCell ref="B64:B66"/>
    <mergeCell ref="A68:A78"/>
    <mergeCell ref="B68:B78"/>
    <mergeCell ref="B11:C11"/>
    <mergeCell ref="F4:F78"/>
    <mergeCell ref="G4:G78"/>
    <mergeCell ref="C1:I1"/>
    <mergeCell ref="A4:A6"/>
    <mergeCell ref="B2:C2"/>
    <mergeCell ref="B3:C3"/>
    <mergeCell ref="D4:D11"/>
    <mergeCell ref="I4:I78"/>
    <mergeCell ref="A12:A61"/>
    <mergeCell ref="B12:B61"/>
    <mergeCell ref="A62:A63"/>
    <mergeCell ref="B62:B63"/>
    <mergeCell ref="H4:H78"/>
  </mergeCells>
  <pageMargins left="0.25" right="0.25" top="0.75" bottom="0.75" header="0.3" footer="0.3"/>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0E50C-D7D1-42D6-B769-A0EF9C6E298E}">
  <sheetPr>
    <tabColor rgb="FF00B050"/>
  </sheetPr>
  <dimension ref="A1:I15"/>
  <sheetViews>
    <sheetView zoomScaleNormal="100" workbookViewId="0">
      <selection activeCell="K8" sqref="K8"/>
    </sheetView>
  </sheetViews>
  <sheetFormatPr defaultRowHeight="15"/>
  <cols>
    <col min="1" max="1" width="5.7109375" customWidth="1"/>
    <col min="2" max="2" width="34.28515625" bestFit="1" customWidth="1"/>
    <col min="3" max="4" width="60.7109375" customWidth="1"/>
    <col min="7" max="7" width="15.7109375" customWidth="1"/>
    <col min="8" max="8" width="10.42578125" bestFit="1" customWidth="1"/>
    <col min="9" max="9" width="12.28515625" bestFit="1" customWidth="1"/>
  </cols>
  <sheetData>
    <row r="1" spans="1:9" ht="18">
      <c r="B1" s="83"/>
      <c r="C1" s="83"/>
      <c r="D1" s="84"/>
      <c r="E1" s="84"/>
      <c r="F1" s="84"/>
      <c r="G1" s="84"/>
      <c r="H1" s="84"/>
      <c r="I1" s="84"/>
    </row>
    <row r="2" spans="1:9" ht="51">
      <c r="A2" s="9" t="s">
        <v>9</v>
      </c>
      <c r="B2" s="85" t="s">
        <v>10</v>
      </c>
      <c r="C2" s="85"/>
      <c r="D2" s="5" t="s">
        <v>11</v>
      </c>
      <c r="E2" s="5" t="s">
        <v>12</v>
      </c>
      <c r="F2" s="12" t="s">
        <v>13</v>
      </c>
      <c r="G2" s="12" t="s">
        <v>14</v>
      </c>
      <c r="H2" s="12" t="s">
        <v>15</v>
      </c>
      <c r="I2" s="12" t="s">
        <v>16</v>
      </c>
    </row>
    <row r="3" spans="1:9">
      <c r="A3" s="9" t="s">
        <v>17</v>
      </c>
      <c r="B3" s="85" t="s">
        <v>18</v>
      </c>
      <c r="C3" s="85"/>
      <c r="D3" s="5" t="s">
        <v>19</v>
      </c>
      <c r="E3" s="5" t="s">
        <v>20</v>
      </c>
      <c r="F3" s="12" t="s">
        <v>21</v>
      </c>
      <c r="G3" s="12" t="s">
        <v>22</v>
      </c>
      <c r="H3" s="12" t="s">
        <v>23</v>
      </c>
      <c r="I3" s="12" t="s">
        <v>24</v>
      </c>
    </row>
    <row r="4" spans="1:9" s="13" customFormat="1" ht="15.6" customHeight="1">
      <c r="A4" s="86">
        <v>1</v>
      </c>
      <c r="B4" s="141" t="s">
        <v>2022</v>
      </c>
      <c r="C4" s="141"/>
      <c r="D4" s="20" t="s">
        <v>2021</v>
      </c>
      <c r="E4" s="139">
        <v>2</v>
      </c>
      <c r="F4" s="140">
        <v>0.23</v>
      </c>
      <c r="G4" s="142"/>
      <c r="H4" s="142">
        <f>SUM(E4*G4)</f>
        <v>0</v>
      </c>
      <c r="I4" s="142">
        <f>SUM(H4)+(H4*F4)</f>
        <v>0</v>
      </c>
    </row>
    <row r="5" spans="1:9" s="13" customFormat="1" ht="81" customHeight="1">
      <c r="A5" s="86"/>
      <c r="B5" s="180" t="s">
        <v>2024</v>
      </c>
      <c r="C5" s="183" t="s">
        <v>2023</v>
      </c>
      <c r="D5" s="180"/>
      <c r="E5" s="139"/>
      <c r="F5" s="140"/>
      <c r="G5" s="142"/>
      <c r="H5" s="142"/>
      <c r="I5" s="142"/>
    </row>
    <row r="6" spans="1:9" s="13" customFormat="1" ht="93" customHeight="1">
      <c r="A6" s="86"/>
      <c r="B6" s="181"/>
      <c r="C6" s="184"/>
      <c r="D6" s="181"/>
      <c r="E6" s="139"/>
      <c r="F6" s="140"/>
      <c r="G6" s="142"/>
      <c r="H6" s="142"/>
      <c r="I6" s="142"/>
    </row>
    <row r="7" spans="1:9" s="13" customFormat="1" ht="105.75" customHeight="1">
      <c r="A7" s="86"/>
      <c r="B7" s="182"/>
      <c r="C7" s="185"/>
      <c r="D7" s="182"/>
      <c r="E7" s="139"/>
      <c r="F7" s="140"/>
      <c r="G7" s="142"/>
      <c r="H7" s="142"/>
      <c r="I7" s="142"/>
    </row>
    <row r="8" spans="1:9" s="13" customFormat="1" ht="43.5" customHeight="1">
      <c r="A8" s="62">
        <v>2</v>
      </c>
      <c r="B8" s="20" t="s">
        <v>2025</v>
      </c>
      <c r="C8" s="14" t="s">
        <v>2026</v>
      </c>
      <c r="D8" s="14"/>
      <c r="E8" s="63">
        <v>15</v>
      </c>
      <c r="F8" s="64">
        <v>0.23</v>
      </c>
      <c r="G8" s="65"/>
      <c r="H8" s="65">
        <f>SUM(E8*G8)</f>
        <v>0</v>
      </c>
      <c r="I8" s="65">
        <f>SUM(H8)+(H8*F8)</f>
        <v>0</v>
      </c>
    </row>
    <row r="9" spans="1:9" s="13" customFormat="1" ht="15.75">
      <c r="B9" s="82" t="s">
        <v>119</v>
      </c>
      <c r="C9" s="82"/>
      <c r="D9" s="82"/>
      <c r="E9" s="82"/>
      <c r="F9" s="82"/>
      <c r="G9" s="82"/>
      <c r="H9" s="50"/>
      <c r="I9" s="8">
        <f>SUM(I4:I8)</f>
        <v>0</v>
      </c>
    </row>
    <row r="10" spans="1:9" s="10" customFormat="1">
      <c r="A10"/>
      <c r="B10"/>
      <c r="C10"/>
      <c r="D10"/>
      <c r="E10"/>
      <c r="F10"/>
      <c r="G10"/>
      <c r="H10"/>
      <c r="I10"/>
    </row>
    <row r="15" spans="1:9" ht="15" customHeight="1"/>
  </sheetData>
  <mergeCells count="15">
    <mergeCell ref="A4:A7"/>
    <mergeCell ref="B4:C4"/>
    <mergeCell ref="E4:E7"/>
    <mergeCell ref="F4:F7"/>
    <mergeCell ref="G4:G7"/>
    <mergeCell ref="B5:B7"/>
    <mergeCell ref="C5:C7"/>
    <mergeCell ref="D5:D7"/>
    <mergeCell ref="B9:G9"/>
    <mergeCell ref="I4:I7"/>
    <mergeCell ref="B1:C1"/>
    <mergeCell ref="D1:I1"/>
    <mergeCell ref="B2:C2"/>
    <mergeCell ref="B3:C3"/>
    <mergeCell ref="H4:H7"/>
  </mergeCells>
  <pageMargins left="0.70866141732283472" right="0.70866141732283472" top="0.74803149606299213" bottom="0.74803149606299213" header="0.31496062992125984" footer="0.31496062992125984"/>
  <pageSetup paperSize="9"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7181A-7297-4A46-9E69-5CA28A697DE3}">
  <sheetPr>
    <tabColor rgb="FF00B050"/>
  </sheetPr>
  <dimension ref="A1:I15"/>
  <sheetViews>
    <sheetView tabSelected="1" topLeftCell="B1" zoomScaleNormal="100" workbookViewId="0">
      <selection activeCell="M7" sqref="M7"/>
    </sheetView>
  </sheetViews>
  <sheetFormatPr defaultRowHeight="15"/>
  <cols>
    <col min="1" max="1" width="5.7109375" customWidth="1"/>
    <col min="2" max="2" width="34.28515625" bestFit="1" customWidth="1"/>
    <col min="3" max="4" width="60.7109375" customWidth="1"/>
    <col min="7" max="7" width="15.7109375" customWidth="1"/>
    <col min="8" max="8" width="10.42578125" bestFit="1" customWidth="1"/>
    <col min="9" max="9" width="12.28515625" bestFit="1" customWidth="1"/>
  </cols>
  <sheetData>
    <row r="1" spans="1:9" ht="18">
      <c r="B1" s="83"/>
      <c r="C1" s="83"/>
      <c r="D1" s="84"/>
      <c r="E1" s="84"/>
      <c r="F1" s="84"/>
      <c r="G1" s="84"/>
      <c r="H1" s="84"/>
      <c r="I1" s="84"/>
    </row>
    <row r="2" spans="1:9" ht="51">
      <c r="A2" s="9" t="s">
        <v>9</v>
      </c>
      <c r="B2" s="85" t="s">
        <v>10</v>
      </c>
      <c r="C2" s="85"/>
      <c r="D2" s="5" t="s">
        <v>11</v>
      </c>
      <c r="E2" s="5" t="s">
        <v>12</v>
      </c>
      <c r="F2" s="12" t="s">
        <v>13</v>
      </c>
      <c r="G2" s="12" t="s">
        <v>14</v>
      </c>
      <c r="H2" s="12" t="s">
        <v>15</v>
      </c>
      <c r="I2" s="12" t="s">
        <v>16</v>
      </c>
    </row>
    <row r="3" spans="1:9">
      <c r="A3" s="9" t="s">
        <v>17</v>
      </c>
      <c r="B3" s="85" t="s">
        <v>18</v>
      </c>
      <c r="C3" s="85"/>
      <c r="D3" s="5" t="s">
        <v>19</v>
      </c>
      <c r="E3" s="5" t="s">
        <v>20</v>
      </c>
      <c r="F3" s="12" t="s">
        <v>21</v>
      </c>
      <c r="G3" s="12" t="s">
        <v>22</v>
      </c>
      <c r="H3" s="12" t="s">
        <v>23</v>
      </c>
      <c r="I3" s="12" t="s">
        <v>24</v>
      </c>
    </row>
    <row r="4" spans="1:9" s="13" customFormat="1" ht="15.6" customHeight="1">
      <c r="A4" s="86">
        <v>1</v>
      </c>
      <c r="B4" s="141" t="s">
        <v>2022</v>
      </c>
      <c r="C4" s="141"/>
      <c r="D4" s="20" t="s">
        <v>2021</v>
      </c>
      <c r="E4" s="139">
        <v>11</v>
      </c>
      <c r="F4" s="140">
        <v>0.23</v>
      </c>
      <c r="G4" s="142"/>
      <c r="H4" s="142">
        <f>SUM(E4*G4)</f>
        <v>0</v>
      </c>
      <c r="I4" s="142">
        <f>SUM(H4)+(H4*F4)</f>
        <v>0</v>
      </c>
    </row>
    <row r="5" spans="1:9" s="13" customFormat="1" ht="81" customHeight="1">
      <c r="A5" s="86"/>
      <c r="B5" s="180" t="s">
        <v>2024</v>
      </c>
      <c r="C5" s="183" t="s">
        <v>2027</v>
      </c>
      <c r="D5" s="180"/>
      <c r="E5" s="139"/>
      <c r="F5" s="140"/>
      <c r="G5" s="142"/>
      <c r="H5" s="142"/>
      <c r="I5" s="142"/>
    </row>
    <row r="6" spans="1:9" s="13" customFormat="1" ht="93" customHeight="1">
      <c r="A6" s="86"/>
      <c r="B6" s="181"/>
      <c r="C6" s="184"/>
      <c r="D6" s="181"/>
      <c r="E6" s="139"/>
      <c r="F6" s="140"/>
      <c r="G6" s="142"/>
      <c r="H6" s="142"/>
      <c r="I6" s="142"/>
    </row>
    <row r="7" spans="1:9" s="13" customFormat="1" ht="105.75" customHeight="1">
      <c r="A7" s="86"/>
      <c r="B7" s="182"/>
      <c r="C7" s="185"/>
      <c r="D7" s="182"/>
      <c r="E7" s="139"/>
      <c r="F7" s="140"/>
      <c r="G7" s="142"/>
      <c r="H7" s="142"/>
      <c r="I7" s="142"/>
    </row>
    <row r="8" spans="1:9" s="13" customFormat="1" ht="43.5" customHeight="1">
      <c r="A8" s="62">
        <v>2</v>
      </c>
      <c r="B8" s="20" t="s">
        <v>2025</v>
      </c>
      <c r="C8" s="14" t="s">
        <v>2028</v>
      </c>
      <c r="D8" s="14"/>
      <c r="E8" s="63">
        <v>15</v>
      </c>
      <c r="F8" s="64">
        <v>0.23</v>
      </c>
      <c r="G8" s="65"/>
      <c r="H8" s="65">
        <f>SUM(E8*G8)</f>
        <v>0</v>
      </c>
      <c r="I8" s="65">
        <f>SUM(H8)+(H8*F8)</f>
        <v>0</v>
      </c>
    </row>
    <row r="9" spans="1:9" s="13" customFormat="1" ht="15.75">
      <c r="B9" s="82" t="s">
        <v>119</v>
      </c>
      <c r="C9" s="82"/>
      <c r="D9" s="82"/>
      <c r="E9" s="82"/>
      <c r="F9" s="82"/>
      <c r="G9" s="82"/>
      <c r="H9" s="50"/>
      <c r="I9" s="8">
        <f>SUM(I4:I8)</f>
        <v>0</v>
      </c>
    </row>
    <row r="10" spans="1:9" s="10" customFormat="1">
      <c r="A10"/>
      <c r="B10"/>
      <c r="C10"/>
      <c r="D10"/>
      <c r="E10"/>
      <c r="F10"/>
      <c r="G10"/>
      <c r="H10"/>
      <c r="I10"/>
    </row>
    <row r="15" spans="1:9" ht="15" customHeight="1"/>
  </sheetData>
  <mergeCells count="15">
    <mergeCell ref="A4:A7"/>
    <mergeCell ref="B4:C4"/>
    <mergeCell ref="E4:E7"/>
    <mergeCell ref="F4:F7"/>
    <mergeCell ref="G4:G7"/>
    <mergeCell ref="B5:B7"/>
    <mergeCell ref="C5:C7"/>
    <mergeCell ref="D5:D7"/>
    <mergeCell ref="B9:G9"/>
    <mergeCell ref="I4:I7"/>
    <mergeCell ref="B1:C1"/>
    <mergeCell ref="D1:I1"/>
    <mergeCell ref="B2:C2"/>
    <mergeCell ref="B3:C3"/>
    <mergeCell ref="H4:H7"/>
  </mergeCells>
  <pageMargins left="0.70866141732283472" right="0.70866141732283472" top="0.74803149606299213" bottom="0.74803149606299213" header="0.31496062992125984" footer="0.31496062992125984"/>
  <pageSetup paperSize="9"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5"/>
  <sheetViews>
    <sheetView workbookViewId="0">
      <selection activeCell="J13" sqref="J13"/>
    </sheetView>
  </sheetViews>
  <sheetFormatPr defaultColWidth="9.140625" defaultRowHeight="15"/>
  <cols>
    <col min="1" max="1" width="174.85546875" style="25" customWidth="1"/>
    <col min="2" max="16384" width="9.140625" style="25"/>
  </cols>
  <sheetData>
    <row r="1" spans="1:9" ht="15.75" thickBot="1">
      <c r="A1" s="189" t="s">
        <v>120</v>
      </c>
      <c r="B1" s="190"/>
      <c r="C1" s="190"/>
      <c r="D1" s="190"/>
      <c r="E1" s="190"/>
      <c r="F1" s="190"/>
      <c r="G1" s="190"/>
      <c r="H1" s="190"/>
      <c r="I1" s="191"/>
    </row>
    <row r="2" spans="1:9" ht="15.75" thickBot="1">
      <c r="A2" s="192" t="s">
        <v>121</v>
      </c>
      <c r="B2" s="193"/>
      <c r="C2" s="193"/>
      <c r="D2" s="193"/>
      <c r="E2" s="193"/>
      <c r="F2" s="193"/>
      <c r="G2" s="193"/>
      <c r="H2" s="193"/>
      <c r="I2" s="194"/>
    </row>
    <row r="3" spans="1:9">
      <c r="A3" s="195" t="s">
        <v>122</v>
      </c>
      <c r="B3" s="196"/>
      <c r="C3" s="196"/>
      <c r="D3" s="196"/>
      <c r="E3" s="196"/>
      <c r="F3" s="196"/>
      <c r="G3" s="196"/>
      <c r="H3" s="196"/>
      <c r="I3" s="197"/>
    </row>
    <row r="4" spans="1:9">
      <c r="A4" s="186" t="s">
        <v>123</v>
      </c>
      <c r="B4" s="187"/>
      <c r="C4" s="187"/>
      <c r="D4" s="187"/>
      <c r="E4" s="187"/>
      <c r="F4" s="187"/>
      <c r="G4" s="187"/>
      <c r="H4" s="187"/>
      <c r="I4" s="188"/>
    </row>
    <row r="5" spans="1:9">
      <c r="A5" s="186" t="s">
        <v>124</v>
      </c>
      <c r="B5" s="187"/>
      <c r="C5" s="187"/>
      <c r="D5" s="187"/>
      <c r="E5" s="187"/>
      <c r="F5" s="187"/>
      <c r="G5" s="187"/>
      <c r="H5" s="187"/>
      <c r="I5" s="188"/>
    </row>
    <row r="6" spans="1:9">
      <c r="A6" s="186" t="s">
        <v>125</v>
      </c>
      <c r="B6" s="187"/>
      <c r="C6" s="187"/>
      <c r="D6" s="187"/>
      <c r="E6" s="187"/>
      <c r="F6" s="187"/>
      <c r="G6" s="187"/>
      <c r="H6" s="187"/>
      <c r="I6" s="188"/>
    </row>
    <row r="7" spans="1:9">
      <c r="A7" s="186" t="s">
        <v>126</v>
      </c>
      <c r="B7" s="187"/>
      <c r="C7" s="187"/>
      <c r="D7" s="187"/>
      <c r="E7" s="187"/>
      <c r="F7" s="187"/>
      <c r="G7" s="187"/>
      <c r="H7" s="187"/>
      <c r="I7" s="188"/>
    </row>
    <row r="8" spans="1:9">
      <c r="A8" s="186" t="s">
        <v>127</v>
      </c>
      <c r="B8" s="187"/>
      <c r="C8" s="187"/>
      <c r="D8" s="187"/>
      <c r="E8" s="187"/>
      <c r="F8" s="187"/>
      <c r="G8" s="187"/>
      <c r="H8" s="187"/>
      <c r="I8" s="188"/>
    </row>
    <row r="9" spans="1:9">
      <c r="A9" s="186" t="s">
        <v>128</v>
      </c>
      <c r="B9" s="187"/>
      <c r="C9" s="187"/>
      <c r="D9" s="187"/>
      <c r="E9" s="187"/>
      <c r="F9" s="187"/>
      <c r="G9" s="187"/>
      <c r="H9" s="187"/>
      <c r="I9" s="188"/>
    </row>
    <row r="10" spans="1:9">
      <c r="A10" s="186" t="s">
        <v>129</v>
      </c>
      <c r="B10" s="187"/>
      <c r="C10" s="187"/>
      <c r="D10" s="187"/>
      <c r="E10" s="187"/>
      <c r="F10" s="187"/>
      <c r="G10" s="187"/>
      <c r="H10" s="187"/>
      <c r="I10" s="188"/>
    </row>
    <row r="11" spans="1:9">
      <c r="A11" s="186" t="s">
        <v>130</v>
      </c>
      <c r="B11" s="187"/>
      <c r="C11" s="187"/>
      <c r="D11" s="187"/>
      <c r="E11" s="187"/>
      <c r="F11" s="187"/>
      <c r="G11" s="187"/>
      <c r="H11" s="187"/>
      <c r="I11" s="188"/>
    </row>
    <row r="12" spans="1:9">
      <c r="A12" s="186" t="s">
        <v>131</v>
      </c>
      <c r="B12" s="187"/>
      <c r="C12" s="187"/>
      <c r="D12" s="187"/>
      <c r="E12" s="187"/>
      <c r="F12" s="187"/>
      <c r="G12" s="187"/>
      <c r="H12" s="187"/>
      <c r="I12" s="188"/>
    </row>
    <row r="13" spans="1:9">
      <c r="A13" s="186" t="s">
        <v>132</v>
      </c>
      <c r="B13" s="187"/>
      <c r="C13" s="187"/>
      <c r="D13" s="187"/>
      <c r="E13" s="187"/>
      <c r="F13" s="187"/>
      <c r="G13" s="187"/>
      <c r="H13" s="187"/>
      <c r="I13" s="188"/>
    </row>
    <row r="14" spans="1:9">
      <c r="A14" s="186" t="s">
        <v>133</v>
      </c>
      <c r="B14" s="187"/>
      <c r="C14" s="187"/>
      <c r="D14" s="187"/>
      <c r="E14" s="187"/>
      <c r="F14" s="187"/>
      <c r="G14" s="187"/>
      <c r="H14" s="187"/>
      <c r="I14" s="188"/>
    </row>
    <row r="15" spans="1:9">
      <c r="A15" s="186" t="s">
        <v>134</v>
      </c>
      <c r="B15" s="187"/>
      <c r="C15" s="187"/>
      <c r="D15" s="187"/>
      <c r="E15" s="187"/>
      <c r="F15" s="187"/>
      <c r="G15" s="187"/>
      <c r="H15" s="187"/>
      <c r="I15" s="188"/>
    </row>
    <row r="16" spans="1:9">
      <c r="A16" s="186" t="s">
        <v>135</v>
      </c>
      <c r="B16" s="187"/>
      <c r="C16" s="187"/>
      <c r="D16" s="187"/>
      <c r="E16" s="187"/>
      <c r="F16" s="187"/>
      <c r="G16" s="187"/>
      <c r="H16" s="187"/>
      <c r="I16" s="188"/>
    </row>
    <row r="17" spans="1:9">
      <c r="A17" s="186" t="s">
        <v>136</v>
      </c>
      <c r="B17" s="187"/>
      <c r="C17" s="187"/>
      <c r="D17" s="187"/>
      <c r="E17" s="187"/>
      <c r="F17" s="187"/>
      <c r="G17" s="187"/>
      <c r="H17" s="187"/>
      <c r="I17" s="188"/>
    </row>
    <row r="18" spans="1:9">
      <c r="A18" s="186" t="s">
        <v>137</v>
      </c>
      <c r="B18" s="187"/>
      <c r="C18" s="187"/>
      <c r="D18" s="187"/>
      <c r="E18" s="187"/>
      <c r="F18" s="187"/>
      <c r="G18" s="187"/>
      <c r="H18" s="187"/>
      <c r="I18" s="188"/>
    </row>
    <row r="19" spans="1:9">
      <c r="A19" s="186" t="s">
        <v>138</v>
      </c>
      <c r="B19" s="187"/>
      <c r="C19" s="187"/>
      <c r="D19" s="187"/>
      <c r="E19" s="187"/>
      <c r="F19" s="187"/>
      <c r="G19" s="187"/>
      <c r="H19" s="187"/>
      <c r="I19" s="188"/>
    </row>
    <row r="20" spans="1:9">
      <c r="A20" s="186" t="s">
        <v>139</v>
      </c>
      <c r="B20" s="187"/>
      <c r="C20" s="187"/>
      <c r="D20" s="187"/>
      <c r="E20" s="187"/>
      <c r="F20" s="187"/>
      <c r="G20" s="187"/>
      <c r="H20" s="187"/>
      <c r="I20" s="188"/>
    </row>
    <row r="21" spans="1:9">
      <c r="A21" s="186" t="s">
        <v>140</v>
      </c>
      <c r="B21" s="187"/>
      <c r="C21" s="187"/>
      <c r="D21" s="187"/>
      <c r="E21" s="187"/>
      <c r="F21" s="187"/>
      <c r="G21" s="187"/>
      <c r="H21" s="187"/>
      <c r="I21" s="188"/>
    </row>
    <row r="22" spans="1:9">
      <c r="A22" s="186" t="s">
        <v>141</v>
      </c>
      <c r="B22" s="187"/>
      <c r="C22" s="187"/>
      <c r="D22" s="187"/>
      <c r="E22" s="187"/>
      <c r="F22" s="187"/>
      <c r="G22" s="187"/>
      <c r="H22" s="187"/>
      <c r="I22" s="188"/>
    </row>
    <row r="23" spans="1:9">
      <c r="A23" s="186" t="s">
        <v>142</v>
      </c>
      <c r="B23" s="187"/>
      <c r="C23" s="187"/>
      <c r="D23" s="187"/>
      <c r="E23" s="187"/>
      <c r="F23" s="187"/>
      <c r="G23" s="187"/>
      <c r="H23" s="187"/>
      <c r="I23" s="188"/>
    </row>
    <row r="24" spans="1:9">
      <c r="A24" s="186" t="s">
        <v>143</v>
      </c>
      <c r="B24" s="187"/>
      <c r="C24" s="187"/>
      <c r="D24" s="187"/>
      <c r="E24" s="187"/>
      <c r="F24" s="187"/>
      <c r="G24" s="187"/>
      <c r="H24" s="187"/>
      <c r="I24" s="188"/>
    </row>
    <row r="25" spans="1:9">
      <c r="A25" s="186" t="s">
        <v>144</v>
      </c>
      <c r="B25" s="187"/>
      <c r="C25" s="187"/>
      <c r="D25" s="187"/>
      <c r="E25" s="187"/>
      <c r="F25" s="187"/>
      <c r="G25" s="187"/>
      <c r="H25" s="187"/>
      <c r="I25" s="188"/>
    </row>
    <row r="26" spans="1:9">
      <c r="A26" s="186" t="s">
        <v>145</v>
      </c>
      <c r="B26" s="187"/>
      <c r="C26" s="187"/>
      <c r="D26" s="187"/>
      <c r="E26" s="187"/>
      <c r="F26" s="187"/>
      <c r="G26" s="187"/>
      <c r="H26" s="187"/>
      <c r="I26" s="188"/>
    </row>
    <row r="27" spans="1:9">
      <c r="A27" s="186" t="s">
        <v>146</v>
      </c>
      <c r="B27" s="187"/>
      <c r="C27" s="187"/>
      <c r="D27" s="187"/>
      <c r="E27" s="187"/>
      <c r="F27" s="187"/>
      <c r="G27" s="187"/>
      <c r="H27" s="187"/>
      <c r="I27" s="188"/>
    </row>
    <row r="28" spans="1:9">
      <c r="A28" s="186" t="s">
        <v>147</v>
      </c>
      <c r="B28" s="187"/>
      <c r="C28" s="187"/>
      <c r="D28" s="187"/>
      <c r="E28" s="187"/>
      <c r="F28" s="187"/>
      <c r="G28" s="187"/>
      <c r="H28" s="187"/>
      <c r="I28" s="188"/>
    </row>
    <row r="29" spans="1:9">
      <c r="A29" s="186" t="s">
        <v>148</v>
      </c>
      <c r="B29" s="187"/>
      <c r="C29" s="187"/>
      <c r="D29" s="187"/>
      <c r="E29" s="187"/>
      <c r="F29" s="187"/>
      <c r="G29" s="187"/>
      <c r="H29" s="187"/>
      <c r="I29" s="188"/>
    </row>
    <row r="30" spans="1:9">
      <c r="A30" s="186" t="s">
        <v>149</v>
      </c>
      <c r="B30" s="187"/>
      <c r="C30" s="187"/>
      <c r="D30" s="187"/>
      <c r="E30" s="187"/>
      <c r="F30" s="187"/>
      <c r="G30" s="187"/>
      <c r="H30" s="187"/>
      <c r="I30" s="188"/>
    </row>
    <row r="31" spans="1:9">
      <c r="A31" s="186" t="s">
        <v>150</v>
      </c>
      <c r="B31" s="187"/>
      <c r="C31" s="187"/>
      <c r="D31" s="187"/>
      <c r="E31" s="187"/>
      <c r="F31" s="187"/>
      <c r="G31" s="187"/>
      <c r="H31" s="187"/>
      <c r="I31" s="188"/>
    </row>
    <row r="32" spans="1:9">
      <c r="A32" s="186" t="s">
        <v>151</v>
      </c>
      <c r="B32" s="187"/>
      <c r="C32" s="187"/>
      <c r="D32" s="187"/>
      <c r="E32" s="187"/>
      <c r="F32" s="187"/>
      <c r="G32" s="187"/>
      <c r="H32" s="187"/>
      <c r="I32" s="188"/>
    </row>
    <row r="33" spans="1:9">
      <c r="A33" s="186" t="s">
        <v>152</v>
      </c>
      <c r="B33" s="187"/>
      <c r="C33" s="187"/>
      <c r="D33" s="187"/>
      <c r="E33" s="187"/>
      <c r="F33" s="187"/>
      <c r="G33" s="187"/>
      <c r="H33" s="187"/>
      <c r="I33" s="188"/>
    </row>
    <row r="34" spans="1:9">
      <c r="A34" s="186" t="s">
        <v>153</v>
      </c>
      <c r="B34" s="187"/>
      <c r="C34" s="187"/>
      <c r="D34" s="187"/>
      <c r="E34" s="187"/>
      <c r="F34" s="187"/>
      <c r="G34" s="187"/>
      <c r="H34" s="187"/>
      <c r="I34" s="188"/>
    </row>
    <row r="35" spans="1:9">
      <c r="A35" s="186" t="s">
        <v>154</v>
      </c>
      <c r="B35" s="187"/>
      <c r="C35" s="187"/>
      <c r="D35" s="187"/>
      <c r="E35" s="187"/>
      <c r="F35" s="187"/>
      <c r="G35" s="187"/>
      <c r="H35" s="187"/>
      <c r="I35" s="188"/>
    </row>
    <row r="36" spans="1:9">
      <c r="A36" s="186" t="s">
        <v>155</v>
      </c>
      <c r="B36" s="187"/>
      <c r="C36" s="187"/>
      <c r="D36" s="187"/>
      <c r="E36" s="187"/>
      <c r="F36" s="187"/>
      <c r="G36" s="187"/>
      <c r="H36" s="187"/>
      <c r="I36" s="188"/>
    </row>
    <row r="37" spans="1:9">
      <c r="A37" s="186" t="s">
        <v>156</v>
      </c>
      <c r="B37" s="187"/>
      <c r="C37" s="187"/>
      <c r="D37" s="187"/>
      <c r="E37" s="187"/>
      <c r="F37" s="187"/>
      <c r="G37" s="187"/>
      <c r="H37" s="187"/>
      <c r="I37" s="188"/>
    </row>
    <row r="38" spans="1:9" ht="45" customHeight="1">
      <c r="A38" s="186" t="s">
        <v>157</v>
      </c>
      <c r="B38" s="187"/>
      <c r="C38" s="187"/>
      <c r="D38" s="187"/>
      <c r="E38" s="187"/>
      <c r="F38" s="187"/>
      <c r="G38" s="187"/>
      <c r="H38" s="187"/>
      <c r="I38" s="188"/>
    </row>
    <row r="39" spans="1:9">
      <c r="A39" s="186" t="s">
        <v>158</v>
      </c>
      <c r="B39" s="187"/>
      <c r="C39" s="187"/>
      <c r="D39" s="187"/>
      <c r="E39" s="187"/>
      <c r="F39" s="187"/>
      <c r="G39" s="187"/>
      <c r="H39" s="187"/>
      <c r="I39" s="188"/>
    </row>
    <row r="40" spans="1:9">
      <c r="A40" s="186" t="s">
        <v>159</v>
      </c>
      <c r="B40" s="187"/>
      <c r="C40" s="187"/>
      <c r="D40" s="187"/>
      <c r="E40" s="187"/>
      <c r="F40" s="187"/>
      <c r="G40" s="187"/>
      <c r="H40" s="187"/>
      <c r="I40" s="188"/>
    </row>
    <row r="41" spans="1:9">
      <c r="A41" s="186" t="s">
        <v>160</v>
      </c>
      <c r="B41" s="187"/>
      <c r="C41" s="187"/>
      <c r="D41" s="187"/>
      <c r="E41" s="187"/>
      <c r="F41" s="187"/>
      <c r="G41" s="187"/>
      <c r="H41" s="187"/>
      <c r="I41" s="188"/>
    </row>
    <row r="42" spans="1:9">
      <c r="A42" s="186" t="s">
        <v>161</v>
      </c>
      <c r="B42" s="187"/>
      <c r="C42" s="187"/>
      <c r="D42" s="187"/>
      <c r="E42" s="187"/>
      <c r="F42" s="187"/>
      <c r="G42" s="187"/>
      <c r="H42" s="187"/>
      <c r="I42" s="188"/>
    </row>
    <row r="43" spans="1:9" ht="36.75" customHeight="1">
      <c r="A43" s="186" t="s">
        <v>162</v>
      </c>
      <c r="B43" s="187"/>
      <c r="C43" s="187"/>
      <c r="D43" s="187"/>
      <c r="E43" s="187"/>
      <c r="F43" s="187"/>
      <c r="G43" s="187"/>
      <c r="H43" s="187"/>
      <c r="I43" s="188"/>
    </row>
    <row r="44" spans="1:9">
      <c r="A44" s="186" t="s">
        <v>163</v>
      </c>
      <c r="B44" s="187"/>
      <c r="C44" s="187"/>
      <c r="D44" s="187"/>
      <c r="E44" s="187"/>
      <c r="F44" s="187"/>
      <c r="G44" s="187"/>
      <c r="H44" s="187"/>
      <c r="I44" s="188"/>
    </row>
    <row r="45" spans="1:9" ht="30.75" customHeight="1">
      <c r="A45" s="186" t="s">
        <v>164</v>
      </c>
      <c r="B45" s="187"/>
      <c r="C45" s="187"/>
      <c r="D45" s="187"/>
      <c r="E45" s="187"/>
      <c r="F45" s="187"/>
      <c r="G45" s="187"/>
      <c r="H45" s="187"/>
      <c r="I45" s="188"/>
    </row>
  </sheetData>
  <mergeCells count="45">
    <mergeCell ref="A43:I43"/>
    <mergeCell ref="A44:I44"/>
    <mergeCell ref="A45:I45"/>
    <mergeCell ref="A37:I37"/>
    <mergeCell ref="A38:I38"/>
    <mergeCell ref="A39:I39"/>
    <mergeCell ref="A40:I40"/>
    <mergeCell ref="A41:I41"/>
    <mergeCell ref="A42:I42"/>
    <mergeCell ref="A36:I36"/>
    <mergeCell ref="A25:I25"/>
    <mergeCell ref="A26:I26"/>
    <mergeCell ref="A27:I27"/>
    <mergeCell ref="A28:I28"/>
    <mergeCell ref="A29:I29"/>
    <mergeCell ref="A30:I30"/>
    <mergeCell ref="A31:I31"/>
    <mergeCell ref="A32:I32"/>
    <mergeCell ref="A33:I33"/>
    <mergeCell ref="A34:I34"/>
    <mergeCell ref="A35:I35"/>
    <mergeCell ref="A24:I24"/>
    <mergeCell ref="A13:I13"/>
    <mergeCell ref="A14:I14"/>
    <mergeCell ref="A15:I15"/>
    <mergeCell ref="A16:I16"/>
    <mergeCell ref="A17:I17"/>
    <mergeCell ref="A18:I18"/>
    <mergeCell ref="A19:I19"/>
    <mergeCell ref="A20:I20"/>
    <mergeCell ref="A21:I21"/>
    <mergeCell ref="A22:I22"/>
    <mergeCell ref="A23:I23"/>
    <mergeCell ref="A12:I12"/>
    <mergeCell ref="A1:I1"/>
    <mergeCell ref="A2:I2"/>
    <mergeCell ref="A3:I3"/>
    <mergeCell ref="A4:I4"/>
    <mergeCell ref="A5:I5"/>
    <mergeCell ref="A6:I6"/>
    <mergeCell ref="A7:I7"/>
    <mergeCell ref="A8:I8"/>
    <mergeCell ref="A9:I9"/>
    <mergeCell ref="A10:I10"/>
    <mergeCell ref="A11:I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75"/>
  <sheetViews>
    <sheetView workbookViewId="0">
      <selection activeCell="A297" sqref="A297:B297"/>
    </sheetView>
  </sheetViews>
  <sheetFormatPr defaultColWidth="9.140625" defaultRowHeight="15"/>
  <cols>
    <col min="1" max="1" width="43.140625" style="22" bestFit="1" customWidth="1"/>
    <col min="2" max="2" width="9.5703125" style="22" bestFit="1" customWidth="1"/>
    <col min="3" max="16384" width="9.140625" style="22"/>
  </cols>
  <sheetData>
    <row r="1" spans="1:2">
      <c r="A1" s="198" t="s">
        <v>165</v>
      </c>
      <c r="B1" s="198"/>
    </row>
    <row r="2" spans="1:2">
      <c r="A2" s="23" t="s">
        <v>166</v>
      </c>
      <c r="B2" s="24">
        <v>126.045</v>
      </c>
    </row>
    <row r="3" spans="1:2">
      <c r="A3" s="23" t="s">
        <v>167</v>
      </c>
      <c r="B3" s="24">
        <v>102.30800000000001</v>
      </c>
    </row>
    <row r="4" spans="1:2">
      <c r="A4" s="23" t="s">
        <v>168</v>
      </c>
      <c r="B4" s="24">
        <v>99.067999999999998</v>
      </c>
    </row>
    <row r="5" spans="1:2">
      <c r="A5" s="23" t="s">
        <v>169</v>
      </c>
      <c r="B5" s="24">
        <v>97.822000000000003</v>
      </c>
    </row>
    <row r="6" spans="1:2">
      <c r="A6" s="23" t="s">
        <v>170</v>
      </c>
      <c r="B6" s="24">
        <v>91.209000000000003</v>
      </c>
    </row>
    <row r="7" spans="1:2">
      <c r="A7" s="23" t="s">
        <v>171</v>
      </c>
      <c r="B7" s="24">
        <v>85.915000000000006</v>
      </c>
    </row>
    <row r="8" spans="1:2">
      <c r="A8" s="23" t="s">
        <v>172</v>
      </c>
      <c r="B8" s="24">
        <v>85.683000000000007</v>
      </c>
    </row>
    <row r="9" spans="1:2">
      <c r="A9" s="23" t="s">
        <v>173</v>
      </c>
      <c r="B9" s="24">
        <v>83.835999999999999</v>
      </c>
    </row>
    <row r="10" spans="1:2">
      <c r="A10" s="23" t="s">
        <v>174</v>
      </c>
      <c r="B10" s="24">
        <v>83.438999999999993</v>
      </c>
    </row>
    <row r="11" spans="1:2">
      <c r="A11" s="23" t="s">
        <v>175</v>
      </c>
      <c r="B11" s="24">
        <v>83.385999999999996</v>
      </c>
    </row>
    <row r="12" spans="1:2">
      <c r="A12" s="23" t="s">
        <v>176</v>
      </c>
      <c r="B12" s="24">
        <v>82.878</v>
      </c>
    </row>
    <row r="13" spans="1:2">
      <c r="A13" s="23" t="s">
        <v>177</v>
      </c>
      <c r="B13" s="24">
        <v>81.188000000000002</v>
      </c>
    </row>
    <row r="14" spans="1:2">
      <c r="A14" s="23" t="s">
        <v>178</v>
      </c>
      <c r="B14" s="24">
        <v>78.983000000000004</v>
      </c>
    </row>
    <row r="15" spans="1:2">
      <c r="A15" s="23" t="s">
        <v>179</v>
      </c>
      <c r="B15" s="24">
        <v>77.459999999999994</v>
      </c>
    </row>
    <row r="16" spans="1:2">
      <c r="A16" s="23" t="s">
        <v>180</v>
      </c>
      <c r="B16" s="24">
        <v>76.454999999999998</v>
      </c>
    </row>
    <row r="17" spans="1:2">
      <c r="A17" s="23" t="s">
        <v>181</v>
      </c>
      <c r="B17" s="24">
        <v>76.191999999999993</v>
      </c>
    </row>
    <row r="18" spans="1:2">
      <c r="A18" s="23" t="s">
        <v>182</v>
      </c>
      <c r="B18" s="24">
        <v>74.891999999999996</v>
      </c>
    </row>
    <row r="19" spans="1:2">
      <c r="A19" s="23" t="s">
        <v>183</v>
      </c>
      <c r="B19" s="24">
        <v>74.009</v>
      </c>
    </row>
    <row r="20" spans="1:2">
      <c r="A20" s="23" t="s">
        <v>184</v>
      </c>
      <c r="B20" s="24">
        <v>73.143000000000001</v>
      </c>
    </row>
    <row r="21" spans="1:2">
      <c r="A21" s="23" t="s">
        <v>185</v>
      </c>
      <c r="B21" s="24">
        <v>70.867999999999995</v>
      </c>
    </row>
    <row r="22" spans="1:2">
      <c r="A22" s="23" t="s">
        <v>186</v>
      </c>
      <c r="B22" s="24">
        <v>70.849999999999994</v>
      </c>
    </row>
    <row r="23" spans="1:2">
      <c r="A23" s="23" t="s">
        <v>187</v>
      </c>
      <c r="B23" s="24">
        <v>70.617999999999995</v>
      </c>
    </row>
    <row r="24" spans="1:2">
      <c r="A24" s="23" t="s">
        <v>188</v>
      </c>
      <c r="B24" s="24">
        <v>68.504999999999995</v>
      </c>
    </row>
    <row r="25" spans="1:2">
      <c r="A25" s="23" t="s">
        <v>189</v>
      </c>
      <c r="B25" s="24">
        <v>68.388999999999996</v>
      </c>
    </row>
    <row r="26" spans="1:2">
      <c r="A26" s="23" t="s">
        <v>190</v>
      </c>
      <c r="B26" s="24">
        <v>68.3</v>
      </c>
    </row>
    <row r="27" spans="1:2">
      <c r="A27" s="23" t="s">
        <v>191</v>
      </c>
      <c r="B27" s="24">
        <v>67.081000000000003</v>
      </c>
    </row>
    <row r="28" spans="1:2">
      <c r="A28" s="23" t="s">
        <v>192</v>
      </c>
      <c r="B28" s="24">
        <v>66.915000000000006</v>
      </c>
    </row>
    <row r="29" spans="1:2">
      <c r="A29" s="23" t="s">
        <v>193</v>
      </c>
      <c r="B29" s="24">
        <v>66.524000000000001</v>
      </c>
    </row>
    <row r="30" spans="1:2">
      <c r="A30" s="23" t="s">
        <v>194</v>
      </c>
      <c r="B30" s="24">
        <v>64.727000000000004</v>
      </c>
    </row>
    <row r="31" spans="1:2">
      <c r="A31" s="23" t="s">
        <v>195</v>
      </c>
      <c r="B31" s="24">
        <v>64.046000000000006</v>
      </c>
    </row>
    <row r="32" spans="1:2">
      <c r="A32" s="23" t="s">
        <v>196</v>
      </c>
      <c r="B32" s="24">
        <v>63.615000000000002</v>
      </c>
    </row>
    <row r="33" spans="1:2">
      <c r="A33" s="23" t="s">
        <v>197</v>
      </c>
      <c r="B33" s="24">
        <v>63.436999999999998</v>
      </c>
    </row>
    <row r="34" spans="1:2">
      <c r="A34" s="23" t="s">
        <v>198</v>
      </c>
      <c r="B34" s="24">
        <v>63.41</v>
      </c>
    </row>
    <row r="35" spans="1:2">
      <c r="A35" s="23" t="s">
        <v>199</v>
      </c>
      <c r="B35" s="24">
        <v>63.076000000000001</v>
      </c>
    </row>
    <row r="36" spans="1:2">
      <c r="A36" s="23" t="s">
        <v>200</v>
      </c>
      <c r="B36" s="24">
        <v>62.360999999999997</v>
      </c>
    </row>
    <row r="37" spans="1:2">
      <c r="A37" s="23" t="s">
        <v>201</v>
      </c>
      <c r="B37" s="24">
        <v>62.317999999999998</v>
      </c>
    </row>
    <row r="38" spans="1:2">
      <c r="A38" s="23" t="s">
        <v>202</v>
      </c>
      <c r="B38" s="24">
        <v>62.006999999999998</v>
      </c>
    </row>
    <row r="39" spans="1:2">
      <c r="A39" s="23" t="s">
        <v>203</v>
      </c>
      <c r="B39" s="24">
        <v>60.576999999999998</v>
      </c>
    </row>
    <row r="40" spans="1:2">
      <c r="A40" s="23" t="s">
        <v>204</v>
      </c>
      <c r="B40" s="24">
        <v>60.046999999999997</v>
      </c>
    </row>
    <row r="41" spans="1:2">
      <c r="A41" s="23" t="s">
        <v>205</v>
      </c>
      <c r="B41" s="24">
        <v>60.009</v>
      </c>
    </row>
    <row r="42" spans="1:2">
      <c r="A42" s="23" t="s">
        <v>206</v>
      </c>
      <c r="B42" s="24">
        <v>59.988</v>
      </c>
    </row>
    <row r="43" spans="1:2">
      <c r="A43" s="23" t="s">
        <v>207</v>
      </c>
      <c r="B43" s="24">
        <v>59.521999999999998</v>
      </c>
    </row>
    <row r="44" spans="1:2">
      <c r="A44" s="23" t="s">
        <v>208</v>
      </c>
      <c r="B44" s="24">
        <v>59.069000000000003</v>
      </c>
    </row>
    <row r="45" spans="1:2">
      <c r="A45" s="23" t="s">
        <v>209</v>
      </c>
      <c r="B45" s="24">
        <v>59.037999999999997</v>
      </c>
    </row>
    <row r="46" spans="1:2">
      <c r="A46" s="23" t="s">
        <v>210</v>
      </c>
      <c r="B46" s="24">
        <v>58.201999999999998</v>
      </c>
    </row>
    <row r="47" spans="1:2">
      <c r="A47" s="23" t="s">
        <v>211</v>
      </c>
      <c r="B47" s="24">
        <v>57.685000000000002</v>
      </c>
    </row>
    <row r="48" spans="1:2">
      <c r="A48" s="23" t="s">
        <v>212</v>
      </c>
      <c r="B48" s="24">
        <v>57.593000000000004</v>
      </c>
    </row>
    <row r="49" spans="1:2">
      <c r="A49" s="23" t="s">
        <v>213</v>
      </c>
      <c r="B49" s="24">
        <v>57.2</v>
      </c>
    </row>
    <row r="50" spans="1:2">
      <c r="A50" s="23" t="s">
        <v>214</v>
      </c>
      <c r="B50" s="24">
        <v>56.728000000000002</v>
      </c>
    </row>
    <row r="51" spans="1:2">
      <c r="A51" s="23" t="s">
        <v>215</v>
      </c>
      <c r="B51" s="24">
        <v>56.561999999999998</v>
      </c>
    </row>
    <row r="52" spans="1:2">
      <c r="A52" s="23" t="s">
        <v>216</v>
      </c>
      <c r="B52" s="24">
        <v>55.484999999999999</v>
      </c>
    </row>
    <row r="53" spans="1:2">
      <c r="A53" s="23" t="s">
        <v>217</v>
      </c>
      <c r="B53" s="24">
        <v>55.073999999999998</v>
      </c>
    </row>
    <row r="54" spans="1:2">
      <c r="A54" s="23" t="s">
        <v>218</v>
      </c>
      <c r="B54" s="24">
        <v>54.87</v>
      </c>
    </row>
    <row r="55" spans="1:2">
      <c r="A55" s="23" t="s">
        <v>219</v>
      </c>
      <c r="B55" s="24">
        <v>54.841999999999999</v>
      </c>
    </row>
    <row r="56" spans="1:2">
      <c r="A56" s="23" t="s">
        <v>220</v>
      </c>
      <c r="B56" s="24">
        <v>54.67</v>
      </c>
    </row>
    <row r="57" spans="1:2">
      <c r="A57" s="23" t="s">
        <v>221</v>
      </c>
      <c r="B57" s="24">
        <v>54.415999999999997</v>
      </c>
    </row>
    <row r="58" spans="1:2">
      <c r="A58" s="23" t="s">
        <v>222</v>
      </c>
      <c r="B58" s="24">
        <v>52.503999999999998</v>
      </c>
    </row>
    <row r="59" spans="1:2">
      <c r="A59" s="23" t="s">
        <v>223</v>
      </c>
      <c r="B59" s="24">
        <v>52.34</v>
      </c>
    </row>
    <row r="60" spans="1:2">
      <c r="A60" s="23" t="s">
        <v>224</v>
      </c>
      <c r="B60" s="24">
        <v>52.276000000000003</v>
      </c>
    </row>
    <row r="61" spans="1:2">
      <c r="A61" s="23" t="s">
        <v>225</v>
      </c>
      <c r="B61" s="24">
        <v>51.268000000000001</v>
      </c>
    </row>
    <row r="62" spans="1:2">
      <c r="A62" s="23" t="s">
        <v>226</v>
      </c>
      <c r="B62" s="24">
        <v>51.014000000000003</v>
      </c>
    </row>
    <row r="63" spans="1:2">
      <c r="A63" s="23" t="s">
        <v>227</v>
      </c>
      <c r="B63" s="24">
        <v>50.222999999999999</v>
      </c>
    </row>
    <row r="64" spans="1:2">
      <c r="A64" s="23" t="s">
        <v>228</v>
      </c>
      <c r="B64" s="24">
        <v>50.209000000000003</v>
      </c>
    </row>
    <row r="65" spans="1:2">
      <c r="A65" s="23" t="s">
        <v>229</v>
      </c>
      <c r="B65" s="24">
        <v>49.747999999999998</v>
      </c>
    </row>
    <row r="66" spans="1:2">
      <c r="A66" s="23" t="s">
        <v>230</v>
      </c>
      <c r="B66" s="24">
        <v>49.573999999999998</v>
      </c>
    </row>
    <row r="67" spans="1:2">
      <c r="A67" s="23" t="s">
        <v>231</v>
      </c>
      <c r="B67" s="24">
        <v>49.387999999999998</v>
      </c>
    </row>
    <row r="68" spans="1:2">
      <c r="A68" s="23" t="s">
        <v>232</v>
      </c>
      <c r="B68" s="24">
        <v>49.386000000000003</v>
      </c>
    </row>
    <row r="69" spans="1:2">
      <c r="A69" s="23" t="s">
        <v>233</v>
      </c>
      <c r="B69" s="24">
        <v>49.338000000000001</v>
      </c>
    </row>
    <row r="70" spans="1:2">
      <c r="A70" s="23" t="s">
        <v>234</v>
      </c>
      <c r="B70" s="24">
        <v>49.103999999999999</v>
      </c>
    </row>
    <row r="71" spans="1:2">
      <c r="A71" s="23" t="s">
        <v>235</v>
      </c>
      <c r="B71" s="24">
        <v>48.978000000000002</v>
      </c>
    </row>
    <row r="72" spans="1:2">
      <c r="A72" s="23" t="s">
        <v>236</v>
      </c>
      <c r="B72" s="24">
        <v>48.954999999999998</v>
      </c>
    </row>
    <row r="73" spans="1:2">
      <c r="A73" s="23" t="s">
        <v>237</v>
      </c>
      <c r="B73" s="24">
        <v>48.933999999999997</v>
      </c>
    </row>
    <row r="74" spans="1:2">
      <c r="A74" s="23" t="s">
        <v>238</v>
      </c>
      <c r="B74" s="24">
        <v>48.261000000000003</v>
      </c>
    </row>
    <row r="75" spans="1:2">
      <c r="A75" s="23" t="s">
        <v>239</v>
      </c>
      <c r="B75" s="24">
        <v>47.633000000000003</v>
      </c>
    </row>
    <row r="76" spans="1:2">
      <c r="A76" s="23" t="s">
        <v>240</v>
      </c>
      <c r="B76" s="24">
        <v>47.32</v>
      </c>
    </row>
    <row r="77" spans="1:2">
      <c r="A77" s="23" t="s">
        <v>241</v>
      </c>
      <c r="B77" s="24">
        <v>47.316000000000003</v>
      </c>
    </row>
    <row r="78" spans="1:2">
      <c r="A78" s="23" t="s">
        <v>242</v>
      </c>
      <c r="B78" s="24">
        <v>47.024999999999999</v>
      </c>
    </row>
    <row r="79" spans="1:2">
      <c r="A79" s="23" t="s">
        <v>243</v>
      </c>
      <c r="B79" s="24">
        <v>46.878</v>
      </c>
    </row>
    <row r="80" spans="1:2">
      <c r="A80" s="23" t="s">
        <v>244</v>
      </c>
      <c r="B80" s="24">
        <v>46.7</v>
      </c>
    </row>
    <row r="81" spans="1:2">
      <c r="A81" s="23" t="s">
        <v>245</v>
      </c>
      <c r="B81" s="24">
        <v>46.582999999999998</v>
      </c>
    </row>
    <row r="82" spans="1:2">
      <c r="A82" s="23" t="s">
        <v>246</v>
      </c>
      <c r="B82" s="24">
        <v>46.503999999999998</v>
      </c>
    </row>
    <row r="83" spans="1:2">
      <c r="A83" s="23" t="s">
        <v>247</v>
      </c>
      <c r="B83" s="24">
        <v>46.271000000000001</v>
      </c>
    </row>
    <row r="84" spans="1:2">
      <c r="A84" s="23" t="s">
        <v>248</v>
      </c>
      <c r="B84" s="24">
        <v>46.085000000000001</v>
      </c>
    </row>
    <row r="85" spans="1:2">
      <c r="A85" s="23" t="s">
        <v>249</v>
      </c>
      <c r="B85" s="24">
        <v>45.936999999999998</v>
      </c>
    </row>
    <row r="86" spans="1:2">
      <c r="A86" s="23" t="s">
        <v>250</v>
      </c>
      <c r="B86" s="24">
        <v>45.914999999999999</v>
      </c>
    </row>
    <row r="87" spans="1:2">
      <c r="A87" s="23" t="s">
        <v>251</v>
      </c>
      <c r="B87" s="24">
        <v>45.838999999999999</v>
      </c>
    </row>
    <row r="88" spans="1:2">
      <c r="A88" s="23" t="s">
        <v>252</v>
      </c>
      <c r="B88" s="24">
        <v>45.600999999999999</v>
      </c>
    </row>
    <row r="89" spans="1:2">
      <c r="A89" s="23" t="s">
        <v>253</v>
      </c>
      <c r="B89" s="24">
        <v>45.597999999999999</v>
      </c>
    </row>
    <row r="90" spans="1:2">
      <c r="A90" s="23" t="s">
        <v>254</v>
      </c>
      <c r="B90" s="24">
        <v>45.517000000000003</v>
      </c>
    </row>
    <row r="91" spans="1:2">
      <c r="A91" s="23" t="s">
        <v>255</v>
      </c>
      <c r="B91" s="24">
        <v>44.82</v>
      </c>
    </row>
    <row r="92" spans="1:2">
      <c r="A92" s="23" t="s">
        <v>256</v>
      </c>
      <c r="B92" s="24">
        <v>44.319000000000003</v>
      </c>
    </row>
    <row r="93" spans="1:2">
      <c r="A93" s="23" t="s">
        <v>257</v>
      </c>
      <c r="B93" s="24">
        <v>43.826000000000001</v>
      </c>
    </row>
    <row r="94" spans="1:2">
      <c r="A94" s="23" t="s">
        <v>258</v>
      </c>
      <c r="B94" s="24">
        <v>43.71</v>
      </c>
    </row>
    <row r="95" spans="1:2">
      <c r="A95" s="23" t="s">
        <v>259</v>
      </c>
      <c r="B95" s="24">
        <v>43.673000000000002</v>
      </c>
    </row>
    <row r="96" spans="1:2">
      <c r="A96" s="23" t="s">
        <v>260</v>
      </c>
      <c r="B96" s="24">
        <v>43.110999999999997</v>
      </c>
    </row>
    <row r="97" spans="1:2">
      <c r="A97" s="23" t="s">
        <v>261</v>
      </c>
      <c r="B97" s="24">
        <v>43.055999999999997</v>
      </c>
    </row>
    <row r="98" spans="1:2">
      <c r="A98" s="23" t="s">
        <v>262</v>
      </c>
      <c r="B98" s="24">
        <v>42.244999999999997</v>
      </c>
    </row>
    <row r="99" spans="1:2">
      <c r="A99" s="23" t="s">
        <v>263</v>
      </c>
      <c r="B99" s="24">
        <v>42.244</v>
      </c>
    </row>
    <row r="100" spans="1:2">
      <c r="A100" s="23" t="s">
        <v>264</v>
      </c>
      <c r="B100" s="24">
        <v>42.057000000000002</v>
      </c>
    </row>
    <row r="101" spans="1:2">
      <c r="A101" s="23" t="s">
        <v>265</v>
      </c>
      <c r="B101" s="24">
        <v>41.765999999999998</v>
      </c>
    </row>
    <row r="102" spans="1:2">
      <c r="A102" s="23" t="s">
        <v>266</v>
      </c>
      <c r="B102" s="24">
        <v>41.612000000000002</v>
      </c>
    </row>
    <row r="103" spans="1:2">
      <c r="A103" s="23" t="s">
        <v>267</v>
      </c>
      <c r="B103" s="24">
        <v>41.445</v>
      </c>
    </row>
    <row r="104" spans="1:2">
      <c r="A104" s="23" t="s">
        <v>268</v>
      </c>
      <c r="B104" s="24">
        <v>41.420999999999999</v>
      </c>
    </row>
    <row r="105" spans="1:2">
      <c r="A105" s="23" t="s">
        <v>269</v>
      </c>
      <c r="B105" s="24">
        <v>41.280999999999999</v>
      </c>
    </row>
    <row r="106" spans="1:2">
      <c r="A106" s="23" t="s">
        <v>270</v>
      </c>
      <c r="B106" s="24">
        <v>41.023000000000003</v>
      </c>
    </row>
    <row r="107" spans="1:2">
      <c r="A107" s="23" t="s">
        <v>271</v>
      </c>
      <c r="B107" s="24">
        <v>40.973999999999997</v>
      </c>
    </row>
    <row r="108" spans="1:2">
      <c r="A108" s="23" t="s">
        <v>272</v>
      </c>
      <c r="B108" s="24">
        <v>40.793999999999997</v>
      </c>
    </row>
    <row r="109" spans="1:2">
      <c r="A109" s="23" t="s">
        <v>273</v>
      </c>
      <c r="B109" s="24">
        <v>40.622999999999998</v>
      </c>
    </row>
    <row r="110" spans="1:2">
      <c r="A110" s="23" t="s">
        <v>274</v>
      </c>
      <c r="B110" s="24">
        <v>40.619</v>
      </c>
    </row>
    <row r="111" spans="1:2">
      <c r="A111" s="23" t="s">
        <v>275</v>
      </c>
      <c r="B111" s="24">
        <v>40.604999999999997</v>
      </c>
    </row>
    <row r="112" spans="1:2">
      <c r="A112" s="23" t="s">
        <v>276</v>
      </c>
      <c r="B112" s="24">
        <v>40.459000000000003</v>
      </c>
    </row>
    <row r="113" spans="1:2">
      <c r="A113" s="23" t="s">
        <v>277</v>
      </c>
      <c r="B113" s="24">
        <v>40.262999999999998</v>
      </c>
    </row>
    <row r="114" spans="1:2">
      <c r="A114" s="23" t="s">
        <v>278</v>
      </c>
      <c r="B114" s="24">
        <v>39.978999999999999</v>
      </c>
    </row>
    <row r="115" spans="1:2">
      <c r="A115" s="23" t="s">
        <v>279</v>
      </c>
      <c r="B115" s="24">
        <v>39.317999999999998</v>
      </c>
    </row>
    <row r="116" spans="1:2">
      <c r="A116" s="23" t="s">
        <v>280</v>
      </c>
      <c r="B116" s="24">
        <v>39.317</v>
      </c>
    </row>
    <row r="117" spans="1:2">
      <c r="A117" s="23" t="s">
        <v>281</v>
      </c>
      <c r="B117" s="24">
        <v>38.972000000000001</v>
      </c>
    </row>
    <row r="118" spans="1:2">
      <c r="A118" s="23" t="s">
        <v>282</v>
      </c>
      <c r="B118" s="24">
        <v>38.816000000000003</v>
      </c>
    </row>
    <row r="119" spans="1:2">
      <c r="A119" s="23" t="s">
        <v>283</v>
      </c>
      <c r="B119" s="24">
        <v>38.71</v>
      </c>
    </row>
    <row r="120" spans="1:2">
      <c r="A120" s="23" t="s">
        <v>284</v>
      </c>
      <c r="B120" s="24">
        <v>38.505000000000003</v>
      </c>
    </row>
    <row r="121" spans="1:2">
      <c r="A121" s="23" t="s">
        <v>285</v>
      </c>
      <c r="B121" s="24">
        <v>38.44</v>
      </c>
    </row>
    <row r="122" spans="1:2">
      <c r="A122" s="23" t="s">
        <v>286</v>
      </c>
      <c r="B122" s="24">
        <v>38.121000000000002</v>
      </c>
    </row>
    <row r="123" spans="1:2">
      <c r="A123" s="23" t="s">
        <v>287</v>
      </c>
      <c r="B123" s="24">
        <v>37.722000000000001</v>
      </c>
    </row>
    <row r="124" spans="1:2">
      <c r="A124" s="23" t="s">
        <v>288</v>
      </c>
      <c r="B124" s="24">
        <v>37.558</v>
      </c>
    </row>
    <row r="125" spans="1:2">
      <c r="A125" s="23" t="s">
        <v>289</v>
      </c>
      <c r="B125" s="24">
        <v>37.511000000000003</v>
      </c>
    </row>
    <row r="126" spans="1:2">
      <c r="A126" s="23" t="s">
        <v>290</v>
      </c>
      <c r="B126" s="24">
        <v>37.264000000000003</v>
      </c>
    </row>
    <row r="127" spans="1:2">
      <c r="A127" s="23" t="s">
        <v>291</v>
      </c>
      <c r="B127" s="24">
        <v>37.244</v>
      </c>
    </row>
    <row r="128" spans="1:2">
      <c r="A128" s="23" t="s">
        <v>292</v>
      </c>
      <c r="B128" s="24">
        <v>37.167000000000002</v>
      </c>
    </row>
    <row r="129" spans="1:2">
      <c r="A129" s="23" t="s">
        <v>293</v>
      </c>
      <c r="B129" s="24">
        <v>36.729999999999997</v>
      </c>
    </row>
    <row r="130" spans="1:2">
      <c r="A130" s="23" t="s">
        <v>294</v>
      </c>
      <c r="B130" s="24">
        <v>36.555999999999997</v>
      </c>
    </row>
    <row r="131" spans="1:2">
      <c r="A131" s="23" t="s">
        <v>295</v>
      </c>
      <c r="B131" s="24">
        <v>36.4</v>
      </c>
    </row>
    <row r="132" spans="1:2">
      <c r="A132" s="23" t="s">
        <v>296</v>
      </c>
      <c r="B132" s="24">
        <v>36.390999999999998</v>
      </c>
    </row>
    <row r="133" spans="1:2">
      <c r="A133" s="23" t="s">
        <v>297</v>
      </c>
      <c r="B133" s="24">
        <v>35.597000000000001</v>
      </c>
    </row>
    <row r="134" spans="1:2">
      <c r="A134" s="23" t="s">
        <v>298</v>
      </c>
      <c r="B134" s="24">
        <v>35.223999999999997</v>
      </c>
    </row>
    <row r="135" spans="1:2">
      <c r="A135" s="23" t="s">
        <v>299</v>
      </c>
      <c r="B135" s="24">
        <v>35.213000000000001</v>
      </c>
    </row>
    <row r="136" spans="1:2">
      <c r="A136" s="23" t="s">
        <v>300</v>
      </c>
      <c r="B136" s="24">
        <v>35.207999999999998</v>
      </c>
    </row>
    <row r="137" spans="1:2">
      <c r="A137" s="23" t="s">
        <v>301</v>
      </c>
      <c r="B137" s="24">
        <v>35.116999999999997</v>
      </c>
    </row>
    <row r="138" spans="1:2">
      <c r="A138" s="23" t="s">
        <v>302</v>
      </c>
      <c r="B138" s="24">
        <v>34.963000000000001</v>
      </c>
    </row>
    <row r="139" spans="1:2">
      <c r="A139" s="23" t="s">
        <v>303</v>
      </c>
      <c r="B139" s="24">
        <v>34.814999999999998</v>
      </c>
    </row>
    <row r="140" spans="1:2">
      <c r="A140" s="23" t="s">
        <v>304</v>
      </c>
      <c r="B140" s="24">
        <v>34.814</v>
      </c>
    </row>
    <row r="141" spans="1:2">
      <c r="A141" s="23" t="s">
        <v>305</v>
      </c>
      <c r="B141" s="24">
        <v>34.768999999999998</v>
      </c>
    </row>
    <row r="142" spans="1:2">
      <c r="A142" s="23" t="s">
        <v>306</v>
      </c>
      <c r="B142" s="24">
        <v>34.603999999999999</v>
      </c>
    </row>
    <row r="143" spans="1:2">
      <c r="A143" s="23" t="s">
        <v>307</v>
      </c>
      <c r="B143" s="24">
        <v>34.588000000000001</v>
      </c>
    </row>
    <row r="144" spans="1:2">
      <c r="A144" s="23" t="s">
        <v>308</v>
      </c>
      <c r="B144" s="24">
        <v>34.564</v>
      </c>
    </row>
    <row r="145" spans="1:2">
      <c r="A145" s="23" t="s">
        <v>309</v>
      </c>
      <c r="B145" s="24">
        <v>34.206000000000003</v>
      </c>
    </row>
    <row r="146" spans="1:2">
      <c r="A146" s="23" t="s">
        <v>310</v>
      </c>
      <c r="B146" s="24">
        <v>34.183</v>
      </c>
    </row>
    <row r="147" spans="1:2">
      <c r="A147" s="23" t="s">
        <v>311</v>
      </c>
      <c r="B147" s="24">
        <v>34.112000000000002</v>
      </c>
    </row>
    <row r="148" spans="1:2">
      <c r="A148" s="23" t="s">
        <v>312</v>
      </c>
      <c r="B148" s="24">
        <v>33.97</v>
      </c>
    </row>
    <row r="149" spans="1:2">
      <c r="A149" s="23" t="s">
        <v>313</v>
      </c>
      <c r="B149" s="24">
        <v>33.853999999999999</v>
      </c>
    </row>
    <row r="150" spans="1:2">
      <c r="A150" s="23" t="s">
        <v>314</v>
      </c>
      <c r="B150" s="24">
        <v>33.792000000000002</v>
      </c>
    </row>
    <row r="151" spans="1:2">
      <c r="A151" s="23" t="s">
        <v>315</v>
      </c>
      <c r="B151" s="24">
        <v>33.616</v>
      </c>
    </row>
    <row r="152" spans="1:2">
      <c r="A152" s="23" t="s">
        <v>316</v>
      </c>
      <c r="B152" s="24">
        <v>33.475999999999999</v>
      </c>
    </row>
    <row r="153" spans="1:2">
      <c r="A153" s="23" t="s">
        <v>317</v>
      </c>
      <c r="B153" s="24">
        <v>33.456000000000003</v>
      </c>
    </row>
    <row r="154" spans="1:2">
      <c r="A154" s="23" t="s">
        <v>318</v>
      </c>
      <c r="B154" s="24">
        <v>33.369999999999997</v>
      </c>
    </row>
    <row r="155" spans="1:2">
      <c r="A155" s="23" t="s">
        <v>319</v>
      </c>
      <c r="B155" s="24">
        <v>33.283000000000001</v>
      </c>
    </row>
    <row r="156" spans="1:2">
      <c r="A156" s="23" t="s">
        <v>320</v>
      </c>
      <c r="B156" s="24">
        <v>33.279000000000003</v>
      </c>
    </row>
    <row r="157" spans="1:2">
      <c r="A157" s="23" t="s">
        <v>321</v>
      </c>
      <c r="B157" s="24">
        <v>33.055</v>
      </c>
    </row>
    <row r="158" spans="1:2">
      <c r="A158" s="23" t="s">
        <v>322</v>
      </c>
      <c r="B158" s="24">
        <v>32.960999999999999</v>
      </c>
    </row>
    <row r="159" spans="1:2">
      <c r="A159" s="23" t="s">
        <v>323</v>
      </c>
      <c r="B159" s="24">
        <v>32.86</v>
      </c>
    </row>
    <row r="160" spans="1:2">
      <c r="A160" s="23" t="s">
        <v>324</v>
      </c>
      <c r="B160" s="24">
        <v>32.835000000000001</v>
      </c>
    </row>
    <row r="161" spans="1:2">
      <c r="A161" s="23" t="s">
        <v>325</v>
      </c>
      <c r="B161" s="24">
        <v>32.786000000000001</v>
      </c>
    </row>
    <row r="162" spans="1:2">
      <c r="A162" s="23" t="s">
        <v>326</v>
      </c>
      <c r="B162" s="24">
        <v>32.780999999999999</v>
      </c>
    </row>
    <row r="163" spans="1:2">
      <c r="A163" s="23" t="s">
        <v>327</v>
      </c>
      <c r="B163" s="24">
        <v>32.720999999999997</v>
      </c>
    </row>
    <row r="164" spans="1:2">
      <c r="A164" s="23" t="s">
        <v>328</v>
      </c>
      <c r="B164" s="24">
        <v>32.72</v>
      </c>
    </row>
    <row r="165" spans="1:2">
      <c r="A165" s="23" t="s">
        <v>329</v>
      </c>
      <c r="B165" s="24">
        <v>32.691000000000003</v>
      </c>
    </row>
    <row r="166" spans="1:2">
      <c r="A166" s="23" t="s">
        <v>330</v>
      </c>
      <c r="B166" s="24">
        <v>32.627000000000002</v>
      </c>
    </row>
    <row r="167" spans="1:2">
      <c r="A167" s="23" t="s">
        <v>331</v>
      </c>
      <c r="B167" s="24">
        <v>32.606000000000002</v>
      </c>
    </row>
    <row r="168" spans="1:2">
      <c r="A168" s="23" t="s">
        <v>332</v>
      </c>
      <c r="B168" s="24">
        <v>32.499000000000002</v>
      </c>
    </row>
    <row r="169" spans="1:2">
      <c r="A169" s="23" t="s">
        <v>333</v>
      </c>
      <c r="B169" s="24">
        <v>32.177999999999997</v>
      </c>
    </row>
    <row r="170" spans="1:2">
      <c r="A170" s="23" t="s">
        <v>334</v>
      </c>
      <c r="B170" s="24">
        <v>32.048000000000002</v>
      </c>
    </row>
    <row r="171" spans="1:2">
      <c r="A171" s="23" t="s">
        <v>335</v>
      </c>
      <c r="B171" s="24">
        <v>32.024999999999999</v>
      </c>
    </row>
    <row r="172" spans="1:2">
      <c r="A172" s="23" t="s">
        <v>336</v>
      </c>
      <c r="B172" s="24">
        <v>31.837</v>
      </c>
    </row>
    <row r="173" spans="1:2">
      <c r="A173" s="23" t="s">
        <v>337</v>
      </c>
      <c r="B173" s="24">
        <v>31.632000000000001</v>
      </c>
    </row>
    <row r="174" spans="1:2">
      <c r="A174" s="23" t="s">
        <v>338</v>
      </c>
      <c r="B174" s="24">
        <v>31.53</v>
      </c>
    </row>
    <row r="175" spans="1:2">
      <c r="A175" s="23" t="s">
        <v>339</v>
      </c>
      <c r="B175" s="24">
        <v>31.477</v>
      </c>
    </row>
    <row r="176" spans="1:2">
      <c r="A176" s="23" t="s">
        <v>340</v>
      </c>
      <c r="B176" s="24">
        <v>31.422999999999998</v>
      </c>
    </row>
    <row r="177" spans="1:2">
      <c r="A177" s="23" t="s">
        <v>341</v>
      </c>
      <c r="B177" s="24">
        <v>31.337</v>
      </c>
    </row>
    <row r="178" spans="1:2">
      <c r="A178" s="23" t="s">
        <v>342</v>
      </c>
      <c r="B178" s="24">
        <v>31.326000000000001</v>
      </c>
    </row>
    <row r="179" spans="1:2">
      <c r="A179" s="23" t="s">
        <v>343</v>
      </c>
      <c r="B179" s="24">
        <v>31.212</v>
      </c>
    </row>
    <row r="180" spans="1:2">
      <c r="A180" s="23" t="s">
        <v>344</v>
      </c>
      <c r="B180" s="24">
        <v>31.126999999999999</v>
      </c>
    </row>
    <row r="181" spans="1:2">
      <c r="A181" s="23" t="s">
        <v>345</v>
      </c>
      <c r="B181" s="24">
        <v>31.094000000000001</v>
      </c>
    </row>
    <row r="182" spans="1:2">
      <c r="A182" s="23" t="s">
        <v>346</v>
      </c>
      <c r="B182" s="24">
        <v>30.79</v>
      </c>
    </row>
    <row r="183" spans="1:2">
      <c r="A183" s="23" t="s">
        <v>347</v>
      </c>
      <c r="B183" s="24">
        <v>30.643999999999998</v>
      </c>
    </row>
    <row r="184" spans="1:2">
      <c r="A184" s="23" t="s">
        <v>348</v>
      </c>
      <c r="B184" s="24">
        <v>30.632000000000001</v>
      </c>
    </row>
    <row r="185" spans="1:2">
      <c r="A185" s="23" t="s">
        <v>349</v>
      </c>
      <c r="B185" s="24">
        <v>30.542000000000002</v>
      </c>
    </row>
    <row r="186" spans="1:2">
      <c r="A186" s="23" t="s">
        <v>350</v>
      </c>
      <c r="B186" s="24">
        <v>30.468</v>
      </c>
    </row>
    <row r="187" spans="1:2">
      <c r="A187" s="23" t="s">
        <v>351</v>
      </c>
      <c r="B187" s="24">
        <v>30.452999999999999</v>
      </c>
    </row>
    <row r="188" spans="1:2">
      <c r="A188" s="23" t="s">
        <v>352</v>
      </c>
      <c r="B188" s="24">
        <v>30.417000000000002</v>
      </c>
    </row>
    <row r="189" spans="1:2">
      <c r="A189" s="23" t="s">
        <v>353</v>
      </c>
      <c r="B189" s="24">
        <v>30.353999999999999</v>
      </c>
    </row>
    <row r="190" spans="1:2">
      <c r="A190" s="23" t="s">
        <v>354</v>
      </c>
      <c r="B190" s="24">
        <v>30.343</v>
      </c>
    </row>
    <row r="191" spans="1:2">
      <c r="A191" s="23" t="s">
        <v>355</v>
      </c>
      <c r="B191" s="24">
        <v>30.263000000000002</v>
      </c>
    </row>
    <row r="192" spans="1:2">
      <c r="A192" s="23" t="s">
        <v>356</v>
      </c>
      <c r="B192" s="24">
        <v>30.161999999999999</v>
      </c>
    </row>
    <row r="193" spans="1:2">
      <c r="A193" s="23" t="s">
        <v>357</v>
      </c>
      <c r="B193" s="24">
        <v>30.105</v>
      </c>
    </row>
    <row r="194" spans="1:2">
      <c r="A194" s="23" t="s">
        <v>358</v>
      </c>
      <c r="B194" s="24">
        <v>29.957999999999998</v>
      </c>
    </row>
    <row r="195" spans="1:2">
      <c r="A195" s="23" t="s">
        <v>359</v>
      </c>
      <c r="B195" s="24">
        <v>29.805</v>
      </c>
    </row>
    <row r="196" spans="1:2">
      <c r="A196" s="23" t="s">
        <v>360</v>
      </c>
      <c r="B196" s="24">
        <v>29.716000000000001</v>
      </c>
    </row>
    <row r="197" spans="1:2">
      <c r="A197" s="23" t="s">
        <v>361</v>
      </c>
      <c r="B197" s="24">
        <v>29.623000000000001</v>
      </c>
    </row>
    <row r="198" spans="1:2">
      <c r="A198" s="23" t="s">
        <v>362</v>
      </c>
      <c r="B198" s="24">
        <v>29.593</v>
      </c>
    </row>
    <row r="199" spans="1:2">
      <c r="A199" s="23" t="s">
        <v>363</v>
      </c>
      <c r="B199" s="24">
        <v>29.585000000000001</v>
      </c>
    </row>
    <row r="200" spans="1:2">
      <c r="A200" s="23" t="s">
        <v>364</v>
      </c>
      <c r="B200" s="24">
        <v>29.504000000000001</v>
      </c>
    </row>
    <row r="201" spans="1:2">
      <c r="A201" s="23" t="s">
        <v>365</v>
      </c>
      <c r="B201" s="24">
        <v>29.488</v>
      </c>
    </row>
    <row r="202" spans="1:2">
      <c r="A202" s="23" t="s">
        <v>366</v>
      </c>
      <c r="B202" s="24">
        <v>29.36</v>
      </c>
    </row>
    <row r="203" spans="1:2">
      <c r="A203" s="23" t="s">
        <v>367</v>
      </c>
      <c r="B203" s="24">
        <v>29.356000000000002</v>
      </c>
    </row>
    <row r="204" spans="1:2">
      <c r="A204" s="23" t="s">
        <v>368</v>
      </c>
      <c r="B204" s="24">
        <v>29.353000000000002</v>
      </c>
    </row>
    <row r="205" spans="1:2">
      <c r="A205" s="23" t="s">
        <v>369</v>
      </c>
      <c r="B205" s="24">
        <v>29.347000000000001</v>
      </c>
    </row>
    <row r="206" spans="1:2">
      <c r="A206" s="23" t="s">
        <v>370</v>
      </c>
      <c r="B206" s="24">
        <v>28.992999999999999</v>
      </c>
    </row>
    <row r="207" spans="1:2">
      <c r="A207" s="23" t="s">
        <v>371</v>
      </c>
      <c r="B207" s="24">
        <v>28.969000000000001</v>
      </c>
    </row>
    <row r="208" spans="1:2">
      <c r="A208" s="23" t="s">
        <v>372</v>
      </c>
      <c r="B208" s="24">
        <v>28.927</v>
      </c>
    </row>
    <row r="209" spans="1:2">
      <c r="A209" s="23" t="s">
        <v>373</v>
      </c>
      <c r="B209" s="24">
        <v>28.922999999999998</v>
      </c>
    </row>
    <row r="210" spans="1:2">
      <c r="A210" s="23" t="s">
        <v>374</v>
      </c>
      <c r="B210" s="24">
        <v>28.914999999999999</v>
      </c>
    </row>
    <row r="211" spans="1:2">
      <c r="A211" s="23" t="s">
        <v>375</v>
      </c>
      <c r="B211" s="24">
        <v>28.908000000000001</v>
      </c>
    </row>
    <row r="212" spans="1:2">
      <c r="A212" s="23" t="s">
        <v>376</v>
      </c>
      <c r="B212" s="24">
        <v>28.859000000000002</v>
      </c>
    </row>
    <row r="213" spans="1:2">
      <c r="A213" s="23" t="s">
        <v>377</v>
      </c>
      <c r="B213" s="24">
        <v>28.765000000000001</v>
      </c>
    </row>
    <row r="214" spans="1:2">
      <c r="A214" s="23" t="s">
        <v>378</v>
      </c>
      <c r="B214" s="24">
        <v>28.548999999999999</v>
      </c>
    </row>
    <row r="215" spans="1:2">
      <c r="A215" s="23" t="s">
        <v>379</v>
      </c>
      <c r="B215" s="24">
        <v>28.498999999999999</v>
      </c>
    </row>
    <row r="216" spans="1:2">
      <c r="A216" s="23" t="s">
        <v>380</v>
      </c>
      <c r="B216" s="24">
        <v>28.456</v>
      </c>
    </row>
    <row r="217" spans="1:2">
      <c r="A217" s="23" t="s">
        <v>381</v>
      </c>
      <c r="B217" s="24">
        <v>28.295999999999999</v>
      </c>
    </row>
    <row r="218" spans="1:2">
      <c r="A218" s="23" t="s">
        <v>382</v>
      </c>
      <c r="B218" s="24">
        <v>28.292000000000002</v>
      </c>
    </row>
    <row r="219" spans="1:2">
      <c r="A219" s="23" t="s">
        <v>383</v>
      </c>
      <c r="B219" s="24">
        <v>28.282</v>
      </c>
    </row>
    <row r="220" spans="1:2">
      <c r="A220" s="23" t="s">
        <v>384</v>
      </c>
      <c r="B220" s="24">
        <v>28.181000000000001</v>
      </c>
    </row>
    <row r="221" spans="1:2">
      <c r="A221" s="23" t="s">
        <v>385</v>
      </c>
      <c r="B221" s="24">
        <v>28.068999999999999</v>
      </c>
    </row>
    <row r="222" spans="1:2">
      <c r="A222" s="23" t="s">
        <v>386</v>
      </c>
      <c r="B222" s="24">
        <v>28.064</v>
      </c>
    </row>
    <row r="223" spans="1:2">
      <c r="A223" s="23" t="s">
        <v>387</v>
      </c>
      <c r="B223" s="24">
        <v>28.042000000000002</v>
      </c>
    </row>
    <row r="224" spans="1:2">
      <c r="A224" s="23" t="s">
        <v>388</v>
      </c>
      <c r="B224" s="24">
        <v>27.977</v>
      </c>
    </row>
    <row r="225" spans="1:2">
      <c r="A225" s="23" t="s">
        <v>389</v>
      </c>
      <c r="B225" s="24">
        <v>27.968</v>
      </c>
    </row>
    <row r="226" spans="1:2">
      <c r="A226" s="23" t="s">
        <v>390</v>
      </c>
      <c r="B226" s="24">
        <v>27.920999999999999</v>
      </c>
    </row>
    <row r="227" spans="1:2">
      <c r="A227" s="23" t="s">
        <v>391</v>
      </c>
      <c r="B227" s="24">
        <v>27.875</v>
      </c>
    </row>
    <row r="228" spans="1:2">
      <c r="A228" s="23" t="s">
        <v>392</v>
      </c>
      <c r="B228" s="24">
        <v>27.843</v>
      </c>
    </row>
    <row r="229" spans="1:2">
      <c r="A229" s="23" t="s">
        <v>393</v>
      </c>
      <c r="B229" s="24">
        <v>27.727</v>
      </c>
    </row>
    <row r="230" spans="1:2">
      <c r="A230" s="23" t="s">
        <v>394</v>
      </c>
      <c r="B230" s="24">
        <v>27.675000000000001</v>
      </c>
    </row>
    <row r="231" spans="1:2">
      <c r="A231" s="23" t="s">
        <v>395</v>
      </c>
      <c r="B231" s="24">
        <v>27.617000000000001</v>
      </c>
    </row>
    <row r="232" spans="1:2">
      <c r="A232" s="23" t="s">
        <v>396</v>
      </c>
      <c r="B232" s="24">
        <v>27.472000000000001</v>
      </c>
    </row>
    <row r="233" spans="1:2">
      <c r="A233" s="23" t="s">
        <v>397</v>
      </c>
      <c r="B233" s="24">
        <v>27.47</v>
      </c>
    </row>
    <row r="234" spans="1:2">
      <c r="A234" s="23" t="s">
        <v>398</v>
      </c>
      <c r="B234" s="24">
        <v>27.445</v>
      </c>
    </row>
    <row r="235" spans="1:2">
      <c r="A235" s="23" t="s">
        <v>399</v>
      </c>
      <c r="B235" s="24">
        <v>27.436</v>
      </c>
    </row>
    <row r="236" spans="1:2">
      <c r="A236" s="23" t="s">
        <v>400</v>
      </c>
      <c r="B236" s="24">
        <v>27.402000000000001</v>
      </c>
    </row>
    <row r="237" spans="1:2">
      <c r="A237" s="23" t="s">
        <v>401</v>
      </c>
      <c r="B237" s="24">
        <v>27.335999999999999</v>
      </c>
    </row>
    <row r="238" spans="1:2">
      <c r="A238" s="23" t="s">
        <v>402</v>
      </c>
      <c r="B238" s="24">
        <v>27.257999999999999</v>
      </c>
    </row>
    <row r="239" spans="1:2">
      <c r="A239" s="23" t="s">
        <v>403</v>
      </c>
      <c r="B239" s="24">
        <v>27.251999999999999</v>
      </c>
    </row>
    <row r="240" spans="1:2">
      <c r="A240" s="23" t="s">
        <v>404</v>
      </c>
      <c r="B240" s="24">
        <v>27.148</v>
      </c>
    </row>
    <row r="241" spans="1:2">
      <c r="A241" s="23" t="s">
        <v>405</v>
      </c>
      <c r="B241" s="24">
        <v>27.143000000000001</v>
      </c>
    </row>
    <row r="242" spans="1:2">
      <c r="A242" s="23" t="s">
        <v>406</v>
      </c>
      <c r="B242" s="24">
        <v>27.114000000000001</v>
      </c>
    </row>
    <row r="243" spans="1:2">
      <c r="A243" s="23" t="s">
        <v>407</v>
      </c>
      <c r="B243" s="24">
        <v>27.091999999999999</v>
      </c>
    </row>
    <row r="244" spans="1:2">
      <c r="A244" s="23" t="s">
        <v>408</v>
      </c>
      <c r="B244" s="24">
        <v>27.085000000000001</v>
      </c>
    </row>
    <row r="245" spans="1:2">
      <c r="A245" s="23" t="s">
        <v>409</v>
      </c>
      <c r="B245" s="24">
        <v>27.042999999999999</v>
      </c>
    </row>
    <row r="246" spans="1:2">
      <c r="A246" s="23" t="s">
        <v>410</v>
      </c>
      <c r="B246" s="24">
        <v>26.936</v>
      </c>
    </row>
    <row r="247" spans="1:2">
      <c r="A247" s="23" t="s">
        <v>411</v>
      </c>
      <c r="B247" s="24">
        <v>26.905000000000001</v>
      </c>
    </row>
    <row r="248" spans="1:2">
      <c r="A248" s="23" t="s">
        <v>412</v>
      </c>
      <c r="B248" s="24">
        <v>26.888000000000002</v>
      </c>
    </row>
    <row r="249" spans="1:2">
      <c r="A249" s="23" t="s">
        <v>413</v>
      </c>
      <c r="B249" s="24">
        <v>26.835999999999999</v>
      </c>
    </row>
    <row r="250" spans="1:2">
      <c r="A250" s="23" t="s">
        <v>414</v>
      </c>
      <c r="B250" s="24">
        <v>26.658999999999999</v>
      </c>
    </row>
    <row r="251" spans="1:2">
      <c r="A251" s="23" t="s">
        <v>415</v>
      </c>
      <c r="B251" s="24">
        <v>26.613</v>
      </c>
    </row>
    <row r="252" spans="1:2">
      <c r="A252" s="23" t="s">
        <v>416</v>
      </c>
      <c r="B252" s="24">
        <v>26.469000000000001</v>
      </c>
    </row>
    <row r="253" spans="1:2">
      <c r="A253" s="23" t="s">
        <v>417</v>
      </c>
      <c r="B253" s="24">
        <v>26.452000000000002</v>
      </c>
    </row>
    <row r="254" spans="1:2">
      <c r="A254" s="23" t="s">
        <v>418</v>
      </c>
      <c r="B254" s="24">
        <v>26.373999999999999</v>
      </c>
    </row>
    <row r="255" spans="1:2">
      <c r="A255" s="23" t="s">
        <v>419</v>
      </c>
      <c r="B255" s="24">
        <v>26.335999999999999</v>
      </c>
    </row>
    <row r="256" spans="1:2">
      <c r="A256" s="23" t="s">
        <v>420</v>
      </c>
      <c r="B256" s="24">
        <v>26.305</v>
      </c>
    </row>
    <row r="257" spans="1:2">
      <c r="A257" s="23" t="s">
        <v>421</v>
      </c>
      <c r="B257" s="24">
        <v>26.288</v>
      </c>
    </row>
    <row r="258" spans="1:2">
      <c r="A258" s="23" t="s">
        <v>422</v>
      </c>
      <c r="B258" s="24">
        <v>26.22</v>
      </c>
    </row>
    <row r="259" spans="1:2">
      <c r="A259" s="23" t="s">
        <v>423</v>
      </c>
      <c r="B259" s="24">
        <v>26.128</v>
      </c>
    </row>
    <row r="260" spans="1:2">
      <c r="A260" s="23" t="s">
        <v>424</v>
      </c>
      <c r="B260" s="24">
        <v>26.030999999999999</v>
      </c>
    </row>
    <row r="261" spans="1:2">
      <c r="A261" s="23" t="s">
        <v>425</v>
      </c>
      <c r="B261" s="24">
        <v>25.986000000000001</v>
      </c>
    </row>
    <row r="262" spans="1:2">
      <c r="A262" s="23" t="s">
        <v>426</v>
      </c>
      <c r="B262" s="24">
        <v>25.965</v>
      </c>
    </row>
    <row r="263" spans="1:2">
      <c r="A263" s="23" t="s">
        <v>427</v>
      </c>
      <c r="B263" s="24">
        <v>25.916</v>
      </c>
    </row>
    <row r="264" spans="1:2">
      <c r="A264" s="23" t="s">
        <v>428</v>
      </c>
      <c r="B264" s="24">
        <v>25.887</v>
      </c>
    </row>
    <row r="265" spans="1:2">
      <c r="A265" s="23" t="s">
        <v>429</v>
      </c>
      <c r="B265" s="24">
        <v>25.875</v>
      </c>
    </row>
    <row r="266" spans="1:2">
      <c r="A266" s="23" t="s">
        <v>430</v>
      </c>
      <c r="B266" s="24">
        <v>25.824999999999999</v>
      </c>
    </row>
    <row r="267" spans="1:2">
      <c r="A267" s="23" t="s">
        <v>431</v>
      </c>
      <c r="B267" s="24">
        <v>25.776</v>
      </c>
    </row>
    <row r="268" spans="1:2">
      <c r="A268" s="23" t="s">
        <v>432</v>
      </c>
      <c r="B268" s="24">
        <v>25.605</v>
      </c>
    </row>
    <row r="269" spans="1:2">
      <c r="A269" s="23" t="s">
        <v>433</v>
      </c>
      <c r="B269" s="24">
        <v>25.568000000000001</v>
      </c>
    </row>
    <row r="270" spans="1:2">
      <c r="A270" s="23" t="s">
        <v>434</v>
      </c>
      <c r="B270" s="24">
        <v>25.492999999999999</v>
      </c>
    </row>
    <row r="271" spans="1:2">
      <c r="A271" s="23" t="s">
        <v>435</v>
      </c>
      <c r="B271" s="24">
        <v>25.484000000000002</v>
      </c>
    </row>
    <row r="272" spans="1:2">
      <c r="A272" s="23" t="s">
        <v>436</v>
      </c>
      <c r="B272" s="24">
        <v>25.451000000000001</v>
      </c>
    </row>
    <row r="273" spans="1:2">
      <c r="A273" s="23" t="s">
        <v>437</v>
      </c>
      <c r="B273" s="24">
        <v>25.396000000000001</v>
      </c>
    </row>
    <row r="274" spans="1:2">
      <c r="A274" s="23" t="s">
        <v>438</v>
      </c>
      <c r="B274" s="24">
        <v>25.373000000000001</v>
      </c>
    </row>
    <row r="275" spans="1:2">
      <c r="A275" s="23" t="s">
        <v>439</v>
      </c>
      <c r="B275" s="24">
        <v>25.32</v>
      </c>
    </row>
    <row r="276" spans="1:2">
      <c r="A276" s="23" t="s">
        <v>440</v>
      </c>
      <c r="B276" s="24">
        <v>25.033000000000001</v>
      </c>
    </row>
    <row r="277" spans="1:2">
      <c r="A277" s="23" t="s">
        <v>441</v>
      </c>
      <c r="B277" s="24">
        <v>25.021000000000001</v>
      </c>
    </row>
    <row r="278" spans="1:2">
      <c r="A278" s="23" t="s">
        <v>442</v>
      </c>
      <c r="B278" s="24">
        <v>24.981999999999999</v>
      </c>
    </row>
    <row r="279" spans="1:2">
      <c r="A279" s="23" t="s">
        <v>443</v>
      </c>
      <c r="B279" s="24">
        <v>24.968</v>
      </c>
    </row>
    <row r="280" spans="1:2">
      <c r="A280" s="23" t="s">
        <v>444</v>
      </c>
      <c r="B280" s="24">
        <v>24.960999999999999</v>
      </c>
    </row>
    <row r="281" spans="1:2">
      <c r="A281" s="23" t="s">
        <v>445</v>
      </c>
      <c r="B281" s="24">
        <v>24.925000000000001</v>
      </c>
    </row>
    <row r="282" spans="1:2">
      <c r="A282" s="23" t="s">
        <v>446</v>
      </c>
      <c r="B282" s="24">
        <v>24.8</v>
      </c>
    </row>
    <row r="283" spans="1:2">
      <c r="A283" s="23" t="s">
        <v>447</v>
      </c>
      <c r="B283" s="24">
        <v>24.786000000000001</v>
      </c>
    </row>
    <row r="284" spans="1:2">
      <c r="A284" s="23" t="s">
        <v>448</v>
      </c>
      <c r="B284" s="24">
        <v>24.698</v>
      </c>
    </row>
    <row r="285" spans="1:2">
      <c r="A285" s="23" t="s">
        <v>449</v>
      </c>
      <c r="B285" s="24">
        <v>24.686</v>
      </c>
    </row>
    <row r="286" spans="1:2">
      <c r="A286" s="23" t="s">
        <v>450</v>
      </c>
      <c r="B286" s="24">
        <v>24.68</v>
      </c>
    </row>
    <row r="287" spans="1:2">
      <c r="A287" s="23" t="s">
        <v>451</v>
      </c>
      <c r="B287" s="24">
        <v>24.672000000000001</v>
      </c>
    </row>
    <row r="288" spans="1:2">
      <c r="A288" s="23" t="s">
        <v>452</v>
      </c>
      <c r="B288" s="24">
        <v>24.669</v>
      </c>
    </row>
    <row r="289" spans="1:2">
      <c r="A289" s="23" t="s">
        <v>453</v>
      </c>
      <c r="B289" s="24">
        <v>24.513999999999999</v>
      </c>
    </row>
    <row r="290" spans="1:2">
      <c r="A290" s="23" t="s">
        <v>454</v>
      </c>
      <c r="B290" s="24">
        <v>24.47</v>
      </c>
    </row>
    <row r="291" spans="1:2">
      <c r="A291" s="23" t="s">
        <v>455</v>
      </c>
      <c r="B291" s="24">
        <v>24.452000000000002</v>
      </c>
    </row>
    <row r="292" spans="1:2">
      <c r="A292" s="23" t="s">
        <v>456</v>
      </c>
      <c r="B292" s="24">
        <v>24.446000000000002</v>
      </c>
    </row>
    <row r="293" spans="1:2">
      <c r="A293" s="23" t="s">
        <v>457</v>
      </c>
      <c r="B293" s="24">
        <v>24.405000000000001</v>
      </c>
    </row>
    <row r="294" spans="1:2">
      <c r="A294" s="23" t="s">
        <v>458</v>
      </c>
      <c r="B294" s="24">
        <v>24.326000000000001</v>
      </c>
    </row>
    <row r="295" spans="1:2">
      <c r="A295" s="23" t="s">
        <v>459</v>
      </c>
      <c r="B295" s="24">
        <v>24.154</v>
      </c>
    </row>
    <row r="296" spans="1:2">
      <c r="A296" s="23" t="s">
        <v>460</v>
      </c>
      <c r="B296" s="24">
        <v>24.131</v>
      </c>
    </row>
    <row r="297" spans="1:2">
      <c r="A297" s="23" t="s">
        <v>461</v>
      </c>
      <c r="B297" s="24">
        <v>24.128</v>
      </c>
    </row>
    <row r="298" spans="1:2">
      <c r="A298" s="23" t="s">
        <v>462</v>
      </c>
      <c r="B298" s="24">
        <v>24.088000000000001</v>
      </c>
    </row>
    <row r="299" spans="1:2">
      <c r="A299" s="23" t="s">
        <v>463</v>
      </c>
      <c r="B299" s="24">
        <v>24.024999999999999</v>
      </c>
    </row>
    <row r="300" spans="1:2">
      <c r="A300" s="23" t="s">
        <v>464</v>
      </c>
      <c r="B300" s="24">
        <v>23.963999999999999</v>
      </c>
    </row>
    <row r="301" spans="1:2">
      <c r="A301" s="23" t="s">
        <v>465</v>
      </c>
      <c r="B301" s="24">
        <v>23.937000000000001</v>
      </c>
    </row>
    <row r="302" spans="1:2">
      <c r="A302" s="23" t="s">
        <v>466</v>
      </c>
      <c r="B302" s="24">
        <v>23.925000000000001</v>
      </c>
    </row>
    <row r="303" spans="1:2">
      <c r="A303" s="23" t="s">
        <v>467</v>
      </c>
      <c r="B303" s="24">
        <v>23.908000000000001</v>
      </c>
    </row>
    <row r="304" spans="1:2">
      <c r="A304" s="23" t="s">
        <v>468</v>
      </c>
      <c r="B304" s="24">
        <v>23.902000000000001</v>
      </c>
    </row>
    <row r="305" spans="1:2">
      <c r="A305" s="23" t="s">
        <v>469</v>
      </c>
      <c r="B305" s="24">
        <v>23.86</v>
      </c>
    </row>
    <row r="306" spans="1:2">
      <c r="A306" s="23" t="s">
        <v>470</v>
      </c>
      <c r="B306" s="24">
        <v>23.821000000000002</v>
      </c>
    </row>
    <row r="307" spans="1:2">
      <c r="A307" s="23" t="s">
        <v>471</v>
      </c>
      <c r="B307" s="24">
        <v>23.780999999999999</v>
      </c>
    </row>
    <row r="308" spans="1:2">
      <c r="A308" s="23" t="s">
        <v>472</v>
      </c>
      <c r="B308" s="24">
        <v>23.74</v>
      </c>
    </row>
    <row r="309" spans="1:2">
      <c r="A309" s="23" t="s">
        <v>473</v>
      </c>
      <c r="B309" s="24">
        <v>23.725000000000001</v>
      </c>
    </row>
    <row r="310" spans="1:2">
      <c r="A310" s="23" t="s">
        <v>474</v>
      </c>
      <c r="B310" s="24">
        <v>23.707999999999998</v>
      </c>
    </row>
    <row r="311" spans="1:2">
      <c r="A311" s="23" t="s">
        <v>475</v>
      </c>
      <c r="B311" s="24">
        <v>23.702000000000002</v>
      </c>
    </row>
    <row r="312" spans="1:2">
      <c r="A312" s="23" t="s">
        <v>476</v>
      </c>
      <c r="B312" s="24">
        <v>23.600999999999999</v>
      </c>
    </row>
    <row r="313" spans="1:2">
      <c r="A313" s="23" t="s">
        <v>477</v>
      </c>
      <c r="B313" s="24">
        <v>23.565999999999999</v>
      </c>
    </row>
    <row r="314" spans="1:2">
      <c r="A314" s="23" t="s">
        <v>478</v>
      </c>
      <c r="B314" s="24">
        <v>23.311</v>
      </c>
    </row>
    <row r="315" spans="1:2">
      <c r="A315" s="23" t="s">
        <v>479</v>
      </c>
      <c r="B315" s="24">
        <v>23.295999999999999</v>
      </c>
    </row>
    <row r="316" spans="1:2">
      <c r="A316" s="23" t="s">
        <v>480</v>
      </c>
      <c r="B316" s="24">
        <v>23.295000000000002</v>
      </c>
    </row>
    <row r="317" spans="1:2">
      <c r="A317" s="23" t="s">
        <v>481</v>
      </c>
      <c r="B317" s="24">
        <v>23.283999999999999</v>
      </c>
    </row>
    <row r="318" spans="1:2">
      <c r="A318" s="23" t="s">
        <v>482</v>
      </c>
      <c r="B318" s="24">
        <v>23.271999999999998</v>
      </c>
    </row>
    <row r="319" spans="1:2">
      <c r="A319" s="23" t="s">
        <v>483</v>
      </c>
      <c r="B319" s="24">
        <v>23.251000000000001</v>
      </c>
    </row>
    <row r="320" spans="1:2">
      <c r="A320" s="23" t="s">
        <v>484</v>
      </c>
      <c r="B320" s="24">
        <v>23.187000000000001</v>
      </c>
    </row>
    <row r="321" spans="1:2">
      <c r="A321" s="23" t="s">
        <v>485</v>
      </c>
      <c r="B321" s="24">
        <v>23.178999999999998</v>
      </c>
    </row>
    <row r="322" spans="1:2">
      <c r="A322" s="23" t="s">
        <v>486</v>
      </c>
      <c r="B322" s="24">
        <v>23.172999999999998</v>
      </c>
    </row>
    <row r="323" spans="1:2">
      <c r="A323" s="23" t="s">
        <v>487</v>
      </c>
      <c r="B323" s="24">
        <v>23.167000000000002</v>
      </c>
    </row>
    <row r="324" spans="1:2">
      <c r="A324" s="23" t="s">
        <v>488</v>
      </c>
      <c r="B324" s="24">
        <v>23.091999999999999</v>
      </c>
    </row>
    <row r="325" spans="1:2">
      <c r="A325" s="23" t="s">
        <v>489</v>
      </c>
      <c r="B325" s="24">
        <v>23.071000000000002</v>
      </c>
    </row>
    <row r="326" spans="1:2">
      <c r="A326" s="23" t="s">
        <v>490</v>
      </c>
      <c r="B326" s="24">
        <v>23.047999999999998</v>
      </c>
    </row>
    <row r="327" spans="1:2">
      <c r="A327" s="23" t="s">
        <v>491</v>
      </c>
      <c r="B327" s="24">
        <v>23.032</v>
      </c>
    </row>
    <row r="328" spans="1:2">
      <c r="A328" s="23" t="s">
        <v>492</v>
      </c>
      <c r="B328" s="24">
        <v>22.998000000000001</v>
      </c>
    </row>
    <row r="329" spans="1:2">
      <c r="A329" s="23" t="s">
        <v>493</v>
      </c>
      <c r="B329" s="24">
        <v>22.997</v>
      </c>
    </row>
    <row r="330" spans="1:2">
      <c r="A330" s="23" t="s">
        <v>494</v>
      </c>
      <c r="B330" s="24">
        <v>22.988</v>
      </c>
    </row>
    <row r="331" spans="1:2">
      <c r="A331" s="23" t="s">
        <v>495</v>
      </c>
      <c r="B331" s="24">
        <v>22.978000000000002</v>
      </c>
    </row>
    <row r="332" spans="1:2">
      <c r="A332" s="23" t="s">
        <v>496</v>
      </c>
      <c r="B332" s="24">
        <v>22.963000000000001</v>
      </c>
    </row>
    <row r="333" spans="1:2">
      <c r="A333" s="23" t="s">
        <v>497</v>
      </c>
      <c r="B333" s="24">
        <v>22.952999999999999</v>
      </c>
    </row>
    <row r="334" spans="1:2">
      <c r="A334" s="23" t="s">
        <v>498</v>
      </c>
      <c r="B334" s="24">
        <v>22.951000000000001</v>
      </c>
    </row>
    <row r="335" spans="1:2">
      <c r="A335" s="23" t="s">
        <v>499</v>
      </c>
      <c r="B335" s="24">
        <v>22.942</v>
      </c>
    </row>
    <row r="336" spans="1:2">
      <c r="A336" s="23" t="s">
        <v>500</v>
      </c>
      <c r="B336" s="24">
        <v>22.91</v>
      </c>
    </row>
    <row r="337" spans="1:2">
      <c r="A337" s="23" t="s">
        <v>501</v>
      </c>
      <c r="B337" s="24">
        <v>22.888000000000002</v>
      </c>
    </row>
    <row r="338" spans="1:2">
      <c r="A338" s="23" t="s">
        <v>502</v>
      </c>
      <c r="B338" s="24">
        <v>22.827000000000002</v>
      </c>
    </row>
    <row r="339" spans="1:2">
      <c r="A339" s="23" t="s">
        <v>503</v>
      </c>
      <c r="B339" s="24">
        <v>22.754999999999999</v>
      </c>
    </row>
    <row r="340" spans="1:2">
      <c r="A340" s="23" t="s">
        <v>504</v>
      </c>
      <c r="B340" s="24">
        <v>22.734000000000002</v>
      </c>
    </row>
    <row r="341" spans="1:2">
      <c r="A341" s="23" t="s">
        <v>505</v>
      </c>
      <c r="B341" s="24">
        <v>22.734000000000002</v>
      </c>
    </row>
    <row r="342" spans="1:2">
      <c r="A342" s="23" t="s">
        <v>506</v>
      </c>
      <c r="B342" s="24">
        <v>22.73</v>
      </c>
    </row>
    <row r="343" spans="1:2">
      <c r="A343" s="23" t="s">
        <v>507</v>
      </c>
      <c r="B343" s="24">
        <v>22.690999999999999</v>
      </c>
    </row>
    <row r="344" spans="1:2">
      <c r="A344" s="23" t="s">
        <v>508</v>
      </c>
      <c r="B344" s="24">
        <v>22.684999999999999</v>
      </c>
    </row>
    <row r="345" spans="1:2">
      <c r="A345" s="23" t="s">
        <v>509</v>
      </c>
      <c r="B345" s="24">
        <v>22.673999999999999</v>
      </c>
    </row>
    <row r="346" spans="1:2">
      <c r="A346" s="23" t="s">
        <v>510</v>
      </c>
      <c r="B346" s="24">
        <v>22.663</v>
      </c>
    </row>
    <row r="347" spans="1:2">
      <c r="A347" s="23" t="s">
        <v>511</v>
      </c>
      <c r="B347" s="24">
        <v>22.52</v>
      </c>
    </row>
    <row r="348" spans="1:2">
      <c r="A348" s="23" t="s">
        <v>512</v>
      </c>
      <c r="B348" s="24">
        <v>22.503</v>
      </c>
    </row>
    <row r="349" spans="1:2">
      <c r="A349" s="23" t="s">
        <v>513</v>
      </c>
      <c r="B349" s="24">
        <v>22.481999999999999</v>
      </c>
    </row>
    <row r="350" spans="1:2">
      <c r="A350" s="23" t="s">
        <v>514</v>
      </c>
      <c r="B350" s="24">
        <v>22.376000000000001</v>
      </c>
    </row>
    <row r="351" spans="1:2">
      <c r="A351" s="23" t="s">
        <v>515</v>
      </c>
      <c r="B351" s="24">
        <v>22.308</v>
      </c>
    </row>
    <row r="352" spans="1:2">
      <c r="A352" s="23" t="s">
        <v>516</v>
      </c>
      <c r="B352" s="24">
        <v>22.204999999999998</v>
      </c>
    </row>
    <row r="353" spans="1:2">
      <c r="A353" s="23" t="s">
        <v>517</v>
      </c>
      <c r="B353" s="24">
        <v>22.199000000000002</v>
      </c>
    </row>
    <row r="354" spans="1:2">
      <c r="A354" s="23" t="s">
        <v>518</v>
      </c>
      <c r="B354" s="24">
        <v>22.196000000000002</v>
      </c>
    </row>
    <row r="355" spans="1:2">
      <c r="A355" s="23" t="s">
        <v>519</v>
      </c>
      <c r="B355" s="24">
        <v>22.16</v>
      </c>
    </row>
    <row r="356" spans="1:2">
      <c r="A356" s="23" t="s">
        <v>520</v>
      </c>
      <c r="B356" s="24">
        <v>22.138000000000002</v>
      </c>
    </row>
    <row r="357" spans="1:2">
      <c r="A357" s="23" t="s">
        <v>521</v>
      </c>
      <c r="B357" s="24">
        <v>22.097999999999999</v>
      </c>
    </row>
    <row r="358" spans="1:2">
      <c r="A358" s="23" t="s">
        <v>522</v>
      </c>
      <c r="B358" s="24">
        <v>22.065999999999999</v>
      </c>
    </row>
    <row r="359" spans="1:2">
      <c r="A359" s="23" t="s">
        <v>523</v>
      </c>
      <c r="B359" s="24">
        <v>22.05</v>
      </c>
    </row>
    <row r="360" spans="1:2">
      <c r="A360" s="23" t="s">
        <v>524</v>
      </c>
      <c r="B360" s="24">
        <v>22.044</v>
      </c>
    </row>
    <row r="361" spans="1:2">
      <c r="A361" s="23" t="s">
        <v>525</v>
      </c>
      <c r="B361" s="24">
        <v>21.981000000000002</v>
      </c>
    </row>
    <row r="362" spans="1:2">
      <c r="A362" s="23" t="s">
        <v>526</v>
      </c>
      <c r="B362" s="24">
        <v>21.978999999999999</v>
      </c>
    </row>
    <row r="363" spans="1:2">
      <c r="A363" s="23" t="s">
        <v>527</v>
      </c>
      <c r="B363" s="24">
        <v>21.96</v>
      </c>
    </row>
    <row r="364" spans="1:2">
      <c r="A364" s="23" t="s">
        <v>528</v>
      </c>
      <c r="B364" s="24">
        <v>21.904</v>
      </c>
    </row>
    <row r="365" spans="1:2">
      <c r="A365" s="23" t="s">
        <v>529</v>
      </c>
      <c r="B365" s="24">
        <v>21.895</v>
      </c>
    </row>
    <row r="366" spans="1:2">
      <c r="A366" s="23" t="s">
        <v>530</v>
      </c>
      <c r="B366" s="24">
        <v>21.887</v>
      </c>
    </row>
    <row r="367" spans="1:2">
      <c r="A367" s="23" t="s">
        <v>531</v>
      </c>
      <c r="B367" s="24">
        <v>21.884</v>
      </c>
    </row>
    <row r="368" spans="1:2">
      <c r="A368" s="23" t="s">
        <v>532</v>
      </c>
      <c r="B368" s="24">
        <v>21.803999999999998</v>
      </c>
    </row>
    <row r="369" spans="1:2">
      <c r="A369" s="23" t="s">
        <v>533</v>
      </c>
      <c r="B369" s="24">
        <v>21.789000000000001</v>
      </c>
    </row>
    <row r="370" spans="1:2">
      <c r="A370" s="23" t="s">
        <v>534</v>
      </c>
      <c r="B370" s="24">
        <v>21.757000000000001</v>
      </c>
    </row>
    <row r="371" spans="1:2">
      <c r="A371" s="23" t="s">
        <v>535</v>
      </c>
      <c r="B371" s="24">
        <v>21.754000000000001</v>
      </c>
    </row>
    <row r="372" spans="1:2">
      <c r="A372" s="23" t="s">
        <v>536</v>
      </c>
      <c r="B372" s="24">
        <v>21.675999999999998</v>
      </c>
    </row>
    <row r="373" spans="1:2">
      <c r="A373" s="23" t="s">
        <v>537</v>
      </c>
      <c r="B373" s="24">
        <v>21.652000000000001</v>
      </c>
    </row>
    <row r="374" spans="1:2">
      <c r="A374" s="23" t="s">
        <v>538</v>
      </c>
      <c r="B374" s="24">
        <v>21.614999999999998</v>
      </c>
    </row>
    <row r="375" spans="1:2">
      <c r="A375" s="23" t="s">
        <v>539</v>
      </c>
      <c r="B375" s="24">
        <v>21.6</v>
      </c>
    </row>
    <row r="376" spans="1:2">
      <c r="A376" s="23" t="s">
        <v>540</v>
      </c>
      <c r="B376" s="24">
        <v>21.55</v>
      </c>
    </row>
    <row r="377" spans="1:2">
      <c r="A377" s="23" t="s">
        <v>541</v>
      </c>
      <c r="B377" s="24">
        <v>21.483000000000001</v>
      </c>
    </row>
    <row r="378" spans="1:2">
      <c r="A378" s="23" t="s">
        <v>542</v>
      </c>
      <c r="B378" s="24">
        <v>21.463000000000001</v>
      </c>
    </row>
    <row r="379" spans="1:2">
      <c r="A379" s="23" t="s">
        <v>543</v>
      </c>
      <c r="B379" s="24">
        <v>21.433</v>
      </c>
    </row>
    <row r="380" spans="1:2">
      <c r="A380" s="23" t="s">
        <v>544</v>
      </c>
      <c r="B380" s="24">
        <v>21.413</v>
      </c>
    </row>
    <row r="381" spans="1:2">
      <c r="A381" s="23" t="s">
        <v>545</v>
      </c>
      <c r="B381" s="24">
        <v>21.257000000000001</v>
      </c>
    </row>
    <row r="382" spans="1:2">
      <c r="A382" s="23" t="s">
        <v>546</v>
      </c>
      <c r="B382" s="24">
        <v>21.222000000000001</v>
      </c>
    </row>
    <row r="383" spans="1:2">
      <c r="A383" s="23" t="s">
        <v>547</v>
      </c>
      <c r="B383" s="24">
        <v>21.202999999999999</v>
      </c>
    </row>
    <row r="384" spans="1:2">
      <c r="A384" s="23" t="s">
        <v>548</v>
      </c>
      <c r="B384" s="24">
        <v>21.166</v>
      </c>
    </row>
    <row r="385" spans="1:2">
      <c r="A385" s="23" t="s">
        <v>549</v>
      </c>
      <c r="B385" s="24">
        <v>21.119</v>
      </c>
    </row>
    <row r="386" spans="1:2">
      <c r="A386" s="23" t="s">
        <v>550</v>
      </c>
      <c r="B386" s="24">
        <v>21.106000000000002</v>
      </c>
    </row>
    <row r="387" spans="1:2">
      <c r="A387" s="23" t="s">
        <v>551</v>
      </c>
      <c r="B387" s="24">
        <v>21.084</v>
      </c>
    </row>
    <row r="388" spans="1:2">
      <c r="A388" s="23" t="s">
        <v>552</v>
      </c>
      <c r="B388" s="24">
        <v>21.06</v>
      </c>
    </row>
    <row r="389" spans="1:2">
      <c r="A389" s="23" t="s">
        <v>553</v>
      </c>
      <c r="B389" s="24">
        <v>21.058</v>
      </c>
    </row>
    <row r="390" spans="1:2">
      <c r="A390" s="23" t="s">
        <v>554</v>
      </c>
      <c r="B390" s="24">
        <v>21.056000000000001</v>
      </c>
    </row>
    <row r="391" spans="1:2">
      <c r="A391" s="23" t="s">
        <v>555</v>
      </c>
      <c r="B391" s="24">
        <v>21.007999999999999</v>
      </c>
    </row>
    <row r="392" spans="1:2">
      <c r="A392" s="23" t="s">
        <v>556</v>
      </c>
      <c r="B392" s="24">
        <v>20.991</v>
      </c>
    </row>
    <row r="393" spans="1:2">
      <c r="A393" s="23" t="s">
        <v>557</v>
      </c>
      <c r="B393" s="24">
        <v>20.972999999999999</v>
      </c>
    </row>
    <row r="394" spans="1:2">
      <c r="A394" s="23" t="s">
        <v>558</v>
      </c>
      <c r="B394" s="24">
        <v>20.96</v>
      </c>
    </row>
    <row r="395" spans="1:2">
      <c r="A395" s="23" t="s">
        <v>559</v>
      </c>
      <c r="B395" s="24">
        <v>20.956</v>
      </c>
    </row>
    <row r="396" spans="1:2">
      <c r="A396" s="23" t="s">
        <v>560</v>
      </c>
      <c r="B396" s="24">
        <v>20.956</v>
      </c>
    </row>
    <row r="397" spans="1:2">
      <c r="A397" s="23" t="s">
        <v>561</v>
      </c>
      <c r="B397" s="24">
        <v>20.940999999999999</v>
      </c>
    </row>
    <row r="398" spans="1:2">
      <c r="A398" s="23" t="s">
        <v>562</v>
      </c>
      <c r="B398" s="24">
        <v>20.914999999999999</v>
      </c>
    </row>
    <row r="399" spans="1:2">
      <c r="A399" s="23" t="s">
        <v>563</v>
      </c>
      <c r="B399" s="24">
        <v>20.913</v>
      </c>
    </row>
    <row r="400" spans="1:2">
      <c r="A400" s="23" t="s">
        <v>564</v>
      </c>
      <c r="B400" s="24">
        <v>20.895</v>
      </c>
    </row>
    <row r="401" spans="1:2">
      <c r="A401" s="23" t="s">
        <v>565</v>
      </c>
      <c r="B401" s="24">
        <v>20.852</v>
      </c>
    </row>
    <row r="402" spans="1:2">
      <c r="A402" s="23" t="s">
        <v>566</v>
      </c>
      <c r="B402" s="24">
        <v>20.847999999999999</v>
      </c>
    </row>
    <row r="403" spans="1:2">
      <c r="A403" s="23" t="s">
        <v>567</v>
      </c>
      <c r="B403" s="24">
        <v>20.843</v>
      </c>
    </row>
    <row r="404" spans="1:2">
      <c r="A404" s="23" t="s">
        <v>568</v>
      </c>
      <c r="B404" s="24">
        <v>20.838000000000001</v>
      </c>
    </row>
    <row r="405" spans="1:2">
      <c r="A405" s="23" t="s">
        <v>569</v>
      </c>
      <c r="B405" s="24">
        <v>20.806000000000001</v>
      </c>
    </row>
    <row r="406" spans="1:2">
      <c r="A406" s="23" t="s">
        <v>570</v>
      </c>
      <c r="B406" s="24">
        <v>20.795000000000002</v>
      </c>
    </row>
    <row r="407" spans="1:2">
      <c r="A407" s="23" t="s">
        <v>571</v>
      </c>
      <c r="B407" s="24">
        <v>20.727</v>
      </c>
    </row>
    <row r="408" spans="1:2">
      <c r="A408" s="23" t="s">
        <v>572</v>
      </c>
      <c r="B408" s="24">
        <v>20.724</v>
      </c>
    </row>
    <row r="409" spans="1:2">
      <c r="A409" s="23" t="s">
        <v>573</v>
      </c>
      <c r="B409" s="24">
        <v>20.699000000000002</v>
      </c>
    </row>
    <row r="410" spans="1:2">
      <c r="A410" s="23" t="s">
        <v>574</v>
      </c>
      <c r="B410" s="24">
        <v>20.690999999999999</v>
      </c>
    </row>
    <row r="411" spans="1:2">
      <c r="A411" s="23" t="s">
        <v>575</v>
      </c>
      <c r="B411" s="24">
        <v>20.613</v>
      </c>
    </row>
    <row r="412" spans="1:2">
      <c r="A412" s="23" t="s">
        <v>576</v>
      </c>
      <c r="B412" s="24">
        <v>20.550999999999998</v>
      </c>
    </row>
    <row r="413" spans="1:2">
      <c r="A413" s="23" t="s">
        <v>577</v>
      </c>
      <c r="B413" s="24">
        <v>20.509</v>
      </c>
    </row>
    <row r="414" spans="1:2">
      <c r="A414" s="23" t="s">
        <v>578</v>
      </c>
      <c r="B414" s="24">
        <v>20.477</v>
      </c>
    </row>
    <row r="415" spans="1:2">
      <c r="A415" s="23" t="s">
        <v>579</v>
      </c>
      <c r="B415" s="24">
        <v>20.471</v>
      </c>
    </row>
    <row r="416" spans="1:2">
      <c r="A416" s="23" t="s">
        <v>580</v>
      </c>
      <c r="B416" s="24">
        <v>20.43</v>
      </c>
    </row>
    <row r="417" spans="1:2">
      <c r="A417" s="23" t="s">
        <v>581</v>
      </c>
      <c r="B417" s="24">
        <v>20.381</v>
      </c>
    </row>
    <row r="418" spans="1:2">
      <c r="A418" s="23" t="s">
        <v>582</v>
      </c>
      <c r="B418" s="24">
        <v>20.318999999999999</v>
      </c>
    </row>
    <row r="419" spans="1:2">
      <c r="A419" s="23" t="s">
        <v>583</v>
      </c>
      <c r="B419" s="24">
        <v>20.251999999999999</v>
      </c>
    </row>
    <row r="420" spans="1:2">
      <c r="A420" s="23" t="s">
        <v>584</v>
      </c>
      <c r="B420" s="24">
        <v>20.248999999999999</v>
      </c>
    </row>
    <row r="421" spans="1:2">
      <c r="A421" s="23" t="s">
        <v>585</v>
      </c>
      <c r="B421" s="24">
        <v>20.161000000000001</v>
      </c>
    </row>
    <row r="422" spans="1:2">
      <c r="A422" s="23" t="s">
        <v>586</v>
      </c>
      <c r="B422" s="24">
        <v>20.157</v>
      </c>
    </row>
    <row r="423" spans="1:2">
      <c r="A423" s="23" t="s">
        <v>587</v>
      </c>
      <c r="B423" s="24">
        <v>20.120999999999999</v>
      </c>
    </row>
    <row r="424" spans="1:2">
      <c r="A424" s="23" t="s">
        <v>588</v>
      </c>
      <c r="B424" s="24">
        <v>20.12</v>
      </c>
    </row>
    <row r="425" spans="1:2">
      <c r="A425" s="23" t="s">
        <v>589</v>
      </c>
      <c r="B425" s="24">
        <v>20.103000000000002</v>
      </c>
    </row>
    <row r="426" spans="1:2">
      <c r="A426" s="23" t="s">
        <v>590</v>
      </c>
      <c r="B426" s="24">
        <v>20.062000000000001</v>
      </c>
    </row>
    <row r="427" spans="1:2">
      <c r="A427" s="23" t="s">
        <v>591</v>
      </c>
      <c r="B427" s="24">
        <v>20.016999999999999</v>
      </c>
    </row>
    <row r="428" spans="1:2">
      <c r="A428" s="23" t="s">
        <v>592</v>
      </c>
      <c r="B428" s="24">
        <v>19.986999999999998</v>
      </c>
    </row>
    <row r="429" spans="1:2">
      <c r="A429" s="23" t="s">
        <v>593</v>
      </c>
      <c r="B429" s="24">
        <v>19.95</v>
      </c>
    </row>
    <row r="430" spans="1:2">
      <c r="A430" s="23" t="s">
        <v>594</v>
      </c>
      <c r="B430" s="24">
        <v>19.946000000000002</v>
      </c>
    </row>
    <row r="431" spans="1:2">
      <c r="A431" s="23" t="s">
        <v>595</v>
      </c>
      <c r="B431" s="24">
        <v>19.936</v>
      </c>
    </row>
    <row r="432" spans="1:2">
      <c r="A432" s="23" t="s">
        <v>596</v>
      </c>
      <c r="B432" s="24">
        <v>19.864999999999998</v>
      </c>
    </row>
    <row r="433" spans="1:2">
      <c r="A433" s="23" t="s">
        <v>597</v>
      </c>
      <c r="B433" s="24">
        <v>19.853000000000002</v>
      </c>
    </row>
    <row r="434" spans="1:2">
      <c r="A434" s="23" t="s">
        <v>598</v>
      </c>
      <c r="B434" s="24">
        <v>19.821999999999999</v>
      </c>
    </row>
    <row r="435" spans="1:2">
      <c r="A435" s="23" t="s">
        <v>599</v>
      </c>
      <c r="B435" s="24">
        <v>19.815000000000001</v>
      </c>
    </row>
    <row r="436" spans="1:2">
      <c r="A436" s="23" t="s">
        <v>600</v>
      </c>
      <c r="B436" s="24">
        <v>19.809999999999999</v>
      </c>
    </row>
    <row r="437" spans="1:2">
      <c r="A437" s="23" t="s">
        <v>601</v>
      </c>
      <c r="B437" s="24">
        <v>19.805</v>
      </c>
    </row>
    <row r="438" spans="1:2">
      <c r="A438" s="23" t="s">
        <v>602</v>
      </c>
      <c r="B438" s="24">
        <v>19.757000000000001</v>
      </c>
    </row>
    <row r="439" spans="1:2">
      <c r="A439" s="23" t="s">
        <v>603</v>
      </c>
      <c r="B439" s="24">
        <v>19.748000000000001</v>
      </c>
    </row>
    <row r="440" spans="1:2">
      <c r="A440" s="23" t="s">
        <v>604</v>
      </c>
      <c r="B440" s="24">
        <v>19.742000000000001</v>
      </c>
    </row>
    <row r="441" spans="1:2">
      <c r="A441" s="23" t="s">
        <v>605</v>
      </c>
      <c r="B441" s="24">
        <v>19.722000000000001</v>
      </c>
    </row>
    <row r="442" spans="1:2">
      <c r="A442" s="23" t="s">
        <v>606</v>
      </c>
      <c r="B442" s="24">
        <v>19.704999999999998</v>
      </c>
    </row>
    <row r="443" spans="1:2">
      <c r="A443" s="23" t="s">
        <v>607</v>
      </c>
      <c r="B443" s="24">
        <v>19.702000000000002</v>
      </c>
    </row>
    <row r="444" spans="1:2">
      <c r="A444" s="23" t="s">
        <v>608</v>
      </c>
      <c r="B444" s="24">
        <v>19.655999999999999</v>
      </c>
    </row>
    <row r="445" spans="1:2">
      <c r="A445" s="23" t="s">
        <v>609</v>
      </c>
      <c r="B445" s="24">
        <v>19.620999999999999</v>
      </c>
    </row>
    <row r="446" spans="1:2">
      <c r="A446" s="23" t="s">
        <v>610</v>
      </c>
      <c r="B446" s="24">
        <v>19.57</v>
      </c>
    </row>
    <row r="447" spans="1:2">
      <c r="A447" s="23" t="s">
        <v>611</v>
      </c>
      <c r="B447" s="24">
        <v>19.538</v>
      </c>
    </row>
    <row r="448" spans="1:2">
      <c r="A448" s="23" t="s">
        <v>612</v>
      </c>
      <c r="B448" s="24">
        <v>19.523</v>
      </c>
    </row>
    <row r="449" spans="1:2">
      <c r="A449" s="23" t="s">
        <v>613</v>
      </c>
      <c r="B449" s="24">
        <v>19.523</v>
      </c>
    </row>
    <row r="450" spans="1:2">
      <c r="A450" s="23" t="s">
        <v>614</v>
      </c>
      <c r="B450" s="24">
        <v>19.5</v>
      </c>
    </row>
    <row r="451" spans="1:2">
      <c r="A451" s="23" t="s">
        <v>615</v>
      </c>
      <c r="B451" s="24">
        <v>19.475000000000001</v>
      </c>
    </row>
    <row r="452" spans="1:2">
      <c r="A452" s="23" t="s">
        <v>616</v>
      </c>
      <c r="B452" s="24">
        <v>19.439</v>
      </c>
    </row>
    <row r="453" spans="1:2">
      <c r="A453" s="23" t="s">
        <v>617</v>
      </c>
      <c r="B453" s="24">
        <v>19.411000000000001</v>
      </c>
    </row>
    <row r="454" spans="1:2">
      <c r="A454" s="23" t="s">
        <v>618</v>
      </c>
      <c r="B454" s="24">
        <v>19.364999999999998</v>
      </c>
    </row>
    <row r="455" spans="1:2">
      <c r="A455" s="23" t="s">
        <v>619</v>
      </c>
      <c r="B455" s="24">
        <v>19.306000000000001</v>
      </c>
    </row>
    <row r="456" spans="1:2">
      <c r="A456" s="23" t="s">
        <v>620</v>
      </c>
      <c r="B456" s="24">
        <v>19.245000000000001</v>
      </c>
    </row>
    <row r="457" spans="1:2">
      <c r="A457" s="23" t="s">
        <v>621</v>
      </c>
      <c r="B457" s="24">
        <v>19.227</v>
      </c>
    </row>
    <row r="458" spans="1:2">
      <c r="A458" s="23" t="s">
        <v>622</v>
      </c>
      <c r="B458" s="24">
        <v>19.222999999999999</v>
      </c>
    </row>
    <row r="459" spans="1:2">
      <c r="A459" s="23" t="s">
        <v>623</v>
      </c>
      <c r="B459" s="24">
        <v>19.207999999999998</v>
      </c>
    </row>
    <row r="460" spans="1:2">
      <c r="A460" s="23" t="s">
        <v>624</v>
      </c>
      <c r="B460" s="24">
        <v>19.196999999999999</v>
      </c>
    </row>
    <row r="461" spans="1:2">
      <c r="A461" s="23" t="s">
        <v>625</v>
      </c>
      <c r="B461" s="24">
        <v>19.120999999999999</v>
      </c>
    </row>
    <row r="462" spans="1:2">
      <c r="A462" s="23" t="s">
        <v>626</v>
      </c>
      <c r="B462" s="24">
        <v>19.059999999999999</v>
      </c>
    </row>
    <row r="463" spans="1:2">
      <c r="A463" s="23" t="s">
        <v>627</v>
      </c>
      <c r="B463" s="24">
        <v>19.03</v>
      </c>
    </row>
    <row r="464" spans="1:2">
      <c r="A464" s="23" t="s">
        <v>628</v>
      </c>
      <c r="B464" s="24">
        <v>19.015000000000001</v>
      </c>
    </row>
    <row r="465" spans="1:2">
      <c r="A465" s="23" t="s">
        <v>629</v>
      </c>
      <c r="B465" s="24">
        <v>18.978000000000002</v>
      </c>
    </row>
    <row r="466" spans="1:2">
      <c r="A466" s="23" t="s">
        <v>630</v>
      </c>
      <c r="B466" s="24">
        <v>18.896999999999998</v>
      </c>
    </row>
    <row r="467" spans="1:2">
      <c r="A467" s="23" t="s">
        <v>631</v>
      </c>
      <c r="B467" s="24">
        <v>18.893000000000001</v>
      </c>
    </row>
    <row r="468" spans="1:2">
      <c r="A468" s="23" t="s">
        <v>632</v>
      </c>
      <c r="B468" s="24">
        <v>18.891999999999999</v>
      </c>
    </row>
    <row r="469" spans="1:2">
      <c r="A469" s="23" t="s">
        <v>633</v>
      </c>
      <c r="B469" s="24">
        <v>18.888000000000002</v>
      </c>
    </row>
    <row r="470" spans="1:2">
      <c r="A470" s="23" t="s">
        <v>634</v>
      </c>
      <c r="B470" s="24">
        <v>18.831</v>
      </c>
    </row>
    <row r="471" spans="1:2">
      <c r="A471" s="23" t="s">
        <v>635</v>
      </c>
      <c r="B471" s="24">
        <v>18.823</v>
      </c>
    </row>
    <row r="472" spans="1:2">
      <c r="A472" s="23" t="s">
        <v>636</v>
      </c>
      <c r="B472" s="24">
        <v>18.786000000000001</v>
      </c>
    </row>
    <row r="473" spans="1:2">
      <c r="A473" s="23" t="s">
        <v>637</v>
      </c>
      <c r="B473" s="24">
        <v>18.776</v>
      </c>
    </row>
    <row r="474" spans="1:2">
      <c r="A474" s="23" t="s">
        <v>638</v>
      </c>
      <c r="B474" s="24">
        <v>18.721</v>
      </c>
    </row>
    <row r="475" spans="1:2">
      <c r="A475" s="23" t="s">
        <v>639</v>
      </c>
      <c r="B475" s="24">
        <v>18.690999999999999</v>
      </c>
    </row>
    <row r="476" spans="1:2">
      <c r="A476" s="23" t="s">
        <v>640</v>
      </c>
      <c r="B476" s="24">
        <v>18.672999999999998</v>
      </c>
    </row>
    <row r="477" spans="1:2">
      <c r="A477" s="23" t="s">
        <v>641</v>
      </c>
      <c r="B477" s="24">
        <v>18.635000000000002</v>
      </c>
    </row>
    <row r="478" spans="1:2">
      <c r="A478" s="23" t="s">
        <v>642</v>
      </c>
      <c r="B478" s="24">
        <v>18.597999999999999</v>
      </c>
    </row>
    <row r="479" spans="1:2">
      <c r="A479" s="23" t="s">
        <v>643</v>
      </c>
      <c r="B479" s="24">
        <v>18.587</v>
      </c>
    </row>
    <row r="480" spans="1:2">
      <c r="A480" s="23" t="s">
        <v>644</v>
      </c>
      <c r="B480" s="24">
        <v>18.524999999999999</v>
      </c>
    </row>
    <row r="481" spans="1:2">
      <c r="A481" s="23" t="s">
        <v>645</v>
      </c>
      <c r="B481" s="24">
        <v>18.501999999999999</v>
      </c>
    </row>
    <row r="482" spans="1:2">
      <c r="A482" s="23" t="s">
        <v>646</v>
      </c>
      <c r="B482" s="24">
        <v>18.498999999999999</v>
      </c>
    </row>
    <row r="483" spans="1:2">
      <c r="A483" s="23" t="s">
        <v>647</v>
      </c>
      <c r="B483" s="24">
        <v>18.492999999999999</v>
      </c>
    </row>
    <row r="484" spans="1:2">
      <c r="A484" s="23" t="s">
        <v>648</v>
      </c>
      <c r="B484" s="24">
        <v>18.456</v>
      </c>
    </row>
    <row r="485" spans="1:2">
      <c r="A485" s="23" t="s">
        <v>649</v>
      </c>
      <c r="B485" s="24">
        <v>18.408999999999999</v>
      </c>
    </row>
    <row r="486" spans="1:2">
      <c r="A486" s="23" t="s">
        <v>650</v>
      </c>
      <c r="B486" s="24">
        <v>18.385000000000002</v>
      </c>
    </row>
    <row r="487" spans="1:2">
      <c r="A487" s="23" t="s">
        <v>651</v>
      </c>
      <c r="B487" s="24">
        <v>18.361000000000001</v>
      </c>
    </row>
    <row r="488" spans="1:2">
      <c r="A488" s="23" t="s">
        <v>652</v>
      </c>
      <c r="B488" s="24">
        <v>18.324000000000002</v>
      </c>
    </row>
    <row r="489" spans="1:2">
      <c r="A489" s="23" t="s">
        <v>653</v>
      </c>
      <c r="B489" s="24">
        <v>18.254999999999999</v>
      </c>
    </row>
    <row r="490" spans="1:2">
      <c r="A490" s="23" t="s">
        <v>654</v>
      </c>
      <c r="B490" s="24">
        <v>18.244</v>
      </c>
    </row>
    <row r="491" spans="1:2">
      <c r="A491" s="23" t="s">
        <v>655</v>
      </c>
      <c r="B491" s="24">
        <v>18.227</v>
      </c>
    </row>
    <row r="492" spans="1:2">
      <c r="A492" s="23" t="s">
        <v>656</v>
      </c>
      <c r="B492" s="24">
        <v>18.216999999999999</v>
      </c>
    </row>
    <row r="493" spans="1:2">
      <c r="A493" s="23" t="s">
        <v>657</v>
      </c>
      <c r="B493" s="24">
        <v>18.207999999999998</v>
      </c>
    </row>
    <row r="494" spans="1:2">
      <c r="A494" s="23" t="s">
        <v>658</v>
      </c>
      <c r="B494" s="24">
        <v>18.184999999999999</v>
      </c>
    </row>
    <row r="495" spans="1:2">
      <c r="A495" s="23" t="s">
        <v>659</v>
      </c>
      <c r="B495" s="24">
        <v>18.172999999999998</v>
      </c>
    </row>
    <row r="496" spans="1:2">
      <c r="A496" s="23" t="s">
        <v>660</v>
      </c>
      <c r="B496" s="24">
        <v>18.148</v>
      </c>
    </row>
    <row r="497" spans="1:2">
      <c r="A497" s="23" t="s">
        <v>661</v>
      </c>
      <c r="B497" s="24">
        <v>18.132999999999999</v>
      </c>
    </row>
    <row r="498" spans="1:2">
      <c r="A498" s="23" t="s">
        <v>662</v>
      </c>
      <c r="B498" s="24">
        <v>18.126999999999999</v>
      </c>
    </row>
    <row r="499" spans="1:2">
      <c r="A499" s="23" t="s">
        <v>663</v>
      </c>
      <c r="B499" s="24">
        <v>18.111000000000001</v>
      </c>
    </row>
    <row r="500" spans="1:2">
      <c r="A500" s="23" t="s">
        <v>664</v>
      </c>
      <c r="B500" s="24">
        <v>18.07</v>
      </c>
    </row>
    <row r="501" spans="1:2">
      <c r="A501" s="23" t="s">
        <v>665</v>
      </c>
      <c r="B501" s="24">
        <v>17.983000000000001</v>
      </c>
    </row>
    <row r="502" spans="1:2">
      <c r="A502" s="23" t="s">
        <v>666</v>
      </c>
      <c r="B502" s="24">
        <v>17.902999999999999</v>
      </c>
    </row>
    <row r="503" spans="1:2">
      <c r="A503" s="23" t="s">
        <v>667</v>
      </c>
      <c r="B503" s="24">
        <v>17.826000000000001</v>
      </c>
    </row>
    <row r="504" spans="1:2">
      <c r="A504" s="23" t="s">
        <v>668</v>
      </c>
      <c r="B504" s="24">
        <v>17.800999999999998</v>
      </c>
    </row>
    <row r="505" spans="1:2">
      <c r="A505" s="23" t="s">
        <v>669</v>
      </c>
      <c r="B505" s="24">
        <v>17.795000000000002</v>
      </c>
    </row>
    <row r="506" spans="1:2">
      <c r="A506" s="23" t="s">
        <v>670</v>
      </c>
      <c r="B506" s="24">
        <v>17.771999999999998</v>
      </c>
    </row>
    <row r="507" spans="1:2">
      <c r="A507" s="23" t="s">
        <v>671</v>
      </c>
      <c r="B507" s="24">
        <v>17.754999999999999</v>
      </c>
    </row>
    <row r="508" spans="1:2">
      <c r="A508" s="23" t="s">
        <v>672</v>
      </c>
      <c r="B508" s="24">
        <v>17.738</v>
      </c>
    </row>
    <row r="509" spans="1:2">
      <c r="A509" s="23" t="s">
        <v>673</v>
      </c>
      <c r="B509" s="24">
        <v>17.692</v>
      </c>
    </row>
    <row r="510" spans="1:2">
      <c r="A510" s="23" t="s">
        <v>674</v>
      </c>
      <c r="B510" s="24">
        <v>17.686</v>
      </c>
    </row>
    <row r="511" spans="1:2">
      <c r="A511" s="23" t="s">
        <v>675</v>
      </c>
      <c r="B511" s="24">
        <v>17.594999999999999</v>
      </c>
    </row>
    <row r="512" spans="1:2">
      <c r="A512" s="23" t="s">
        <v>676</v>
      </c>
      <c r="B512" s="24">
        <v>17.582000000000001</v>
      </c>
    </row>
    <row r="513" spans="1:2">
      <c r="A513" s="23" t="s">
        <v>677</v>
      </c>
      <c r="B513" s="24">
        <v>17.536000000000001</v>
      </c>
    </row>
    <row r="514" spans="1:2">
      <c r="A514" s="23" t="s">
        <v>678</v>
      </c>
      <c r="B514" s="24">
        <v>17.516999999999999</v>
      </c>
    </row>
    <row r="515" spans="1:2">
      <c r="A515" s="23" t="s">
        <v>679</v>
      </c>
      <c r="B515" s="24">
        <v>17.484000000000002</v>
      </c>
    </row>
    <row r="516" spans="1:2">
      <c r="A516" s="23" t="s">
        <v>680</v>
      </c>
      <c r="B516" s="24">
        <v>17.469000000000001</v>
      </c>
    </row>
    <row r="517" spans="1:2">
      <c r="A517" s="23" t="s">
        <v>681</v>
      </c>
      <c r="B517" s="24">
        <v>17.459</v>
      </c>
    </row>
    <row r="518" spans="1:2">
      <c r="A518" s="23" t="s">
        <v>682</v>
      </c>
      <c r="B518" s="24">
        <v>17.440999999999999</v>
      </c>
    </row>
    <row r="519" spans="1:2">
      <c r="A519" s="23" t="s">
        <v>683</v>
      </c>
      <c r="B519" s="24">
        <v>17.43</v>
      </c>
    </row>
    <row r="520" spans="1:2">
      <c r="A520" s="23" t="s">
        <v>684</v>
      </c>
      <c r="B520" s="24">
        <v>17.420000000000002</v>
      </c>
    </row>
    <row r="521" spans="1:2">
      <c r="A521" s="23" t="s">
        <v>685</v>
      </c>
      <c r="B521" s="24">
        <v>17.378</v>
      </c>
    </row>
    <row r="522" spans="1:2">
      <c r="A522" s="23" t="s">
        <v>686</v>
      </c>
      <c r="B522" s="24">
        <v>17.373000000000001</v>
      </c>
    </row>
    <row r="523" spans="1:2">
      <c r="A523" s="23" t="s">
        <v>687</v>
      </c>
      <c r="B523" s="24">
        <v>17.350999999999999</v>
      </c>
    </row>
    <row r="524" spans="1:2">
      <c r="A524" s="23" t="s">
        <v>688</v>
      </c>
      <c r="B524" s="24">
        <v>17.324000000000002</v>
      </c>
    </row>
    <row r="525" spans="1:2">
      <c r="A525" s="23" t="s">
        <v>689</v>
      </c>
      <c r="B525" s="24">
        <v>17.289000000000001</v>
      </c>
    </row>
    <row r="526" spans="1:2">
      <c r="A526" s="23" t="s">
        <v>690</v>
      </c>
      <c r="B526" s="24">
        <v>17.273</v>
      </c>
    </row>
    <row r="527" spans="1:2">
      <c r="A527" s="23" t="s">
        <v>691</v>
      </c>
      <c r="B527" s="24">
        <v>17.256</v>
      </c>
    </row>
    <row r="528" spans="1:2">
      <c r="A528" s="23" t="s">
        <v>692</v>
      </c>
      <c r="B528" s="24">
        <v>17.215</v>
      </c>
    </row>
    <row r="529" spans="1:2">
      <c r="A529" s="23" t="s">
        <v>693</v>
      </c>
      <c r="B529" s="24">
        <v>17.175000000000001</v>
      </c>
    </row>
    <row r="530" spans="1:2">
      <c r="A530" s="23" t="s">
        <v>694</v>
      </c>
      <c r="B530" s="24">
        <v>17.173999999999999</v>
      </c>
    </row>
    <row r="531" spans="1:2">
      <c r="A531" s="23" t="s">
        <v>695</v>
      </c>
      <c r="B531" s="24">
        <v>17.170999999999999</v>
      </c>
    </row>
    <row r="532" spans="1:2">
      <c r="A532" s="23" t="s">
        <v>696</v>
      </c>
      <c r="B532" s="24">
        <v>17.166</v>
      </c>
    </row>
    <row r="533" spans="1:2">
      <c r="A533" s="23" t="s">
        <v>697</v>
      </c>
      <c r="B533" s="24">
        <v>17.16</v>
      </c>
    </row>
    <row r="534" spans="1:2">
      <c r="A534" s="23" t="s">
        <v>698</v>
      </c>
      <c r="B534" s="24">
        <v>17.09</v>
      </c>
    </row>
    <row r="535" spans="1:2">
      <c r="A535" s="23" t="s">
        <v>699</v>
      </c>
      <c r="B535" s="24">
        <v>17.04</v>
      </c>
    </row>
    <row r="536" spans="1:2">
      <c r="A536" s="23" t="s">
        <v>700</v>
      </c>
      <c r="B536" s="24">
        <v>17.016999999999999</v>
      </c>
    </row>
    <row r="537" spans="1:2">
      <c r="A537" s="23" t="s">
        <v>701</v>
      </c>
      <c r="B537" s="24">
        <v>16.983000000000001</v>
      </c>
    </row>
    <row r="538" spans="1:2">
      <c r="A538" s="23" t="s">
        <v>702</v>
      </c>
      <c r="B538" s="24">
        <v>16.963999999999999</v>
      </c>
    </row>
    <row r="539" spans="1:2">
      <c r="A539" s="23" t="s">
        <v>703</v>
      </c>
      <c r="B539" s="24">
        <v>16.963999999999999</v>
      </c>
    </row>
    <row r="540" spans="1:2">
      <c r="A540" s="23" t="s">
        <v>704</v>
      </c>
      <c r="B540" s="24">
        <v>16.940000000000001</v>
      </c>
    </row>
    <row r="541" spans="1:2">
      <c r="A541" s="23" t="s">
        <v>705</v>
      </c>
      <c r="B541" s="24">
        <v>16.914000000000001</v>
      </c>
    </row>
    <row r="542" spans="1:2">
      <c r="A542" s="23" t="s">
        <v>706</v>
      </c>
      <c r="B542" s="24">
        <v>16.864999999999998</v>
      </c>
    </row>
    <row r="543" spans="1:2">
      <c r="A543" s="23" t="s">
        <v>707</v>
      </c>
      <c r="B543" s="24">
        <v>16.846</v>
      </c>
    </row>
    <row r="544" spans="1:2">
      <c r="A544" s="23" t="s">
        <v>708</v>
      </c>
      <c r="B544" s="24">
        <v>16.792000000000002</v>
      </c>
    </row>
    <row r="545" spans="1:2">
      <c r="A545" s="23" t="s">
        <v>709</v>
      </c>
      <c r="B545" s="24">
        <v>16.713999999999999</v>
      </c>
    </row>
    <row r="546" spans="1:2">
      <c r="A546" s="23" t="s">
        <v>710</v>
      </c>
      <c r="B546" s="24">
        <v>16.693999999999999</v>
      </c>
    </row>
    <row r="547" spans="1:2">
      <c r="A547" s="23" t="s">
        <v>711</v>
      </c>
      <c r="B547" s="24">
        <v>16.672999999999998</v>
      </c>
    </row>
    <row r="548" spans="1:2">
      <c r="A548" s="23" t="s">
        <v>712</v>
      </c>
      <c r="B548" s="24">
        <v>16.670000000000002</v>
      </c>
    </row>
    <row r="549" spans="1:2">
      <c r="A549" s="23" t="s">
        <v>713</v>
      </c>
      <c r="B549" s="24">
        <v>16.652000000000001</v>
      </c>
    </row>
    <row r="550" spans="1:2">
      <c r="A550" s="23" t="s">
        <v>714</v>
      </c>
      <c r="B550" s="24">
        <v>16.651</v>
      </c>
    </row>
    <row r="551" spans="1:2">
      <c r="A551" s="23" t="s">
        <v>715</v>
      </c>
      <c r="B551" s="24">
        <v>16.632999999999999</v>
      </c>
    </row>
    <row r="552" spans="1:2">
      <c r="A552" s="23" t="s">
        <v>716</v>
      </c>
      <c r="B552" s="24">
        <v>16.594999999999999</v>
      </c>
    </row>
    <row r="553" spans="1:2">
      <c r="A553" s="23" t="s">
        <v>717</v>
      </c>
      <c r="B553" s="24">
        <v>16.573</v>
      </c>
    </row>
    <row r="554" spans="1:2">
      <c r="A554" s="23" t="s">
        <v>718</v>
      </c>
      <c r="B554" s="24">
        <v>16.57</v>
      </c>
    </row>
    <row r="555" spans="1:2">
      <c r="A555" s="23" t="s">
        <v>719</v>
      </c>
      <c r="B555" s="24">
        <v>16.52</v>
      </c>
    </row>
    <row r="556" spans="1:2">
      <c r="A556" s="23" t="s">
        <v>720</v>
      </c>
      <c r="B556" s="24">
        <v>16.456</v>
      </c>
    </row>
    <row r="557" spans="1:2">
      <c r="A557" s="23" t="s">
        <v>721</v>
      </c>
      <c r="B557" s="24">
        <v>16.456</v>
      </c>
    </row>
    <row r="558" spans="1:2">
      <c r="A558" s="23" t="s">
        <v>722</v>
      </c>
      <c r="B558" s="24">
        <v>16.452000000000002</v>
      </c>
    </row>
    <row r="559" spans="1:2">
      <c r="A559" s="23" t="s">
        <v>723</v>
      </c>
      <c r="B559" s="24">
        <v>16.442</v>
      </c>
    </row>
    <row r="560" spans="1:2">
      <c r="A560" s="23" t="s">
        <v>724</v>
      </c>
      <c r="B560" s="24">
        <v>16.420999999999999</v>
      </c>
    </row>
    <row r="561" spans="1:2">
      <c r="A561" s="23" t="s">
        <v>725</v>
      </c>
      <c r="B561" s="24">
        <v>16.417999999999999</v>
      </c>
    </row>
    <row r="562" spans="1:2">
      <c r="A562" s="23" t="s">
        <v>726</v>
      </c>
      <c r="B562" s="24">
        <v>16.408999999999999</v>
      </c>
    </row>
    <row r="563" spans="1:2">
      <c r="A563" s="23" t="s">
        <v>727</v>
      </c>
      <c r="B563" s="24">
        <v>16.387</v>
      </c>
    </row>
    <row r="564" spans="1:2">
      <c r="A564" s="23" t="s">
        <v>728</v>
      </c>
      <c r="B564" s="24">
        <v>16.353999999999999</v>
      </c>
    </row>
    <row r="565" spans="1:2">
      <c r="A565" s="23" t="s">
        <v>729</v>
      </c>
      <c r="B565" s="24">
        <v>16.332000000000001</v>
      </c>
    </row>
    <row r="566" spans="1:2">
      <c r="A566" s="23" t="s">
        <v>730</v>
      </c>
      <c r="B566" s="24">
        <v>16.317</v>
      </c>
    </row>
    <row r="567" spans="1:2">
      <c r="A567" s="23" t="s">
        <v>731</v>
      </c>
      <c r="B567" s="24">
        <v>16.236000000000001</v>
      </c>
    </row>
    <row r="568" spans="1:2">
      <c r="A568" s="23" t="s">
        <v>732</v>
      </c>
      <c r="B568" s="24">
        <v>16.181999999999999</v>
      </c>
    </row>
    <row r="569" spans="1:2">
      <c r="A569" s="23" t="s">
        <v>733</v>
      </c>
      <c r="B569" s="24">
        <v>16.106999999999999</v>
      </c>
    </row>
    <row r="570" spans="1:2">
      <c r="A570" s="23" t="s">
        <v>734</v>
      </c>
      <c r="B570" s="24">
        <v>16.103999999999999</v>
      </c>
    </row>
    <row r="571" spans="1:2">
      <c r="A571" s="23" t="s">
        <v>735</v>
      </c>
      <c r="B571" s="24">
        <v>16.094999999999999</v>
      </c>
    </row>
    <row r="572" spans="1:2">
      <c r="A572" s="23" t="s">
        <v>736</v>
      </c>
      <c r="B572" s="24">
        <v>16.074000000000002</v>
      </c>
    </row>
    <row r="573" spans="1:2">
      <c r="A573" s="23" t="s">
        <v>737</v>
      </c>
      <c r="B573" s="24">
        <v>16.004999999999999</v>
      </c>
    </row>
    <row r="574" spans="1:2">
      <c r="A574" s="23" t="s">
        <v>738</v>
      </c>
      <c r="B574" s="24">
        <v>15.958</v>
      </c>
    </row>
    <row r="575" spans="1:2">
      <c r="A575" s="23" t="s">
        <v>739</v>
      </c>
      <c r="B575" s="24">
        <v>15.951000000000001</v>
      </c>
    </row>
    <row r="576" spans="1:2">
      <c r="A576" s="23" t="s">
        <v>740</v>
      </c>
      <c r="B576" s="24">
        <v>15.920999999999999</v>
      </c>
    </row>
    <row r="577" spans="1:2">
      <c r="A577" s="23" t="s">
        <v>741</v>
      </c>
      <c r="B577" s="24">
        <v>15.92</v>
      </c>
    </row>
    <row r="578" spans="1:2">
      <c r="A578" s="23" t="s">
        <v>742</v>
      </c>
      <c r="B578" s="24">
        <v>15.919</v>
      </c>
    </row>
    <row r="579" spans="1:2">
      <c r="A579" s="23" t="s">
        <v>743</v>
      </c>
      <c r="B579" s="24">
        <v>15.91</v>
      </c>
    </row>
    <row r="580" spans="1:2">
      <c r="A580" s="23" t="s">
        <v>744</v>
      </c>
      <c r="B580" s="24">
        <v>15.895</v>
      </c>
    </row>
    <row r="581" spans="1:2">
      <c r="A581" s="23" t="s">
        <v>745</v>
      </c>
      <c r="B581" s="24">
        <v>15.847</v>
      </c>
    </row>
    <row r="582" spans="1:2">
      <c r="A582" s="23" t="s">
        <v>746</v>
      </c>
      <c r="B582" s="24">
        <v>15.843</v>
      </c>
    </row>
    <row r="583" spans="1:2">
      <c r="A583" s="23" t="s">
        <v>747</v>
      </c>
      <c r="B583" s="24">
        <v>15.842000000000001</v>
      </c>
    </row>
    <row r="584" spans="1:2">
      <c r="A584" s="23" t="s">
        <v>748</v>
      </c>
      <c r="B584" s="24">
        <v>15.816000000000001</v>
      </c>
    </row>
    <row r="585" spans="1:2">
      <c r="A585" s="23" t="s">
        <v>749</v>
      </c>
      <c r="B585" s="24">
        <v>15.798999999999999</v>
      </c>
    </row>
    <row r="586" spans="1:2">
      <c r="A586" s="23" t="s">
        <v>750</v>
      </c>
      <c r="B586" s="24">
        <v>15.784000000000001</v>
      </c>
    </row>
    <row r="587" spans="1:2">
      <c r="A587" s="23" t="s">
        <v>751</v>
      </c>
      <c r="B587" s="24">
        <v>15.744999999999999</v>
      </c>
    </row>
    <row r="588" spans="1:2">
      <c r="A588" s="23" t="s">
        <v>752</v>
      </c>
      <c r="B588" s="24">
        <v>15.718999999999999</v>
      </c>
    </row>
    <row r="589" spans="1:2">
      <c r="A589" s="23" t="s">
        <v>753</v>
      </c>
      <c r="B589" s="24">
        <v>15.686999999999999</v>
      </c>
    </row>
    <row r="590" spans="1:2">
      <c r="A590" s="23" t="s">
        <v>754</v>
      </c>
      <c r="B590" s="24">
        <v>15.682</v>
      </c>
    </row>
    <row r="591" spans="1:2">
      <c r="A591" s="23" t="s">
        <v>755</v>
      </c>
      <c r="B591" s="24">
        <v>15.641</v>
      </c>
    </row>
    <row r="592" spans="1:2">
      <c r="A592" s="23" t="s">
        <v>756</v>
      </c>
      <c r="B592" s="24">
        <v>15.631</v>
      </c>
    </row>
    <row r="593" spans="1:2">
      <c r="A593" s="23" t="s">
        <v>757</v>
      </c>
      <c r="B593" s="24">
        <v>15.616</v>
      </c>
    </row>
    <row r="594" spans="1:2">
      <c r="A594" s="23" t="s">
        <v>758</v>
      </c>
      <c r="B594" s="24">
        <v>15.608000000000001</v>
      </c>
    </row>
    <row r="595" spans="1:2">
      <c r="A595" s="23" t="s">
        <v>759</v>
      </c>
      <c r="B595" s="24">
        <v>15.510999999999999</v>
      </c>
    </row>
    <row r="596" spans="1:2">
      <c r="A596" s="23" t="s">
        <v>760</v>
      </c>
      <c r="B596" s="24">
        <v>15.478999999999999</v>
      </c>
    </row>
    <row r="597" spans="1:2">
      <c r="A597" s="23" t="s">
        <v>761</v>
      </c>
      <c r="B597" s="24">
        <v>15.429</v>
      </c>
    </row>
    <row r="598" spans="1:2">
      <c r="A598" s="23" t="s">
        <v>762</v>
      </c>
      <c r="B598" s="24">
        <v>15.397</v>
      </c>
    </row>
    <row r="599" spans="1:2">
      <c r="A599" s="23" t="s">
        <v>763</v>
      </c>
      <c r="B599" s="24">
        <v>15.375</v>
      </c>
    </row>
    <row r="600" spans="1:2">
      <c r="A600" s="23" t="s">
        <v>764</v>
      </c>
      <c r="B600" s="24">
        <v>15.343</v>
      </c>
    </row>
    <row r="601" spans="1:2">
      <c r="A601" s="23" t="s">
        <v>765</v>
      </c>
      <c r="B601" s="24">
        <v>15.334</v>
      </c>
    </row>
    <row r="602" spans="1:2">
      <c r="A602" s="23" t="s">
        <v>766</v>
      </c>
      <c r="B602" s="24">
        <v>15.331</v>
      </c>
    </row>
    <row r="603" spans="1:2">
      <c r="A603" s="23" t="s">
        <v>767</v>
      </c>
      <c r="B603" s="24">
        <v>15.327999999999999</v>
      </c>
    </row>
    <row r="604" spans="1:2">
      <c r="A604" s="23" t="s">
        <v>768</v>
      </c>
      <c r="B604" s="24">
        <v>15.288</v>
      </c>
    </row>
    <row r="605" spans="1:2">
      <c r="A605" s="23" t="s">
        <v>769</v>
      </c>
      <c r="B605" s="24">
        <v>15.276</v>
      </c>
    </row>
    <row r="606" spans="1:2">
      <c r="A606" s="23" t="s">
        <v>770</v>
      </c>
      <c r="B606" s="24">
        <v>15.255000000000001</v>
      </c>
    </row>
    <row r="607" spans="1:2">
      <c r="A607" s="23" t="s">
        <v>771</v>
      </c>
      <c r="B607" s="24">
        <v>15.250999999999999</v>
      </c>
    </row>
    <row r="608" spans="1:2">
      <c r="A608" s="23" t="s">
        <v>772</v>
      </c>
      <c r="B608" s="24">
        <v>15.202</v>
      </c>
    </row>
    <row r="609" spans="1:2">
      <c r="A609" s="23" t="s">
        <v>773</v>
      </c>
      <c r="B609" s="24">
        <v>15.186999999999999</v>
      </c>
    </row>
    <row r="610" spans="1:2">
      <c r="A610" s="23" t="s">
        <v>774</v>
      </c>
      <c r="B610" s="24">
        <v>15.18</v>
      </c>
    </row>
    <row r="611" spans="1:2">
      <c r="A611" s="23" t="s">
        <v>775</v>
      </c>
      <c r="B611" s="24">
        <v>15.146000000000001</v>
      </c>
    </row>
    <row r="612" spans="1:2">
      <c r="A612" s="23" t="s">
        <v>776</v>
      </c>
      <c r="B612" s="24">
        <v>15.13</v>
      </c>
    </row>
    <row r="613" spans="1:2">
      <c r="A613" s="23" t="s">
        <v>777</v>
      </c>
      <c r="B613" s="24">
        <v>15.12</v>
      </c>
    </row>
    <row r="614" spans="1:2">
      <c r="A614" s="23" t="s">
        <v>778</v>
      </c>
      <c r="B614" s="24">
        <v>15.119</v>
      </c>
    </row>
    <row r="615" spans="1:2">
      <c r="A615" s="23" t="s">
        <v>779</v>
      </c>
      <c r="B615" s="24">
        <v>15.105</v>
      </c>
    </row>
    <row r="616" spans="1:2">
      <c r="A616" s="23" t="s">
        <v>780</v>
      </c>
      <c r="B616" s="24">
        <v>15.069000000000001</v>
      </c>
    </row>
    <row r="617" spans="1:2">
      <c r="A617" s="23" t="s">
        <v>781</v>
      </c>
      <c r="B617" s="24">
        <v>15.066000000000001</v>
      </c>
    </row>
    <row r="618" spans="1:2">
      <c r="A618" s="23" t="s">
        <v>782</v>
      </c>
      <c r="B618" s="24">
        <v>15.055999999999999</v>
      </c>
    </row>
    <row r="619" spans="1:2">
      <c r="A619" s="23" t="s">
        <v>783</v>
      </c>
      <c r="B619" s="24">
        <v>14.991</v>
      </c>
    </row>
    <row r="620" spans="1:2">
      <c r="A620" s="23" t="s">
        <v>784</v>
      </c>
      <c r="B620" s="24">
        <v>14.951000000000001</v>
      </c>
    </row>
    <row r="621" spans="1:2">
      <c r="A621" s="23" t="s">
        <v>785</v>
      </c>
      <c r="B621" s="24">
        <v>14.935</v>
      </c>
    </row>
    <row r="622" spans="1:2">
      <c r="A622" s="23" t="s">
        <v>786</v>
      </c>
      <c r="B622" s="24">
        <v>14.917</v>
      </c>
    </row>
    <row r="623" spans="1:2">
      <c r="A623" s="23" t="s">
        <v>787</v>
      </c>
      <c r="B623" s="24">
        <v>14.879</v>
      </c>
    </row>
    <row r="624" spans="1:2">
      <c r="A624" s="23" t="s">
        <v>788</v>
      </c>
      <c r="B624" s="24">
        <v>14.849</v>
      </c>
    </row>
    <row r="625" spans="1:2">
      <c r="A625" s="23" t="s">
        <v>789</v>
      </c>
      <c r="B625" s="24">
        <v>14.837</v>
      </c>
    </row>
    <row r="626" spans="1:2">
      <c r="A626" s="23" t="s">
        <v>790</v>
      </c>
      <c r="B626" s="24">
        <v>14.82</v>
      </c>
    </row>
    <row r="627" spans="1:2">
      <c r="A627" s="23" t="s">
        <v>791</v>
      </c>
      <c r="B627" s="24">
        <v>14.817</v>
      </c>
    </row>
    <row r="628" spans="1:2">
      <c r="A628" s="23" t="s">
        <v>792</v>
      </c>
      <c r="B628" s="24">
        <v>14.795</v>
      </c>
    </row>
    <row r="629" spans="1:2">
      <c r="A629" s="23" t="s">
        <v>793</v>
      </c>
      <c r="B629" s="24">
        <v>14.74</v>
      </c>
    </row>
    <row r="630" spans="1:2">
      <c r="A630" s="23" t="s">
        <v>794</v>
      </c>
      <c r="B630" s="24">
        <v>14.736000000000001</v>
      </c>
    </row>
    <row r="631" spans="1:2">
      <c r="A631" s="23" t="s">
        <v>795</v>
      </c>
      <c r="B631" s="24">
        <v>14.733000000000001</v>
      </c>
    </row>
    <row r="632" spans="1:2">
      <c r="A632" s="23" t="s">
        <v>796</v>
      </c>
      <c r="B632" s="24">
        <v>14.715999999999999</v>
      </c>
    </row>
    <row r="633" spans="1:2">
      <c r="A633" s="23" t="s">
        <v>797</v>
      </c>
      <c r="B633" s="24">
        <v>14.712999999999999</v>
      </c>
    </row>
    <row r="634" spans="1:2">
      <c r="A634" s="23" t="s">
        <v>798</v>
      </c>
      <c r="B634" s="24">
        <v>14.706</v>
      </c>
    </row>
    <row r="635" spans="1:2">
      <c r="A635" s="23" t="s">
        <v>799</v>
      </c>
      <c r="B635" s="24">
        <v>14.701000000000001</v>
      </c>
    </row>
    <row r="636" spans="1:2">
      <c r="A636" s="23" t="s">
        <v>800</v>
      </c>
      <c r="B636" s="24">
        <v>14.657</v>
      </c>
    </row>
    <row r="637" spans="1:2">
      <c r="A637" s="23" t="s">
        <v>801</v>
      </c>
      <c r="B637" s="24">
        <v>14.648999999999999</v>
      </c>
    </row>
    <row r="638" spans="1:2">
      <c r="A638" s="23" t="s">
        <v>802</v>
      </c>
      <c r="B638" s="24">
        <v>14.624000000000001</v>
      </c>
    </row>
    <row r="639" spans="1:2">
      <c r="A639" s="23" t="s">
        <v>803</v>
      </c>
      <c r="B639" s="24">
        <v>14.561</v>
      </c>
    </row>
    <row r="640" spans="1:2">
      <c r="A640" s="23" t="s">
        <v>804</v>
      </c>
      <c r="B640" s="24">
        <v>14.539</v>
      </c>
    </row>
    <row r="641" spans="1:2">
      <c r="A641" s="23" t="s">
        <v>805</v>
      </c>
      <c r="B641" s="24">
        <v>14.513999999999999</v>
      </c>
    </row>
    <row r="642" spans="1:2">
      <c r="A642" s="23" t="s">
        <v>806</v>
      </c>
      <c r="B642" s="24">
        <v>14.497</v>
      </c>
    </row>
    <row r="643" spans="1:2">
      <c r="A643" s="23" t="s">
        <v>807</v>
      </c>
      <c r="B643" s="24">
        <v>14.449</v>
      </c>
    </row>
    <row r="644" spans="1:2">
      <c r="A644" s="23" t="s">
        <v>808</v>
      </c>
      <c r="B644" s="24">
        <v>14.44</v>
      </c>
    </row>
    <row r="645" spans="1:2">
      <c r="A645" s="23" t="s">
        <v>809</v>
      </c>
      <c r="B645" s="24">
        <v>14.439</v>
      </c>
    </row>
    <row r="646" spans="1:2">
      <c r="A646" s="23" t="s">
        <v>810</v>
      </c>
      <c r="B646" s="24">
        <v>14.433999999999999</v>
      </c>
    </row>
    <row r="647" spans="1:2">
      <c r="A647" s="23" t="s">
        <v>811</v>
      </c>
      <c r="B647" s="24">
        <v>14.430999999999999</v>
      </c>
    </row>
    <row r="648" spans="1:2">
      <c r="A648" s="23" t="s">
        <v>812</v>
      </c>
      <c r="B648" s="24">
        <v>14.423999999999999</v>
      </c>
    </row>
    <row r="649" spans="1:2">
      <c r="A649" s="23" t="s">
        <v>813</v>
      </c>
      <c r="B649" s="24">
        <v>14.404999999999999</v>
      </c>
    </row>
    <row r="650" spans="1:2">
      <c r="A650" s="23" t="s">
        <v>814</v>
      </c>
      <c r="B650" s="24">
        <v>14.404999999999999</v>
      </c>
    </row>
    <row r="651" spans="1:2">
      <c r="A651" s="23" t="s">
        <v>815</v>
      </c>
      <c r="B651" s="24">
        <v>14.398999999999999</v>
      </c>
    </row>
    <row r="652" spans="1:2">
      <c r="A652" s="23" t="s">
        <v>816</v>
      </c>
      <c r="B652" s="24">
        <v>14.379</v>
      </c>
    </row>
    <row r="653" spans="1:2">
      <c r="A653" s="23" t="s">
        <v>817</v>
      </c>
      <c r="B653" s="24">
        <v>14.348000000000001</v>
      </c>
    </row>
    <row r="654" spans="1:2">
      <c r="A654" s="23" t="s">
        <v>818</v>
      </c>
      <c r="B654" s="24">
        <v>14.323</v>
      </c>
    </row>
    <row r="655" spans="1:2">
      <c r="A655" s="23" t="s">
        <v>819</v>
      </c>
      <c r="B655" s="24">
        <v>14.3</v>
      </c>
    </row>
    <row r="656" spans="1:2">
      <c r="A656" s="23" t="s">
        <v>820</v>
      </c>
      <c r="B656" s="24">
        <v>14.292</v>
      </c>
    </row>
    <row r="657" spans="1:2">
      <c r="A657" s="23" t="s">
        <v>821</v>
      </c>
      <c r="B657" s="24">
        <v>14.279</v>
      </c>
    </row>
    <row r="658" spans="1:2">
      <c r="A658" s="23" t="s">
        <v>822</v>
      </c>
      <c r="B658" s="24">
        <v>14.256</v>
      </c>
    </row>
    <row r="659" spans="1:2">
      <c r="A659" s="23" t="s">
        <v>823</v>
      </c>
      <c r="B659" s="24">
        <v>14.256</v>
      </c>
    </row>
    <row r="660" spans="1:2">
      <c r="A660" s="23" t="s">
        <v>824</v>
      </c>
      <c r="B660" s="24">
        <v>14.254</v>
      </c>
    </row>
    <row r="661" spans="1:2">
      <c r="A661" s="23" t="s">
        <v>825</v>
      </c>
      <c r="B661" s="24">
        <v>14.253</v>
      </c>
    </row>
    <row r="662" spans="1:2">
      <c r="A662" s="23" t="s">
        <v>826</v>
      </c>
      <c r="B662" s="24">
        <v>14.228</v>
      </c>
    </row>
    <row r="663" spans="1:2">
      <c r="A663" s="23" t="s">
        <v>827</v>
      </c>
      <c r="B663" s="24">
        <v>14.15</v>
      </c>
    </row>
    <row r="664" spans="1:2">
      <c r="A664" s="23" t="s">
        <v>828</v>
      </c>
      <c r="B664" s="24">
        <v>14.135999999999999</v>
      </c>
    </row>
    <row r="665" spans="1:2">
      <c r="A665" s="23" t="s">
        <v>829</v>
      </c>
      <c r="B665" s="24">
        <v>14.105</v>
      </c>
    </row>
    <row r="666" spans="1:2">
      <c r="A666" s="23" t="s">
        <v>830</v>
      </c>
      <c r="B666" s="24">
        <v>14.087999999999999</v>
      </c>
    </row>
    <row r="667" spans="1:2">
      <c r="A667" s="23" t="s">
        <v>831</v>
      </c>
      <c r="B667" s="24">
        <v>13.997</v>
      </c>
    </row>
    <row r="668" spans="1:2">
      <c r="A668" s="23" t="s">
        <v>832</v>
      </c>
      <c r="B668" s="24">
        <v>13.993</v>
      </c>
    </row>
    <row r="669" spans="1:2">
      <c r="A669" s="23" t="s">
        <v>833</v>
      </c>
      <c r="B669" s="24">
        <v>13.977</v>
      </c>
    </row>
    <row r="670" spans="1:2">
      <c r="A670" s="23" t="s">
        <v>834</v>
      </c>
      <c r="B670" s="24">
        <v>13.964</v>
      </c>
    </row>
    <row r="671" spans="1:2">
      <c r="A671" s="23" t="s">
        <v>835</v>
      </c>
      <c r="B671" s="24">
        <v>13.95</v>
      </c>
    </row>
    <row r="672" spans="1:2">
      <c r="A672" s="23" t="s">
        <v>836</v>
      </c>
      <c r="B672" s="24">
        <v>13.948</v>
      </c>
    </row>
    <row r="673" spans="1:2">
      <c r="A673" s="23" t="s">
        <v>837</v>
      </c>
      <c r="B673" s="24">
        <v>13.94</v>
      </c>
    </row>
    <row r="674" spans="1:2">
      <c r="A674" s="23" t="s">
        <v>838</v>
      </c>
      <c r="B674" s="24">
        <v>13.938000000000001</v>
      </c>
    </row>
    <row r="675" spans="1:2">
      <c r="A675" s="23" t="s">
        <v>839</v>
      </c>
      <c r="B675" s="24">
        <v>13.907999999999999</v>
      </c>
    </row>
    <row r="676" spans="1:2">
      <c r="A676" s="23" t="s">
        <v>840</v>
      </c>
      <c r="B676" s="24">
        <v>13.904</v>
      </c>
    </row>
    <row r="677" spans="1:2">
      <c r="A677" s="23" t="s">
        <v>841</v>
      </c>
      <c r="B677" s="24">
        <v>13.888</v>
      </c>
    </row>
    <row r="678" spans="1:2">
      <c r="A678" s="23" t="s">
        <v>842</v>
      </c>
      <c r="B678" s="24">
        <v>13.869</v>
      </c>
    </row>
    <row r="679" spans="1:2">
      <c r="A679" s="23" t="s">
        <v>843</v>
      </c>
      <c r="B679" s="24">
        <v>13.86</v>
      </c>
    </row>
    <row r="680" spans="1:2">
      <c r="A680" s="23" t="s">
        <v>844</v>
      </c>
      <c r="B680" s="24">
        <v>13.86</v>
      </c>
    </row>
    <row r="681" spans="1:2">
      <c r="A681" s="23" t="s">
        <v>845</v>
      </c>
      <c r="B681" s="24">
        <v>13.803000000000001</v>
      </c>
    </row>
    <row r="682" spans="1:2">
      <c r="A682" s="23" t="s">
        <v>846</v>
      </c>
      <c r="B682" s="24">
        <v>13.803000000000001</v>
      </c>
    </row>
    <row r="683" spans="1:2">
      <c r="A683" s="23" t="s">
        <v>847</v>
      </c>
      <c r="B683" s="24">
        <v>13.798</v>
      </c>
    </row>
    <row r="684" spans="1:2">
      <c r="A684" s="23" t="s">
        <v>848</v>
      </c>
      <c r="B684" s="24">
        <v>13.773999999999999</v>
      </c>
    </row>
    <row r="685" spans="1:2">
      <c r="A685" s="23" t="s">
        <v>849</v>
      </c>
      <c r="B685" s="24">
        <v>13.773</v>
      </c>
    </row>
    <row r="686" spans="1:2">
      <c r="A686" s="23" t="s">
        <v>850</v>
      </c>
      <c r="B686" s="24">
        <v>13.746</v>
      </c>
    </row>
    <row r="687" spans="1:2">
      <c r="A687" s="23" t="s">
        <v>851</v>
      </c>
      <c r="B687" s="24">
        <v>13.743</v>
      </c>
    </row>
    <row r="688" spans="1:2">
      <c r="A688" s="23" t="s">
        <v>852</v>
      </c>
      <c r="B688" s="24">
        <v>13.657</v>
      </c>
    </row>
    <row r="689" spans="1:2">
      <c r="A689" s="23" t="s">
        <v>853</v>
      </c>
      <c r="B689" s="24">
        <v>13.605</v>
      </c>
    </row>
    <row r="690" spans="1:2">
      <c r="A690" s="23" t="s">
        <v>854</v>
      </c>
      <c r="B690" s="24">
        <v>13.586</v>
      </c>
    </row>
    <row r="691" spans="1:2">
      <c r="A691" s="23" t="s">
        <v>855</v>
      </c>
      <c r="B691" s="24">
        <v>13.563000000000001</v>
      </c>
    </row>
    <row r="692" spans="1:2">
      <c r="A692" s="23" t="s">
        <v>856</v>
      </c>
      <c r="B692" s="24">
        <v>13.553000000000001</v>
      </c>
    </row>
    <row r="693" spans="1:2">
      <c r="A693" s="23" t="s">
        <v>857</v>
      </c>
      <c r="B693" s="24">
        <v>13.53</v>
      </c>
    </row>
    <row r="694" spans="1:2">
      <c r="A694" s="23" t="s">
        <v>858</v>
      </c>
      <c r="B694" s="24">
        <v>13.51</v>
      </c>
    </row>
    <row r="695" spans="1:2">
      <c r="A695" s="23" t="s">
        <v>859</v>
      </c>
      <c r="B695" s="24">
        <v>13.509</v>
      </c>
    </row>
    <row r="696" spans="1:2">
      <c r="A696" s="23" t="s">
        <v>860</v>
      </c>
      <c r="B696" s="24">
        <v>13.500999999999999</v>
      </c>
    </row>
    <row r="697" spans="1:2">
      <c r="A697" s="23" t="s">
        <v>861</v>
      </c>
      <c r="B697" s="24">
        <v>13.5</v>
      </c>
    </row>
    <row r="698" spans="1:2">
      <c r="A698" s="23" t="s">
        <v>862</v>
      </c>
      <c r="B698" s="24">
        <v>13.487</v>
      </c>
    </row>
    <row r="699" spans="1:2">
      <c r="A699" s="23" t="s">
        <v>863</v>
      </c>
      <c r="B699" s="24">
        <v>13.473000000000001</v>
      </c>
    </row>
    <row r="700" spans="1:2">
      <c r="A700" s="23" t="s">
        <v>864</v>
      </c>
      <c r="B700" s="24">
        <v>13.443</v>
      </c>
    </row>
    <row r="701" spans="1:2">
      <c r="A701" s="23" t="s">
        <v>865</v>
      </c>
      <c r="B701" s="24">
        <v>13.436</v>
      </c>
    </row>
    <row r="702" spans="1:2">
      <c r="A702" s="23" t="s">
        <v>866</v>
      </c>
      <c r="B702" s="24">
        <v>13.416</v>
      </c>
    </row>
    <row r="703" spans="1:2">
      <c r="A703" s="23" t="s">
        <v>867</v>
      </c>
      <c r="B703" s="24">
        <v>13.355</v>
      </c>
    </row>
    <row r="704" spans="1:2">
      <c r="A704" s="23" t="s">
        <v>868</v>
      </c>
      <c r="B704" s="24">
        <v>13.339</v>
      </c>
    </row>
    <row r="705" spans="1:2">
      <c r="A705" s="23" t="s">
        <v>869</v>
      </c>
      <c r="B705" s="24">
        <v>13.321</v>
      </c>
    </row>
    <row r="706" spans="1:2">
      <c r="A706" s="23" t="s">
        <v>870</v>
      </c>
      <c r="B706" s="24">
        <v>13.303000000000001</v>
      </c>
    </row>
    <row r="707" spans="1:2">
      <c r="A707" s="23" t="s">
        <v>871</v>
      </c>
      <c r="B707" s="24">
        <v>13.282</v>
      </c>
    </row>
    <row r="708" spans="1:2">
      <c r="A708" s="23" t="s">
        <v>872</v>
      </c>
      <c r="B708" s="24">
        <v>13.255000000000001</v>
      </c>
    </row>
    <row r="709" spans="1:2">
      <c r="A709" s="23" t="s">
        <v>873</v>
      </c>
      <c r="B709" s="24">
        <v>13.239000000000001</v>
      </c>
    </row>
    <row r="710" spans="1:2">
      <c r="A710" s="23" t="s">
        <v>874</v>
      </c>
      <c r="B710" s="24">
        <v>13.23</v>
      </c>
    </row>
    <row r="711" spans="1:2">
      <c r="A711" s="23" t="s">
        <v>875</v>
      </c>
      <c r="B711" s="24">
        <v>13.228999999999999</v>
      </c>
    </row>
    <row r="712" spans="1:2">
      <c r="A712" s="23" t="s">
        <v>876</v>
      </c>
      <c r="B712" s="24">
        <v>13.225</v>
      </c>
    </row>
    <row r="713" spans="1:2">
      <c r="A713" s="23" t="s">
        <v>877</v>
      </c>
      <c r="B713" s="24">
        <v>13.201000000000001</v>
      </c>
    </row>
    <row r="714" spans="1:2">
      <c r="A714" s="23" t="s">
        <v>878</v>
      </c>
      <c r="B714" s="24">
        <v>13.193</v>
      </c>
    </row>
    <row r="715" spans="1:2">
      <c r="A715" s="23" t="s">
        <v>879</v>
      </c>
      <c r="B715" s="24">
        <v>13.189</v>
      </c>
    </row>
    <row r="716" spans="1:2">
      <c r="A716" s="23" t="s">
        <v>880</v>
      </c>
      <c r="B716" s="24">
        <v>13.189</v>
      </c>
    </row>
    <row r="717" spans="1:2">
      <c r="A717" s="23" t="s">
        <v>881</v>
      </c>
      <c r="B717" s="24">
        <v>13.173999999999999</v>
      </c>
    </row>
    <row r="718" spans="1:2">
      <c r="A718" s="23" t="s">
        <v>882</v>
      </c>
      <c r="B718" s="24">
        <v>13.117000000000001</v>
      </c>
    </row>
    <row r="719" spans="1:2">
      <c r="A719" s="23" t="s">
        <v>883</v>
      </c>
      <c r="B719" s="24">
        <v>13.066000000000001</v>
      </c>
    </row>
    <row r="720" spans="1:2">
      <c r="A720" s="23" t="s">
        <v>884</v>
      </c>
      <c r="B720" s="24">
        <v>13.019</v>
      </c>
    </row>
    <row r="721" spans="1:2">
      <c r="A721" s="23" t="s">
        <v>885</v>
      </c>
      <c r="B721" s="24">
        <v>12.99</v>
      </c>
    </row>
    <row r="722" spans="1:2">
      <c r="A722" s="23" t="s">
        <v>886</v>
      </c>
      <c r="B722" s="24">
        <v>12.988</v>
      </c>
    </row>
    <row r="723" spans="1:2">
      <c r="A723" s="23" t="s">
        <v>887</v>
      </c>
      <c r="B723" s="24">
        <v>12.968999999999999</v>
      </c>
    </row>
    <row r="724" spans="1:2">
      <c r="A724" s="23" t="s">
        <v>888</v>
      </c>
      <c r="B724" s="24">
        <v>12.961</v>
      </c>
    </row>
    <row r="725" spans="1:2">
      <c r="A725" s="23" t="s">
        <v>889</v>
      </c>
      <c r="B725" s="24">
        <v>12.957000000000001</v>
      </c>
    </row>
    <row r="726" spans="1:2">
      <c r="A726" s="23" t="s">
        <v>890</v>
      </c>
      <c r="B726" s="24">
        <v>12.944000000000001</v>
      </c>
    </row>
    <row r="727" spans="1:2">
      <c r="A727" s="23" t="s">
        <v>891</v>
      </c>
      <c r="B727" s="24">
        <v>12.935</v>
      </c>
    </row>
    <row r="728" spans="1:2">
      <c r="A728" s="23" t="s">
        <v>892</v>
      </c>
      <c r="B728" s="24">
        <v>12.907999999999999</v>
      </c>
    </row>
    <row r="729" spans="1:2">
      <c r="A729" s="23" t="s">
        <v>893</v>
      </c>
      <c r="B729" s="24">
        <v>12.904999999999999</v>
      </c>
    </row>
    <row r="730" spans="1:2">
      <c r="A730" s="23" t="s">
        <v>894</v>
      </c>
      <c r="B730" s="24">
        <v>12.885999999999999</v>
      </c>
    </row>
    <row r="731" spans="1:2">
      <c r="A731" s="23" t="s">
        <v>895</v>
      </c>
      <c r="B731" s="24">
        <v>12.862</v>
      </c>
    </row>
    <row r="732" spans="1:2">
      <c r="A732" s="23" t="s">
        <v>896</v>
      </c>
      <c r="B732" s="24">
        <v>12.848000000000001</v>
      </c>
    </row>
    <row r="733" spans="1:2">
      <c r="A733" s="23" t="s">
        <v>897</v>
      </c>
      <c r="B733" s="24">
        <v>12.846</v>
      </c>
    </row>
    <row r="734" spans="1:2">
      <c r="A734" s="23" t="s">
        <v>898</v>
      </c>
      <c r="B734" s="24">
        <v>12.795999999999999</v>
      </c>
    </row>
    <row r="735" spans="1:2">
      <c r="A735" s="23" t="s">
        <v>899</v>
      </c>
      <c r="B735" s="24">
        <v>12.773999999999999</v>
      </c>
    </row>
    <row r="736" spans="1:2">
      <c r="A736" s="23" t="s">
        <v>900</v>
      </c>
      <c r="B736" s="24">
        <v>12.733000000000001</v>
      </c>
    </row>
    <row r="737" spans="1:2">
      <c r="A737" s="23" t="s">
        <v>901</v>
      </c>
      <c r="B737" s="24">
        <v>12.717000000000001</v>
      </c>
    </row>
    <row r="738" spans="1:2">
      <c r="A738" s="23" t="s">
        <v>902</v>
      </c>
      <c r="B738" s="24">
        <v>12.689</v>
      </c>
    </row>
    <row r="739" spans="1:2">
      <c r="A739" s="23" t="s">
        <v>903</v>
      </c>
      <c r="B739" s="24">
        <v>12.685</v>
      </c>
    </row>
    <row r="740" spans="1:2">
      <c r="A740" s="23" t="s">
        <v>904</v>
      </c>
      <c r="B740" s="24">
        <v>12.646000000000001</v>
      </c>
    </row>
    <row r="741" spans="1:2">
      <c r="A741" s="23" t="s">
        <v>905</v>
      </c>
      <c r="B741" s="24">
        <v>12.644</v>
      </c>
    </row>
    <row r="742" spans="1:2">
      <c r="A742" s="23" t="s">
        <v>906</v>
      </c>
      <c r="B742" s="24">
        <v>12.622</v>
      </c>
    </row>
    <row r="743" spans="1:2">
      <c r="A743" s="23" t="s">
        <v>907</v>
      </c>
      <c r="B743" s="24">
        <v>12.614000000000001</v>
      </c>
    </row>
    <row r="744" spans="1:2">
      <c r="A744" s="23" t="s">
        <v>908</v>
      </c>
      <c r="B744" s="24">
        <v>12.596</v>
      </c>
    </row>
    <row r="745" spans="1:2">
      <c r="A745" s="23" t="s">
        <v>909</v>
      </c>
      <c r="B745" s="24">
        <v>12.590999999999999</v>
      </c>
    </row>
    <row r="746" spans="1:2">
      <c r="A746" s="23" t="s">
        <v>910</v>
      </c>
      <c r="B746" s="24">
        <v>12.461</v>
      </c>
    </row>
    <row r="747" spans="1:2">
      <c r="A747" s="23" t="s">
        <v>911</v>
      </c>
      <c r="B747" s="24">
        <v>12.406000000000001</v>
      </c>
    </row>
    <row r="748" spans="1:2">
      <c r="A748" s="23" t="s">
        <v>912</v>
      </c>
      <c r="B748" s="24">
        <v>12.398999999999999</v>
      </c>
    </row>
    <row r="749" spans="1:2">
      <c r="A749" s="23" t="s">
        <v>913</v>
      </c>
      <c r="B749" s="24">
        <v>12.32</v>
      </c>
    </row>
    <row r="750" spans="1:2">
      <c r="A750" s="23" t="s">
        <v>914</v>
      </c>
      <c r="B750" s="24">
        <v>12.303000000000001</v>
      </c>
    </row>
    <row r="751" spans="1:2">
      <c r="A751" s="23" t="s">
        <v>915</v>
      </c>
      <c r="B751" s="24">
        <v>12.254</v>
      </c>
    </row>
    <row r="752" spans="1:2">
      <c r="A752" s="23" t="s">
        <v>916</v>
      </c>
      <c r="B752" s="24">
        <v>12.228</v>
      </c>
    </row>
    <row r="753" spans="1:2">
      <c r="A753" s="23" t="s">
        <v>917</v>
      </c>
      <c r="B753" s="24">
        <v>12.212999999999999</v>
      </c>
    </row>
    <row r="754" spans="1:2">
      <c r="A754" s="23" t="s">
        <v>918</v>
      </c>
      <c r="B754" s="24">
        <v>12.205</v>
      </c>
    </row>
    <row r="755" spans="1:2">
      <c r="A755" s="23" t="s">
        <v>919</v>
      </c>
      <c r="B755" s="24">
        <v>12.163</v>
      </c>
    </row>
    <row r="756" spans="1:2">
      <c r="A756" s="23" t="s">
        <v>920</v>
      </c>
      <c r="B756" s="24">
        <v>12.128</v>
      </c>
    </row>
    <row r="757" spans="1:2">
      <c r="A757" s="23" t="s">
        <v>921</v>
      </c>
      <c r="B757" s="24">
        <v>12.119</v>
      </c>
    </row>
    <row r="758" spans="1:2">
      <c r="A758" s="23" t="s">
        <v>922</v>
      </c>
      <c r="B758" s="24">
        <v>12.117000000000001</v>
      </c>
    </row>
    <row r="759" spans="1:2">
      <c r="A759" s="23" t="s">
        <v>923</v>
      </c>
      <c r="B759" s="24">
        <v>12.101000000000001</v>
      </c>
    </row>
    <row r="760" spans="1:2">
      <c r="A760" s="23" t="s">
        <v>924</v>
      </c>
      <c r="B760" s="24">
        <v>12.090999999999999</v>
      </c>
    </row>
    <row r="761" spans="1:2">
      <c r="A761" s="23" t="s">
        <v>925</v>
      </c>
      <c r="B761" s="24">
        <v>12.048999999999999</v>
      </c>
    </row>
    <row r="762" spans="1:2">
      <c r="A762" s="23" t="s">
        <v>926</v>
      </c>
      <c r="B762" s="24">
        <v>12.023999999999999</v>
      </c>
    </row>
    <row r="763" spans="1:2">
      <c r="A763" s="23" t="s">
        <v>927</v>
      </c>
      <c r="B763" s="24">
        <v>12.016</v>
      </c>
    </row>
    <row r="764" spans="1:2">
      <c r="A764" s="23" t="s">
        <v>928</v>
      </c>
      <c r="B764" s="24">
        <v>11.989000000000001</v>
      </c>
    </row>
    <row r="765" spans="1:2">
      <c r="A765" s="23" t="s">
        <v>929</v>
      </c>
      <c r="B765" s="24">
        <v>11.978</v>
      </c>
    </row>
    <row r="766" spans="1:2">
      <c r="A766" s="23" t="s">
        <v>930</v>
      </c>
      <c r="B766" s="24">
        <v>11.96</v>
      </c>
    </row>
    <row r="767" spans="1:2">
      <c r="A767" s="23" t="s">
        <v>931</v>
      </c>
      <c r="B767" s="24">
        <v>11.936</v>
      </c>
    </row>
    <row r="768" spans="1:2">
      <c r="A768" s="23" t="s">
        <v>932</v>
      </c>
      <c r="B768" s="24">
        <v>11.861000000000001</v>
      </c>
    </row>
    <row r="769" spans="1:2">
      <c r="A769" s="23" t="s">
        <v>933</v>
      </c>
      <c r="B769" s="24">
        <v>11.815</v>
      </c>
    </row>
    <row r="770" spans="1:2">
      <c r="A770" s="23" t="s">
        <v>934</v>
      </c>
      <c r="B770" s="24">
        <v>11.804</v>
      </c>
    </row>
    <row r="771" spans="1:2">
      <c r="A771" s="23" t="s">
        <v>935</v>
      </c>
      <c r="B771" s="24">
        <v>11.776999999999999</v>
      </c>
    </row>
    <row r="772" spans="1:2">
      <c r="A772" s="23" t="s">
        <v>936</v>
      </c>
      <c r="B772" s="24">
        <v>11.768000000000001</v>
      </c>
    </row>
    <row r="773" spans="1:2">
      <c r="A773" s="23" t="s">
        <v>937</v>
      </c>
      <c r="B773" s="24">
        <v>11.755000000000001</v>
      </c>
    </row>
    <row r="774" spans="1:2">
      <c r="A774" s="23" t="s">
        <v>938</v>
      </c>
      <c r="B774" s="24">
        <v>11.736000000000001</v>
      </c>
    </row>
    <row r="775" spans="1:2">
      <c r="A775" s="23" t="s">
        <v>939</v>
      </c>
      <c r="B775" s="24">
        <v>11.645</v>
      </c>
    </row>
    <row r="776" spans="1:2">
      <c r="A776" s="23" t="s">
        <v>940</v>
      </c>
      <c r="B776" s="24">
        <v>11.645</v>
      </c>
    </row>
    <row r="777" spans="1:2">
      <c r="A777" s="23" t="s">
        <v>941</v>
      </c>
      <c r="B777" s="24">
        <v>11.586</v>
      </c>
    </row>
    <row r="778" spans="1:2">
      <c r="A778" s="23" t="s">
        <v>942</v>
      </c>
      <c r="B778" s="24">
        <v>11.553000000000001</v>
      </c>
    </row>
    <row r="779" spans="1:2">
      <c r="A779" s="23" t="s">
        <v>943</v>
      </c>
      <c r="B779" s="24">
        <v>11.547000000000001</v>
      </c>
    </row>
    <row r="780" spans="1:2">
      <c r="A780" s="23" t="s">
        <v>944</v>
      </c>
      <c r="B780" s="24">
        <v>11.54</v>
      </c>
    </row>
    <row r="781" spans="1:2">
      <c r="A781" s="23" t="s">
        <v>945</v>
      </c>
      <c r="B781" s="24">
        <v>11.534000000000001</v>
      </c>
    </row>
    <row r="782" spans="1:2">
      <c r="A782" s="23" t="s">
        <v>946</v>
      </c>
      <c r="B782" s="24">
        <v>11.523</v>
      </c>
    </row>
    <row r="783" spans="1:2">
      <c r="A783" s="23" t="s">
        <v>947</v>
      </c>
      <c r="B783" s="24">
        <v>11.438000000000001</v>
      </c>
    </row>
    <row r="784" spans="1:2">
      <c r="A784" s="23" t="s">
        <v>948</v>
      </c>
      <c r="B784" s="24">
        <v>11.426</v>
      </c>
    </row>
    <row r="785" spans="1:2">
      <c r="A785" s="23" t="s">
        <v>949</v>
      </c>
      <c r="B785" s="24">
        <v>11.396000000000001</v>
      </c>
    </row>
    <row r="786" spans="1:2">
      <c r="A786" s="23" t="s">
        <v>950</v>
      </c>
      <c r="B786" s="24">
        <v>11.356999999999999</v>
      </c>
    </row>
    <row r="787" spans="1:2">
      <c r="A787" s="23" t="s">
        <v>951</v>
      </c>
      <c r="B787" s="24">
        <v>11.343999999999999</v>
      </c>
    </row>
    <row r="788" spans="1:2">
      <c r="A788" s="23" t="s">
        <v>952</v>
      </c>
      <c r="B788" s="24">
        <v>11.337999999999999</v>
      </c>
    </row>
    <row r="789" spans="1:2">
      <c r="A789" s="23" t="s">
        <v>953</v>
      </c>
      <c r="B789" s="24">
        <v>11.315</v>
      </c>
    </row>
    <row r="790" spans="1:2">
      <c r="A790" s="23" t="s">
        <v>954</v>
      </c>
      <c r="B790" s="24">
        <v>11.31</v>
      </c>
    </row>
    <row r="791" spans="1:2">
      <c r="A791" s="23" t="s">
        <v>955</v>
      </c>
      <c r="B791" s="24">
        <v>11.279</v>
      </c>
    </row>
    <row r="792" spans="1:2">
      <c r="A792" s="23" t="s">
        <v>956</v>
      </c>
      <c r="B792" s="24">
        <v>11.275</v>
      </c>
    </row>
    <row r="793" spans="1:2">
      <c r="A793" s="23" t="s">
        <v>957</v>
      </c>
      <c r="B793" s="24">
        <v>11.272</v>
      </c>
    </row>
    <row r="794" spans="1:2">
      <c r="A794" s="23" t="s">
        <v>958</v>
      </c>
      <c r="B794" s="24">
        <v>11.222</v>
      </c>
    </row>
    <row r="795" spans="1:2">
      <c r="A795" s="23" t="s">
        <v>959</v>
      </c>
      <c r="B795" s="24">
        <v>11.145</v>
      </c>
    </row>
    <row r="796" spans="1:2">
      <c r="A796" s="23" t="s">
        <v>960</v>
      </c>
      <c r="B796" s="24">
        <v>11.135999999999999</v>
      </c>
    </row>
    <row r="797" spans="1:2">
      <c r="A797" s="23" t="s">
        <v>961</v>
      </c>
      <c r="B797" s="24">
        <v>11.131</v>
      </c>
    </row>
    <row r="798" spans="1:2">
      <c r="A798" s="23" t="s">
        <v>962</v>
      </c>
      <c r="B798" s="24">
        <v>11.087999999999999</v>
      </c>
    </row>
    <row r="799" spans="1:2">
      <c r="A799" s="23" t="s">
        <v>963</v>
      </c>
      <c r="B799" s="24">
        <v>11.087</v>
      </c>
    </row>
    <row r="800" spans="1:2">
      <c r="A800" s="23" t="s">
        <v>964</v>
      </c>
      <c r="B800" s="24">
        <v>11.08</v>
      </c>
    </row>
    <row r="801" spans="1:2">
      <c r="A801" s="23" t="s">
        <v>965</v>
      </c>
      <c r="B801" s="24">
        <v>11.079000000000001</v>
      </c>
    </row>
    <row r="802" spans="1:2">
      <c r="A802" s="23" t="s">
        <v>966</v>
      </c>
      <c r="B802" s="24">
        <v>11.077999999999999</v>
      </c>
    </row>
    <row r="803" spans="1:2">
      <c r="A803" s="23" t="s">
        <v>967</v>
      </c>
      <c r="B803" s="24">
        <v>11.073</v>
      </c>
    </row>
    <row r="804" spans="1:2">
      <c r="A804" s="23" t="s">
        <v>968</v>
      </c>
      <c r="B804" s="24">
        <v>11.068</v>
      </c>
    </row>
    <row r="805" spans="1:2">
      <c r="A805" s="23" t="s">
        <v>969</v>
      </c>
      <c r="B805" s="24">
        <v>11.065</v>
      </c>
    </row>
    <row r="806" spans="1:2">
      <c r="A806" s="23" t="s">
        <v>970</v>
      </c>
      <c r="B806" s="24">
        <v>11.064</v>
      </c>
    </row>
    <row r="807" spans="1:2">
      <c r="A807" s="23" t="s">
        <v>971</v>
      </c>
      <c r="B807" s="24">
        <v>11.038</v>
      </c>
    </row>
    <row r="808" spans="1:2">
      <c r="A808" s="23" t="s">
        <v>972</v>
      </c>
      <c r="B808" s="24">
        <v>11.032</v>
      </c>
    </row>
    <row r="809" spans="1:2">
      <c r="A809" s="23" t="s">
        <v>973</v>
      </c>
      <c r="B809" s="24">
        <v>11.013</v>
      </c>
    </row>
    <row r="810" spans="1:2">
      <c r="A810" s="23" t="s">
        <v>974</v>
      </c>
      <c r="B810" s="24">
        <v>11.007</v>
      </c>
    </row>
    <row r="811" spans="1:2">
      <c r="A811" s="23" t="s">
        <v>975</v>
      </c>
      <c r="B811" s="24">
        <v>10.997999999999999</v>
      </c>
    </row>
    <row r="812" spans="1:2">
      <c r="A812" s="23" t="s">
        <v>976</v>
      </c>
      <c r="B812" s="24">
        <v>10.99</v>
      </c>
    </row>
    <row r="813" spans="1:2">
      <c r="A813" s="23" t="s">
        <v>977</v>
      </c>
      <c r="B813" s="24">
        <v>10.986000000000001</v>
      </c>
    </row>
    <row r="814" spans="1:2">
      <c r="A814" s="23" t="s">
        <v>978</v>
      </c>
      <c r="B814" s="24">
        <v>10.94</v>
      </c>
    </row>
    <row r="815" spans="1:2">
      <c r="A815" s="23" t="s">
        <v>979</v>
      </c>
      <c r="B815" s="24">
        <v>10.93</v>
      </c>
    </row>
    <row r="816" spans="1:2">
      <c r="A816" s="23" t="s">
        <v>980</v>
      </c>
      <c r="B816" s="24">
        <v>10.882999999999999</v>
      </c>
    </row>
    <row r="817" spans="1:2">
      <c r="A817" s="23" t="s">
        <v>981</v>
      </c>
      <c r="B817" s="24">
        <v>10.881</v>
      </c>
    </row>
    <row r="818" spans="1:2">
      <c r="A818" s="23" t="s">
        <v>982</v>
      </c>
      <c r="B818" s="24">
        <v>10.868</v>
      </c>
    </row>
    <row r="819" spans="1:2">
      <c r="A819" s="23" t="s">
        <v>983</v>
      </c>
      <c r="B819" s="24">
        <v>10.837999999999999</v>
      </c>
    </row>
    <row r="820" spans="1:2">
      <c r="A820" s="23" t="s">
        <v>984</v>
      </c>
      <c r="B820" s="24">
        <v>10.827</v>
      </c>
    </row>
    <row r="821" spans="1:2">
      <c r="A821" s="23" t="s">
        <v>985</v>
      </c>
      <c r="B821" s="24">
        <v>10.791</v>
      </c>
    </row>
    <row r="822" spans="1:2">
      <c r="A822" s="23" t="s">
        <v>986</v>
      </c>
      <c r="B822" s="24">
        <v>10.760999999999999</v>
      </c>
    </row>
    <row r="823" spans="1:2">
      <c r="A823" s="23" t="s">
        <v>987</v>
      </c>
      <c r="B823" s="24">
        <v>10.755000000000001</v>
      </c>
    </row>
    <row r="824" spans="1:2">
      <c r="A824" s="23" t="s">
        <v>988</v>
      </c>
      <c r="B824" s="24">
        <v>10.74</v>
      </c>
    </row>
    <row r="825" spans="1:2">
      <c r="A825" s="23" t="s">
        <v>989</v>
      </c>
      <c r="B825" s="24">
        <v>10.731</v>
      </c>
    </row>
    <row r="826" spans="1:2">
      <c r="A826" s="23" t="s">
        <v>990</v>
      </c>
      <c r="B826" s="24">
        <v>10.728999999999999</v>
      </c>
    </row>
    <row r="827" spans="1:2">
      <c r="A827" s="23" t="s">
        <v>991</v>
      </c>
      <c r="B827" s="24">
        <v>10.65</v>
      </c>
    </row>
    <row r="828" spans="1:2">
      <c r="A828" s="23" t="s">
        <v>992</v>
      </c>
      <c r="B828" s="24">
        <v>10.634</v>
      </c>
    </row>
    <row r="829" spans="1:2">
      <c r="A829" s="23" t="s">
        <v>993</v>
      </c>
      <c r="B829" s="24">
        <v>10.622999999999999</v>
      </c>
    </row>
    <row r="830" spans="1:2">
      <c r="A830" s="23" t="s">
        <v>994</v>
      </c>
      <c r="B830" s="24">
        <v>10.614000000000001</v>
      </c>
    </row>
    <row r="831" spans="1:2">
      <c r="A831" s="23" t="s">
        <v>995</v>
      </c>
      <c r="B831" s="24">
        <v>10.603</v>
      </c>
    </row>
    <row r="832" spans="1:2">
      <c r="A832" s="23" t="s">
        <v>996</v>
      </c>
      <c r="B832" s="24">
        <v>10.573</v>
      </c>
    </row>
    <row r="833" spans="1:2">
      <c r="A833" s="23" t="s">
        <v>997</v>
      </c>
      <c r="B833" s="24">
        <v>10.558999999999999</v>
      </c>
    </row>
    <row r="834" spans="1:2">
      <c r="A834" s="23" t="s">
        <v>998</v>
      </c>
      <c r="B834" s="24">
        <v>10.525</v>
      </c>
    </row>
    <row r="835" spans="1:2">
      <c r="A835" s="23" t="s">
        <v>999</v>
      </c>
      <c r="B835" s="24">
        <v>10.505000000000001</v>
      </c>
    </row>
    <row r="836" spans="1:2">
      <c r="A836" s="23" t="s">
        <v>1000</v>
      </c>
      <c r="B836" s="24">
        <v>10.502000000000001</v>
      </c>
    </row>
    <row r="837" spans="1:2">
      <c r="A837" s="23" t="s">
        <v>1001</v>
      </c>
      <c r="B837" s="24">
        <v>10.5</v>
      </c>
    </row>
    <row r="838" spans="1:2">
      <c r="A838" s="23" t="s">
        <v>1002</v>
      </c>
      <c r="B838" s="24">
        <v>10.491</v>
      </c>
    </row>
    <row r="839" spans="1:2">
      <c r="A839" s="23" t="s">
        <v>1003</v>
      </c>
      <c r="B839" s="24">
        <v>10.472</v>
      </c>
    </row>
    <row r="840" spans="1:2">
      <c r="A840" s="23" t="s">
        <v>1004</v>
      </c>
      <c r="B840" s="24">
        <v>10.46</v>
      </c>
    </row>
    <row r="841" spans="1:2">
      <c r="A841" s="23" t="s">
        <v>1005</v>
      </c>
      <c r="B841" s="24">
        <v>10.446999999999999</v>
      </c>
    </row>
    <row r="842" spans="1:2">
      <c r="A842" s="23" t="s">
        <v>1006</v>
      </c>
      <c r="B842" s="24">
        <v>10.444000000000001</v>
      </c>
    </row>
    <row r="843" spans="1:2">
      <c r="A843" s="23" t="s">
        <v>1007</v>
      </c>
      <c r="B843" s="24">
        <v>10.435</v>
      </c>
    </row>
    <row r="844" spans="1:2">
      <c r="A844" s="23" t="s">
        <v>1008</v>
      </c>
      <c r="B844" s="24">
        <v>10.398999999999999</v>
      </c>
    </row>
    <row r="845" spans="1:2">
      <c r="A845" s="23" t="s">
        <v>1009</v>
      </c>
      <c r="B845" s="24">
        <v>10.396000000000001</v>
      </c>
    </row>
    <row r="846" spans="1:2">
      <c r="A846" s="23" t="s">
        <v>1010</v>
      </c>
      <c r="B846" s="24">
        <v>10.372</v>
      </c>
    </row>
    <row r="847" spans="1:2">
      <c r="A847" s="23" t="s">
        <v>1011</v>
      </c>
      <c r="B847" s="24">
        <v>10.37</v>
      </c>
    </row>
    <row r="848" spans="1:2">
      <c r="A848" s="23" t="s">
        <v>1012</v>
      </c>
      <c r="B848" s="24">
        <v>10.366</v>
      </c>
    </row>
    <row r="849" spans="1:2">
      <c r="A849" s="23" t="s">
        <v>1013</v>
      </c>
      <c r="B849" s="24">
        <v>10.361000000000001</v>
      </c>
    </row>
    <row r="850" spans="1:2">
      <c r="A850" s="23" t="s">
        <v>1014</v>
      </c>
      <c r="B850" s="24">
        <v>10.36</v>
      </c>
    </row>
    <row r="851" spans="1:2">
      <c r="A851" s="23" t="s">
        <v>1015</v>
      </c>
      <c r="B851" s="24">
        <v>10.353999999999999</v>
      </c>
    </row>
    <row r="852" spans="1:2">
      <c r="A852" s="23" t="s">
        <v>1016</v>
      </c>
      <c r="B852" s="24">
        <v>10.353999999999999</v>
      </c>
    </row>
    <row r="853" spans="1:2">
      <c r="A853" s="23" t="s">
        <v>1017</v>
      </c>
      <c r="B853" s="24">
        <v>10.348000000000001</v>
      </c>
    </row>
    <row r="854" spans="1:2">
      <c r="A854" s="23" t="s">
        <v>1018</v>
      </c>
      <c r="B854" s="24">
        <v>10.336</v>
      </c>
    </row>
    <row r="855" spans="1:2">
      <c r="A855" s="23" t="s">
        <v>1019</v>
      </c>
      <c r="B855" s="24">
        <v>10.331</v>
      </c>
    </row>
    <row r="856" spans="1:2">
      <c r="A856" s="23" t="s">
        <v>1020</v>
      </c>
      <c r="B856" s="24">
        <v>10.316000000000001</v>
      </c>
    </row>
    <row r="857" spans="1:2">
      <c r="A857" s="23" t="s">
        <v>1021</v>
      </c>
      <c r="B857" s="24">
        <v>10.269</v>
      </c>
    </row>
    <row r="858" spans="1:2">
      <c r="A858" s="23" t="s">
        <v>1022</v>
      </c>
      <c r="B858" s="24">
        <v>10.231999999999999</v>
      </c>
    </row>
    <row r="859" spans="1:2">
      <c r="A859" s="23" t="s">
        <v>1023</v>
      </c>
      <c r="B859" s="24">
        <v>10.196999999999999</v>
      </c>
    </row>
    <row r="860" spans="1:2">
      <c r="A860" s="23" t="s">
        <v>1024</v>
      </c>
      <c r="B860" s="24">
        <v>10.195</v>
      </c>
    </row>
    <row r="861" spans="1:2">
      <c r="A861" s="23" t="s">
        <v>1025</v>
      </c>
      <c r="B861" s="24">
        <v>10.177</v>
      </c>
    </row>
    <row r="862" spans="1:2">
      <c r="A862" s="23" t="s">
        <v>1026</v>
      </c>
      <c r="B862" s="24">
        <v>10.15</v>
      </c>
    </row>
    <row r="863" spans="1:2">
      <c r="A863" s="23" t="s">
        <v>1027</v>
      </c>
      <c r="B863" s="24">
        <v>10.134</v>
      </c>
    </row>
    <row r="864" spans="1:2">
      <c r="A864" s="23" t="s">
        <v>1028</v>
      </c>
      <c r="B864" s="24">
        <v>10.092000000000001</v>
      </c>
    </row>
    <row r="865" spans="1:2">
      <c r="A865" s="23" t="s">
        <v>1029</v>
      </c>
      <c r="B865" s="24">
        <v>10.061</v>
      </c>
    </row>
    <row r="866" spans="1:2">
      <c r="A866" s="23" t="s">
        <v>1030</v>
      </c>
      <c r="B866" s="24">
        <v>10.058999999999999</v>
      </c>
    </row>
    <row r="867" spans="1:2">
      <c r="A867" s="23" t="s">
        <v>1031</v>
      </c>
      <c r="B867" s="24">
        <v>10.037000000000001</v>
      </c>
    </row>
    <row r="868" spans="1:2">
      <c r="A868" s="23" t="s">
        <v>1032</v>
      </c>
      <c r="B868" s="24">
        <v>10.028</v>
      </c>
    </row>
    <row r="869" spans="1:2">
      <c r="A869" s="23" t="s">
        <v>1033</v>
      </c>
      <c r="B869" s="24">
        <v>10.012</v>
      </c>
    </row>
    <row r="870" spans="1:2">
      <c r="A870" s="23" t="s">
        <v>1034</v>
      </c>
      <c r="B870" s="24">
        <v>9.9939999999999998</v>
      </c>
    </row>
    <row r="871" spans="1:2">
      <c r="A871" s="23" t="s">
        <v>1035</v>
      </c>
      <c r="B871" s="24">
        <v>9.9860000000000007</v>
      </c>
    </row>
    <row r="872" spans="1:2">
      <c r="A872" s="23" t="s">
        <v>1036</v>
      </c>
      <c r="B872" s="24">
        <v>9.9740000000000002</v>
      </c>
    </row>
    <row r="873" spans="1:2">
      <c r="A873" s="23" t="s">
        <v>1037</v>
      </c>
      <c r="B873" s="24">
        <v>9.9610000000000003</v>
      </c>
    </row>
    <row r="874" spans="1:2">
      <c r="A874" s="23" t="s">
        <v>1038</v>
      </c>
      <c r="B874" s="24">
        <v>9.9540000000000006</v>
      </c>
    </row>
    <row r="875" spans="1:2">
      <c r="A875" s="23" t="s">
        <v>1039</v>
      </c>
      <c r="B875" s="24">
        <v>9.9489999999999998</v>
      </c>
    </row>
    <row r="876" spans="1:2">
      <c r="A876" s="23" t="s">
        <v>1040</v>
      </c>
      <c r="B876" s="24">
        <v>9.9450000000000003</v>
      </c>
    </row>
    <row r="877" spans="1:2">
      <c r="A877" s="23" t="s">
        <v>1041</v>
      </c>
      <c r="B877" s="24">
        <v>9.9030000000000005</v>
      </c>
    </row>
    <row r="878" spans="1:2">
      <c r="A878" s="23" t="s">
        <v>1042</v>
      </c>
      <c r="B878" s="24">
        <v>9.8670000000000009</v>
      </c>
    </row>
    <row r="879" spans="1:2">
      <c r="A879" s="23" t="s">
        <v>1043</v>
      </c>
      <c r="B879" s="24">
        <v>9.86</v>
      </c>
    </row>
    <row r="880" spans="1:2">
      <c r="A880" s="23" t="s">
        <v>1044</v>
      </c>
      <c r="B880" s="24">
        <v>9.8539999999999992</v>
      </c>
    </row>
    <row r="881" spans="1:2">
      <c r="A881" s="23" t="s">
        <v>1045</v>
      </c>
      <c r="B881" s="24">
        <v>9.8469999999999995</v>
      </c>
    </row>
    <row r="882" spans="1:2">
      <c r="A882" s="23" t="s">
        <v>1046</v>
      </c>
      <c r="B882" s="24">
        <v>9.8369999999999997</v>
      </c>
    </row>
    <row r="883" spans="1:2">
      <c r="A883" s="23" t="s">
        <v>1047</v>
      </c>
      <c r="B883" s="24">
        <v>9.8249999999999993</v>
      </c>
    </row>
    <row r="884" spans="1:2">
      <c r="A884" s="23" t="s">
        <v>1048</v>
      </c>
      <c r="B884" s="24">
        <v>9.8049999999999997</v>
      </c>
    </row>
    <row r="885" spans="1:2">
      <c r="A885" s="23" t="s">
        <v>1049</v>
      </c>
      <c r="B885" s="24">
        <v>9.7989999999999995</v>
      </c>
    </row>
    <row r="886" spans="1:2">
      <c r="A886" s="23" t="s">
        <v>1050</v>
      </c>
      <c r="B886" s="24">
        <v>9.7940000000000005</v>
      </c>
    </row>
    <row r="887" spans="1:2">
      <c r="A887" s="23" t="s">
        <v>1051</v>
      </c>
      <c r="B887" s="24">
        <v>9.7859999999999996</v>
      </c>
    </row>
    <row r="888" spans="1:2">
      <c r="A888" s="23" t="s">
        <v>1052</v>
      </c>
      <c r="B888" s="24">
        <v>9.7430000000000003</v>
      </c>
    </row>
    <row r="889" spans="1:2">
      <c r="A889" s="23" t="s">
        <v>1053</v>
      </c>
      <c r="B889" s="24">
        <v>9.7140000000000004</v>
      </c>
    </row>
    <row r="890" spans="1:2">
      <c r="A890" s="23" t="s">
        <v>1054</v>
      </c>
      <c r="B890" s="24">
        <v>9.7119999999999997</v>
      </c>
    </row>
    <row r="891" spans="1:2">
      <c r="A891" s="23" t="s">
        <v>1055</v>
      </c>
      <c r="B891" s="24">
        <v>9.7119999999999997</v>
      </c>
    </row>
    <row r="892" spans="1:2">
      <c r="A892" s="23" t="s">
        <v>1056</v>
      </c>
      <c r="B892" s="24">
        <v>9.66</v>
      </c>
    </row>
    <row r="893" spans="1:2">
      <c r="A893" s="23" t="s">
        <v>1057</v>
      </c>
      <c r="B893" s="24">
        <v>9.6430000000000007</v>
      </c>
    </row>
    <row r="894" spans="1:2">
      <c r="A894" s="23" t="s">
        <v>1058</v>
      </c>
      <c r="B894" s="24">
        <v>9.6270000000000007</v>
      </c>
    </row>
    <row r="895" spans="1:2">
      <c r="A895" s="23" t="s">
        <v>1059</v>
      </c>
      <c r="B895" s="24">
        <v>9.61</v>
      </c>
    </row>
    <row r="896" spans="1:2">
      <c r="A896" s="23" t="s">
        <v>1060</v>
      </c>
      <c r="B896" s="24">
        <v>9.6039999999999992</v>
      </c>
    </row>
    <row r="897" spans="1:2">
      <c r="A897" s="23" t="s">
        <v>1061</v>
      </c>
      <c r="B897" s="24">
        <v>9.5820000000000007</v>
      </c>
    </row>
    <row r="898" spans="1:2">
      <c r="A898" s="23" t="s">
        <v>1062</v>
      </c>
      <c r="B898" s="24">
        <v>9.5589999999999993</v>
      </c>
    </row>
    <row r="899" spans="1:2">
      <c r="A899" s="23" t="s">
        <v>1063</v>
      </c>
      <c r="B899" s="24">
        <v>9.5399999999999991</v>
      </c>
    </row>
    <row r="900" spans="1:2">
      <c r="A900" s="23" t="s">
        <v>1064</v>
      </c>
      <c r="B900" s="24">
        <v>9.5259999999999998</v>
      </c>
    </row>
    <row r="901" spans="1:2">
      <c r="A901" s="23" t="s">
        <v>1065</v>
      </c>
      <c r="B901" s="24">
        <v>9.4949999999999992</v>
      </c>
    </row>
    <row r="902" spans="1:2">
      <c r="A902" s="23" t="s">
        <v>1066</v>
      </c>
      <c r="B902" s="24">
        <v>9.4459999999999997</v>
      </c>
    </row>
    <row r="903" spans="1:2">
      <c r="A903" s="23" t="s">
        <v>1067</v>
      </c>
      <c r="B903" s="24">
        <v>9.4359999999999999</v>
      </c>
    </row>
    <row r="904" spans="1:2">
      <c r="A904" s="23" t="s">
        <v>1068</v>
      </c>
      <c r="B904" s="24">
        <v>9.4280000000000008</v>
      </c>
    </row>
    <row r="905" spans="1:2">
      <c r="A905" s="23" t="s">
        <v>1069</v>
      </c>
      <c r="B905" s="24">
        <v>9.4169999999999998</v>
      </c>
    </row>
    <row r="906" spans="1:2">
      <c r="A906" s="23" t="s">
        <v>1070</v>
      </c>
      <c r="B906" s="24">
        <v>9.4120000000000008</v>
      </c>
    </row>
    <row r="907" spans="1:2">
      <c r="A907" s="23" t="s">
        <v>1071</v>
      </c>
      <c r="B907" s="24">
        <v>9.4109999999999996</v>
      </c>
    </row>
    <row r="908" spans="1:2">
      <c r="A908" s="23" t="s">
        <v>1072</v>
      </c>
      <c r="B908" s="24">
        <v>9.4079999999999995</v>
      </c>
    </row>
    <row r="909" spans="1:2">
      <c r="A909" s="23" t="s">
        <v>1073</v>
      </c>
      <c r="B909" s="24">
        <v>9.3770000000000007</v>
      </c>
    </row>
    <row r="910" spans="1:2">
      <c r="A910" s="23" t="s">
        <v>1074</v>
      </c>
      <c r="B910" s="24">
        <v>9.3620000000000001</v>
      </c>
    </row>
    <row r="911" spans="1:2">
      <c r="A911" s="23" t="s">
        <v>1075</v>
      </c>
      <c r="B911" s="24">
        <v>9.3469999999999995</v>
      </c>
    </row>
    <row r="912" spans="1:2">
      <c r="A912" s="23" t="s">
        <v>1076</v>
      </c>
      <c r="B912" s="24">
        <v>9.3469999999999995</v>
      </c>
    </row>
    <row r="913" spans="1:2">
      <c r="A913" s="23" t="s">
        <v>1077</v>
      </c>
      <c r="B913" s="24">
        <v>9.3439999999999994</v>
      </c>
    </row>
    <row r="914" spans="1:2">
      <c r="A914" s="23" t="s">
        <v>1078</v>
      </c>
      <c r="B914" s="24">
        <v>9.343</v>
      </c>
    </row>
    <row r="915" spans="1:2">
      <c r="A915" s="23" t="s">
        <v>1079</v>
      </c>
      <c r="B915" s="24">
        <v>9.3290000000000006</v>
      </c>
    </row>
    <row r="916" spans="1:2">
      <c r="A916" s="23" t="s">
        <v>1080</v>
      </c>
      <c r="B916" s="24">
        <v>9.32</v>
      </c>
    </row>
    <row r="917" spans="1:2">
      <c r="A917" s="23" t="s">
        <v>1081</v>
      </c>
      <c r="B917" s="24">
        <v>9.3040000000000003</v>
      </c>
    </row>
    <row r="918" spans="1:2">
      <c r="A918" s="23" t="s">
        <v>1082</v>
      </c>
      <c r="B918" s="24">
        <v>9.2789999999999999</v>
      </c>
    </row>
    <row r="919" spans="1:2">
      <c r="A919" s="23" t="s">
        <v>1083</v>
      </c>
      <c r="B919" s="24">
        <v>9.2650000000000006</v>
      </c>
    </row>
    <row r="920" spans="1:2">
      <c r="A920" s="23" t="s">
        <v>1084</v>
      </c>
      <c r="B920" s="24">
        <v>9.2609999999999992</v>
      </c>
    </row>
    <row r="921" spans="1:2">
      <c r="A921" s="23" t="s">
        <v>1085</v>
      </c>
      <c r="B921" s="24">
        <v>9.2509999999999994</v>
      </c>
    </row>
    <row r="922" spans="1:2">
      <c r="A922" s="23" t="s">
        <v>1086</v>
      </c>
      <c r="B922" s="24">
        <v>9.2390000000000008</v>
      </c>
    </row>
    <row r="923" spans="1:2">
      <c r="A923" s="23" t="s">
        <v>1087</v>
      </c>
      <c r="B923" s="24">
        <v>9.2230000000000008</v>
      </c>
    </row>
    <row r="924" spans="1:2">
      <c r="A924" s="23" t="s">
        <v>1088</v>
      </c>
      <c r="B924" s="24">
        <v>9.2230000000000008</v>
      </c>
    </row>
    <row r="925" spans="1:2">
      <c r="A925" s="23" t="s">
        <v>1089</v>
      </c>
      <c r="B925" s="24">
        <v>9.2159999999999993</v>
      </c>
    </row>
    <row r="926" spans="1:2">
      <c r="A926" s="23" t="s">
        <v>1090</v>
      </c>
      <c r="B926" s="24">
        <v>9.19</v>
      </c>
    </row>
    <row r="927" spans="1:2">
      <c r="A927" s="23" t="s">
        <v>1091</v>
      </c>
      <c r="B927" s="24">
        <v>9.1829999999999998</v>
      </c>
    </row>
    <row r="928" spans="1:2">
      <c r="A928" s="23" t="s">
        <v>1092</v>
      </c>
      <c r="B928" s="24">
        <v>9.1590000000000007</v>
      </c>
    </row>
    <row r="929" spans="1:2">
      <c r="A929" s="23" t="s">
        <v>1093</v>
      </c>
      <c r="B929" s="24">
        <v>9.1389999999999993</v>
      </c>
    </row>
    <row r="930" spans="1:2">
      <c r="A930" s="23" t="s">
        <v>1094</v>
      </c>
      <c r="B930" s="24">
        <v>9.1340000000000003</v>
      </c>
    </row>
    <row r="931" spans="1:2">
      <c r="A931" s="23" t="s">
        <v>1095</v>
      </c>
      <c r="B931" s="24">
        <v>9.1120000000000001</v>
      </c>
    </row>
    <row r="932" spans="1:2">
      <c r="A932" s="23" t="s">
        <v>1096</v>
      </c>
      <c r="B932" s="24">
        <v>9.109</v>
      </c>
    </row>
    <row r="933" spans="1:2">
      <c r="A933" s="23" t="s">
        <v>1097</v>
      </c>
      <c r="B933" s="24">
        <v>9.1080000000000005</v>
      </c>
    </row>
    <row r="934" spans="1:2">
      <c r="A934" s="23" t="s">
        <v>1098</v>
      </c>
      <c r="B934" s="24">
        <v>9.1039999999999992</v>
      </c>
    </row>
    <row r="935" spans="1:2">
      <c r="A935" s="23" t="s">
        <v>1099</v>
      </c>
      <c r="B935" s="24">
        <v>9.0850000000000009</v>
      </c>
    </row>
    <row r="936" spans="1:2">
      <c r="A936" s="23" t="s">
        <v>1100</v>
      </c>
      <c r="B936" s="24">
        <v>9.077</v>
      </c>
    </row>
    <row r="937" spans="1:2">
      <c r="A937" s="23" t="s">
        <v>1101</v>
      </c>
      <c r="B937" s="24">
        <v>9.0749999999999993</v>
      </c>
    </row>
    <row r="938" spans="1:2">
      <c r="A938" s="23" t="s">
        <v>1102</v>
      </c>
      <c r="B938" s="24">
        <v>9.0609999999999999</v>
      </c>
    </row>
    <row r="939" spans="1:2">
      <c r="A939" s="23" t="s">
        <v>1103</v>
      </c>
      <c r="B939" s="24">
        <v>9.06</v>
      </c>
    </row>
    <row r="940" spans="1:2">
      <c r="A940" s="23" t="s">
        <v>1104</v>
      </c>
      <c r="B940" s="24">
        <v>9.0500000000000007</v>
      </c>
    </row>
    <row r="941" spans="1:2">
      <c r="A941" s="23" t="s">
        <v>1105</v>
      </c>
      <c r="B941" s="24">
        <v>9.0280000000000005</v>
      </c>
    </row>
    <row r="942" spans="1:2">
      <c r="A942" s="23" t="s">
        <v>1106</v>
      </c>
      <c r="B942" s="24">
        <v>9.0280000000000005</v>
      </c>
    </row>
    <row r="943" spans="1:2">
      <c r="A943" s="23" t="s">
        <v>1107</v>
      </c>
      <c r="B943" s="24">
        <v>8.9600000000000009</v>
      </c>
    </row>
    <row r="944" spans="1:2">
      <c r="A944" s="23" t="s">
        <v>1108</v>
      </c>
      <c r="B944" s="24">
        <v>8.9499999999999993</v>
      </c>
    </row>
    <row r="945" spans="1:2">
      <c r="A945" s="23" t="s">
        <v>1109</v>
      </c>
      <c r="B945" s="24">
        <v>8.9390000000000001</v>
      </c>
    </row>
    <row r="946" spans="1:2">
      <c r="A946" s="23" t="s">
        <v>1110</v>
      </c>
      <c r="B946" s="24">
        <v>8.9239999999999995</v>
      </c>
    </row>
    <row r="947" spans="1:2">
      <c r="A947" s="23" t="s">
        <v>1111</v>
      </c>
      <c r="B947" s="24">
        <v>8.9220000000000006</v>
      </c>
    </row>
    <row r="948" spans="1:2">
      <c r="A948" s="23" t="s">
        <v>1112</v>
      </c>
      <c r="B948" s="24">
        <v>8.8940000000000001</v>
      </c>
    </row>
    <row r="949" spans="1:2">
      <c r="A949" s="23" t="s">
        <v>1113</v>
      </c>
      <c r="B949" s="24">
        <v>8.89</v>
      </c>
    </row>
    <row r="950" spans="1:2">
      <c r="A950" s="23" t="s">
        <v>1114</v>
      </c>
      <c r="B950" s="24">
        <v>8.8819999999999997</v>
      </c>
    </row>
    <row r="951" spans="1:2">
      <c r="A951" s="23" t="s">
        <v>1115</v>
      </c>
      <c r="B951" s="24">
        <v>8.8780000000000001</v>
      </c>
    </row>
    <row r="952" spans="1:2">
      <c r="A952" s="23" t="s">
        <v>1116</v>
      </c>
      <c r="B952" s="24">
        <v>8.8320000000000007</v>
      </c>
    </row>
    <row r="953" spans="1:2">
      <c r="A953" s="23" t="s">
        <v>1117</v>
      </c>
      <c r="B953" s="24">
        <v>8.8279999999999994</v>
      </c>
    </row>
    <row r="954" spans="1:2">
      <c r="A954" s="23" t="s">
        <v>1118</v>
      </c>
      <c r="B954" s="24">
        <v>8.8059999999999992</v>
      </c>
    </row>
    <row r="955" spans="1:2">
      <c r="A955" s="23" t="s">
        <v>1119</v>
      </c>
      <c r="B955" s="24">
        <v>8.8000000000000007</v>
      </c>
    </row>
    <row r="956" spans="1:2">
      <c r="A956" s="23" t="s">
        <v>1120</v>
      </c>
      <c r="B956" s="24">
        <v>8.7919999999999998</v>
      </c>
    </row>
    <row r="957" spans="1:2">
      <c r="A957" s="23" t="s">
        <v>1121</v>
      </c>
      <c r="B957" s="24">
        <v>8.7379999999999995</v>
      </c>
    </row>
    <row r="958" spans="1:2">
      <c r="A958" s="23" t="s">
        <v>1122</v>
      </c>
      <c r="B958" s="24">
        <v>8.7360000000000007</v>
      </c>
    </row>
    <row r="959" spans="1:2">
      <c r="A959" s="23" t="s">
        <v>1123</v>
      </c>
      <c r="B959" s="24">
        <v>8.7210000000000001</v>
      </c>
    </row>
    <row r="960" spans="1:2">
      <c r="A960" s="23" t="s">
        <v>1124</v>
      </c>
      <c r="B960" s="24">
        <v>8.7129999999999992</v>
      </c>
    </row>
    <row r="961" spans="1:2">
      <c r="A961" s="23" t="s">
        <v>1125</v>
      </c>
      <c r="B961" s="24">
        <v>8.7110000000000003</v>
      </c>
    </row>
    <row r="962" spans="1:2">
      <c r="A962" s="23" t="s">
        <v>1126</v>
      </c>
      <c r="B962" s="24">
        <v>8.6839999999999993</v>
      </c>
    </row>
    <row r="963" spans="1:2">
      <c r="A963" s="23" t="s">
        <v>1127</v>
      </c>
      <c r="B963" s="24">
        <v>8.6649999999999991</v>
      </c>
    </row>
    <row r="964" spans="1:2">
      <c r="A964" s="23" t="s">
        <v>1128</v>
      </c>
      <c r="B964" s="24">
        <v>8.657</v>
      </c>
    </row>
    <row r="965" spans="1:2">
      <c r="A965" s="23" t="s">
        <v>1129</v>
      </c>
      <c r="B965" s="24">
        <v>8.6419999999999995</v>
      </c>
    </row>
    <row r="966" spans="1:2">
      <c r="A966" s="23" t="s">
        <v>1130</v>
      </c>
      <c r="B966" s="24">
        <v>8.6310000000000002</v>
      </c>
    </row>
    <row r="967" spans="1:2">
      <c r="A967" s="23" t="s">
        <v>1131</v>
      </c>
      <c r="B967" s="24">
        <v>8.6300000000000008</v>
      </c>
    </row>
    <row r="968" spans="1:2">
      <c r="A968" s="23" t="s">
        <v>1132</v>
      </c>
      <c r="B968" s="24">
        <v>8.6219999999999999</v>
      </c>
    </row>
    <row r="969" spans="1:2">
      <c r="A969" s="23" t="s">
        <v>1133</v>
      </c>
      <c r="B969" s="24">
        <v>8.61</v>
      </c>
    </row>
    <row r="970" spans="1:2">
      <c r="A970" s="23" t="s">
        <v>1134</v>
      </c>
      <c r="B970" s="24">
        <v>8.6020000000000003</v>
      </c>
    </row>
    <row r="971" spans="1:2">
      <c r="A971" s="23" t="s">
        <v>1135</v>
      </c>
      <c r="B971" s="24">
        <v>8.5990000000000002</v>
      </c>
    </row>
    <row r="972" spans="1:2">
      <c r="A972" s="23" t="s">
        <v>1136</v>
      </c>
      <c r="B972" s="24">
        <v>8.5670000000000002</v>
      </c>
    </row>
    <row r="973" spans="1:2">
      <c r="A973" s="23" t="s">
        <v>1137</v>
      </c>
      <c r="B973" s="24">
        <v>8.5649999999999995</v>
      </c>
    </row>
    <row r="974" spans="1:2">
      <c r="A974" s="23" t="s">
        <v>1138</v>
      </c>
      <c r="B974" s="24">
        <v>8.5619999999999994</v>
      </c>
    </row>
    <row r="975" spans="1:2">
      <c r="A975" s="23" t="s">
        <v>1139</v>
      </c>
      <c r="B975" s="24">
        <v>8.5449999999999999</v>
      </c>
    </row>
    <row r="976" spans="1:2">
      <c r="A976" s="23" t="s">
        <v>1140</v>
      </c>
      <c r="B976" s="24">
        <v>8.5359999999999996</v>
      </c>
    </row>
    <row r="977" spans="1:2">
      <c r="A977" s="23" t="s">
        <v>1141</v>
      </c>
      <c r="B977" s="24">
        <v>8.516</v>
      </c>
    </row>
    <row r="978" spans="1:2">
      <c r="A978" s="23" t="s">
        <v>1142</v>
      </c>
      <c r="B978" s="24">
        <v>8.49</v>
      </c>
    </row>
    <row r="979" spans="1:2">
      <c r="A979" s="23" t="s">
        <v>1143</v>
      </c>
      <c r="B979" s="24">
        <v>8.4749999999999996</v>
      </c>
    </row>
    <row r="980" spans="1:2">
      <c r="A980" s="23" t="s">
        <v>1144</v>
      </c>
      <c r="B980" s="24">
        <v>8.4719999999999995</v>
      </c>
    </row>
    <row r="981" spans="1:2">
      <c r="A981" s="23" t="s">
        <v>1145</v>
      </c>
      <c r="B981" s="24">
        <v>8.4719999999999995</v>
      </c>
    </row>
    <row r="982" spans="1:2">
      <c r="A982" s="23" t="s">
        <v>1146</v>
      </c>
      <c r="B982" s="24">
        <v>8.4710000000000001</v>
      </c>
    </row>
    <row r="983" spans="1:2">
      <c r="A983" s="23" t="s">
        <v>1147</v>
      </c>
      <c r="B983" s="24">
        <v>8.4600000000000009</v>
      </c>
    </row>
    <row r="984" spans="1:2">
      <c r="A984" s="23" t="s">
        <v>1148</v>
      </c>
      <c r="B984" s="24">
        <v>8.4469999999999992</v>
      </c>
    </row>
    <row r="985" spans="1:2">
      <c r="A985" s="23" t="s">
        <v>1149</v>
      </c>
      <c r="B985" s="24">
        <v>8.4450000000000003</v>
      </c>
    </row>
    <row r="986" spans="1:2">
      <c r="A986" s="23" t="s">
        <v>1150</v>
      </c>
      <c r="B986" s="24">
        <v>8.4120000000000008</v>
      </c>
    </row>
    <row r="987" spans="1:2">
      <c r="A987" s="23" t="s">
        <v>1151</v>
      </c>
      <c r="B987" s="24">
        <v>8.4079999999999995</v>
      </c>
    </row>
    <row r="988" spans="1:2">
      <c r="A988" s="23" t="s">
        <v>1152</v>
      </c>
      <c r="B988" s="24">
        <v>8.4079999999999995</v>
      </c>
    </row>
    <row r="989" spans="1:2">
      <c r="A989" s="23" t="s">
        <v>1153</v>
      </c>
      <c r="B989" s="24">
        <v>8.3789999999999996</v>
      </c>
    </row>
    <row r="990" spans="1:2">
      <c r="A990" s="23" t="s">
        <v>1154</v>
      </c>
      <c r="B990" s="24">
        <v>8.3770000000000007</v>
      </c>
    </row>
    <row r="991" spans="1:2">
      <c r="A991" s="23" t="s">
        <v>1155</v>
      </c>
      <c r="B991" s="24">
        <v>8.3740000000000006</v>
      </c>
    </row>
    <row r="992" spans="1:2">
      <c r="A992" s="23" t="s">
        <v>1156</v>
      </c>
      <c r="B992" s="24">
        <v>8.3490000000000002</v>
      </c>
    </row>
    <row r="993" spans="1:2">
      <c r="A993" s="23" t="s">
        <v>1157</v>
      </c>
      <c r="B993" s="24">
        <v>8.3239999999999998</v>
      </c>
    </row>
    <row r="994" spans="1:2">
      <c r="A994" s="23" t="s">
        <v>1158</v>
      </c>
      <c r="B994" s="24">
        <v>8.32</v>
      </c>
    </row>
    <row r="995" spans="1:2">
      <c r="A995" s="23" t="s">
        <v>1159</v>
      </c>
      <c r="B995" s="24">
        <v>8.3059999999999992</v>
      </c>
    </row>
    <row r="996" spans="1:2">
      <c r="A996" s="23" t="s">
        <v>1160</v>
      </c>
      <c r="B996" s="24">
        <v>8.3019999999999996</v>
      </c>
    </row>
    <row r="997" spans="1:2">
      <c r="A997" s="23" t="s">
        <v>1161</v>
      </c>
      <c r="B997" s="24">
        <v>8.2970000000000006</v>
      </c>
    </row>
    <row r="998" spans="1:2">
      <c r="A998" s="23" t="s">
        <v>1162</v>
      </c>
      <c r="B998" s="24">
        <v>8.2949999999999999</v>
      </c>
    </row>
    <row r="999" spans="1:2">
      <c r="A999" s="23" t="s">
        <v>1163</v>
      </c>
      <c r="B999" s="24">
        <v>8.2769999999999992</v>
      </c>
    </row>
    <row r="1000" spans="1:2">
      <c r="A1000" s="23" t="s">
        <v>1164</v>
      </c>
      <c r="B1000" s="24">
        <v>8.2609999999999992</v>
      </c>
    </row>
    <row r="1001" spans="1:2">
      <c r="A1001" s="23" t="s">
        <v>1165</v>
      </c>
      <c r="B1001" s="24">
        <v>8.2509999999999994</v>
      </c>
    </row>
    <row r="1002" spans="1:2">
      <c r="A1002" s="23" t="s">
        <v>1166</v>
      </c>
      <c r="B1002" s="24">
        <v>8.2289999999999992</v>
      </c>
    </row>
    <row r="1003" spans="1:2">
      <c r="A1003" s="23" t="s">
        <v>1167</v>
      </c>
      <c r="B1003" s="24">
        <v>8.2200000000000006</v>
      </c>
    </row>
    <row r="1004" spans="1:2">
      <c r="A1004" s="23" t="s">
        <v>1168</v>
      </c>
      <c r="B1004" s="24">
        <v>8.2100000000000009</v>
      </c>
    </row>
    <row r="1005" spans="1:2">
      <c r="A1005" s="23" t="s">
        <v>1169</v>
      </c>
      <c r="B1005" s="24">
        <v>8.2089999999999996</v>
      </c>
    </row>
    <row r="1006" spans="1:2">
      <c r="A1006" s="23" t="s">
        <v>1170</v>
      </c>
      <c r="B1006" s="24">
        <v>8.2080000000000002</v>
      </c>
    </row>
    <row r="1007" spans="1:2">
      <c r="A1007" s="23" t="s">
        <v>1171</v>
      </c>
      <c r="B1007" s="24">
        <v>8.2050000000000001</v>
      </c>
    </row>
    <row r="1008" spans="1:2">
      <c r="A1008" s="23" t="s">
        <v>1172</v>
      </c>
      <c r="B1008" s="24">
        <v>8.2029999999999994</v>
      </c>
    </row>
    <row r="1009" spans="1:2">
      <c r="A1009" s="23" t="s">
        <v>1173</v>
      </c>
      <c r="B1009" s="24">
        <v>8.202</v>
      </c>
    </row>
    <row r="1010" spans="1:2">
      <c r="A1010" s="23" t="s">
        <v>1174</v>
      </c>
      <c r="B1010" s="24">
        <v>8.1669999999999998</v>
      </c>
    </row>
    <row r="1011" spans="1:2">
      <c r="A1011" s="23" t="s">
        <v>1175</v>
      </c>
      <c r="B1011" s="24">
        <v>8.1539999999999999</v>
      </c>
    </row>
    <row r="1012" spans="1:2">
      <c r="A1012" s="23" t="s">
        <v>1176</v>
      </c>
      <c r="B1012" s="24">
        <v>8.1519999999999992</v>
      </c>
    </row>
    <row r="1013" spans="1:2">
      <c r="A1013" s="23" t="s">
        <v>1177</v>
      </c>
      <c r="B1013" s="24">
        <v>8.1359999999999992</v>
      </c>
    </row>
    <row r="1014" spans="1:2">
      <c r="A1014" s="23" t="s">
        <v>1178</v>
      </c>
      <c r="B1014" s="24">
        <v>8.1270000000000007</v>
      </c>
    </row>
    <row r="1015" spans="1:2">
      <c r="A1015" s="23" t="s">
        <v>1179</v>
      </c>
      <c r="B1015" s="24">
        <v>8.1180000000000003</v>
      </c>
    </row>
    <row r="1016" spans="1:2">
      <c r="A1016" s="23" t="s">
        <v>1180</v>
      </c>
      <c r="B1016" s="24">
        <v>8.1080000000000005</v>
      </c>
    </row>
    <row r="1017" spans="1:2">
      <c r="A1017" s="23" t="s">
        <v>1181</v>
      </c>
      <c r="B1017" s="24">
        <v>8.1059999999999999</v>
      </c>
    </row>
    <row r="1018" spans="1:2">
      <c r="A1018" s="23" t="s">
        <v>1182</v>
      </c>
      <c r="B1018" s="24">
        <v>8.0909999999999993</v>
      </c>
    </row>
    <row r="1019" spans="1:2">
      <c r="A1019" s="23" t="s">
        <v>1183</v>
      </c>
      <c r="B1019" s="24">
        <v>8.0839999999999996</v>
      </c>
    </row>
    <row r="1020" spans="1:2">
      <c r="A1020" s="23" t="s">
        <v>1184</v>
      </c>
      <c r="B1020" s="24">
        <v>8.0739999999999998</v>
      </c>
    </row>
    <row r="1021" spans="1:2">
      <c r="A1021" s="23" t="s">
        <v>1185</v>
      </c>
      <c r="B1021" s="24">
        <v>8.07</v>
      </c>
    </row>
    <row r="1022" spans="1:2">
      <c r="A1022" s="23" t="s">
        <v>1186</v>
      </c>
      <c r="B1022" s="24">
        <v>8.0630000000000006</v>
      </c>
    </row>
    <row r="1023" spans="1:2">
      <c r="A1023" s="23" t="s">
        <v>1187</v>
      </c>
      <c r="B1023" s="24">
        <v>8.0549999999999997</v>
      </c>
    </row>
    <row r="1024" spans="1:2">
      <c r="A1024" s="23" t="s">
        <v>1188</v>
      </c>
      <c r="B1024" s="24">
        <v>8.0380000000000003</v>
      </c>
    </row>
    <row r="1025" spans="1:2">
      <c r="A1025" s="23" t="s">
        <v>1189</v>
      </c>
      <c r="B1025" s="24">
        <v>8.0329999999999995</v>
      </c>
    </row>
    <row r="1026" spans="1:2">
      <c r="A1026" s="23" t="s">
        <v>1190</v>
      </c>
      <c r="B1026" s="24">
        <v>8.0299999999999994</v>
      </c>
    </row>
    <row r="1027" spans="1:2">
      <c r="A1027" s="23" t="s">
        <v>1191</v>
      </c>
      <c r="B1027" s="24">
        <v>8.0239999999999991</v>
      </c>
    </row>
    <row r="1028" spans="1:2">
      <c r="A1028" s="23" t="s">
        <v>1192</v>
      </c>
      <c r="B1028" s="24">
        <v>8.0210000000000008</v>
      </c>
    </row>
    <row r="1029" spans="1:2">
      <c r="A1029" s="23" t="s">
        <v>1193</v>
      </c>
      <c r="B1029" s="24">
        <v>8.0039999999999996</v>
      </c>
    </row>
    <row r="1030" spans="1:2">
      <c r="A1030" s="23" t="s">
        <v>1194</v>
      </c>
      <c r="B1030" s="24">
        <v>8.0030000000000001</v>
      </c>
    </row>
    <row r="1031" spans="1:2">
      <c r="A1031" s="23" t="s">
        <v>1195</v>
      </c>
      <c r="B1031" s="24">
        <v>7.992</v>
      </c>
    </row>
    <row r="1032" spans="1:2">
      <c r="A1032" s="23" t="s">
        <v>1196</v>
      </c>
      <c r="B1032" s="24">
        <v>7.9889999999999999</v>
      </c>
    </row>
    <row r="1033" spans="1:2">
      <c r="A1033" s="23" t="s">
        <v>1197</v>
      </c>
      <c r="B1033" s="24">
        <v>7.9829999999999997</v>
      </c>
    </row>
    <row r="1034" spans="1:2">
      <c r="A1034" s="23" t="s">
        <v>1198</v>
      </c>
      <c r="B1034" s="24">
        <v>7.9690000000000003</v>
      </c>
    </row>
    <row r="1035" spans="1:2">
      <c r="A1035" s="23" t="s">
        <v>1199</v>
      </c>
      <c r="B1035" s="24">
        <v>7.9379999999999997</v>
      </c>
    </row>
    <row r="1036" spans="1:2">
      <c r="A1036" s="23" t="s">
        <v>1200</v>
      </c>
      <c r="B1036" s="24">
        <v>7.9260000000000002</v>
      </c>
    </row>
    <row r="1037" spans="1:2">
      <c r="A1037" s="23" t="s">
        <v>1201</v>
      </c>
      <c r="B1037" s="24">
        <v>7.9009999999999998</v>
      </c>
    </row>
    <row r="1038" spans="1:2">
      <c r="A1038" s="23" t="s">
        <v>1202</v>
      </c>
      <c r="B1038" s="24">
        <v>7.8869999999999996</v>
      </c>
    </row>
    <row r="1039" spans="1:2">
      <c r="A1039" s="23" t="s">
        <v>1203</v>
      </c>
      <c r="B1039" s="24">
        <v>7.8810000000000002</v>
      </c>
    </row>
    <row r="1040" spans="1:2">
      <c r="A1040" s="23" t="s">
        <v>1204</v>
      </c>
      <c r="B1040" s="24">
        <v>7.8760000000000003</v>
      </c>
    </row>
    <row r="1041" spans="1:2">
      <c r="A1041" s="23" t="s">
        <v>1205</v>
      </c>
      <c r="B1041" s="24">
        <v>7.8460000000000001</v>
      </c>
    </row>
    <row r="1042" spans="1:2">
      <c r="A1042" s="23" t="s">
        <v>1206</v>
      </c>
      <c r="B1042" s="24">
        <v>7.8380000000000001</v>
      </c>
    </row>
    <row r="1043" spans="1:2">
      <c r="A1043" s="23" t="s">
        <v>1207</v>
      </c>
      <c r="B1043" s="24">
        <v>7.7709999999999999</v>
      </c>
    </row>
    <row r="1044" spans="1:2">
      <c r="A1044" s="23" t="s">
        <v>1208</v>
      </c>
      <c r="B1044" s="24">
        <v>7.7679999999999998</v>
      </c>
    </row>
    <row r="1045" spans="1:2">
      <c r="A1045" s="23" t="s">
        <v>1209</v>
      </c>
      <c r="B1045" s="24">
        <v>7.7640000000000002</v>
      </c>
    </row>
    <row r="1046" spans="1:2">
      <c r="A1046" s="23" t="s">
        <v>1210</v>
      </c>
      <c r="B1046" s="24">
        <v>7.7469999999999999</v>
      </c>
    </row>
    <row r="1047" spans="1:2">
      <c r="A1047" s="23" t="s">
        <v>1211</v>
      </c>
      <c r="B1047" s="24">
        <v>7.7229999999999999</v>
      </c>
    </row>
    <row r="1048" spans="1:2">
      <c r="A1048" s="23" t="s">
        <v>1212</v>
      </c>
      <c r="B1048" s="24">
        <v>7.72</v>
      </c>
    </row>
    <row r="1049" spans="1:2">
      <c r="A1049" s="23" t="s">
        <v>1213</v>
      </c>
      <c r="B1049" s="24">
        <v>7.7119999999999997</v>
      </c>
    </row>
    <row r="1050" spans="1:2">
      <c r="A1050" s="23" t="s">
        <v>1214</v>
      </c>
      <c r="B1050" s="24">
        <v>7.702</v>
      </c>
    </row>
    <row r="1051" spans="1:2">
      <c r="A1051" s="23" t="s">
        <v>1215</v>
      </c>
      <c r="B1051" s="24">
        <v>7.7</v>
      </c>
    </row>
    <row r="1052" spans="1:2">
      <c r="A1052" s="23" t="s">
        <v>1216</v>
      </c>
      <c r="B1052" s="24">
        <v>7.6959999999999997</v>
      </c>
    </row>
    <row r="1053" spans="1:2">
      <c r="A1053" s="23" t="s">
        <v>1217</v>
      </c>
      <c r="B1053" s="24">
        <v>7.69</v>
      </c>
    </row>
    <row r="1054" spans="1:2">
      <c r="A1054" s="23" t="s">
        <v>1218</v>
      </c>
      <c r="B1054" s="24">
        <v>7.681</v>
      </c>
    </row>
    <row r="1055" spans="1:2">
      <c r="A1055" s="23" t="s">
        <v>1219</v>
      </c>
      <c r="B1055" s="24">
        <v>7.6619999999999999</v>
      </c>
    </row>
    <row r="1056" spans="1:2">
      <c r="A1056" s="23" t="s">
        <v>1220</v>
      </c>
      <c r="B1056" s="24">
        <v>7.66</v>
      </c>
    </row>
    <row r="1057" spans="1:2">
      <c r="A1057" s="23" t="s">
        <v>1221</v>
      </c>
      <c r="B1057" s="24">
        <v>7.6559999999999997</v>
      </c>
    </row>
    <row r="1058" spans="1:2">
      <c r="A1058" s="23" t="s">
        <v>1222</v>
      </c>
      <c r="B1058" s="24">
        <v>7.6539999999999999</v>
      </c>
    </row>
    <row r="1059" spans="1:2">
      <c r="A1059" s="23" t="s">
        <v>1223</v>
      </c>
      <c r="B1059" s="24">
        <v>7.6529999999999996</v>
      </c>
    </row>
    <row r="1060" spans="1:2">
      <c r="A1060" s="23" t="s">
        <v>1224</v>
      </c>
      <c r="B1060" s="24">
        <v>7.6289999999999996</v>
      </c>
    </row>
    <row r="1061" spans="1:2">
      <c r="A1061" s="23" t="s">
        <v>1225</v>
      </c>
      <c r="B1061" s="24">
        <v>7.6280000000000001</v>
      </c>
    </row>
    <row r="1062" spans="1:2">
      <c r="A1062" s="23" t="s">
        <v>1226</v>
      </c>
      <c r="B1062" s="24">
        <v>7.6239999999999997</v>
      </c>
    </row>
    <row r="1063" spans="1:2">
      <c r="A1063" s="23" t="s">
        <v>1227</v>
      </c>
      <c r="B1063" s="24">
        <v>7.6109999999999998</v>
      </c>
    </row>
    <row r="1064" spans="1:2">
      <c r="A1064" s="23" t="s">
        <v>1228</v>
      </c>
      <c r="B1064" s="24">
        <v>7.6070000000000002</v>
      </c>
    </row>
    <row r="1065" spans="1:2">
      <c r="A1065" s="23" t="s">
        <v>1229</v>
      </c>
      <c r="B1065" s="24">
        <v>7.5919999999999996</v>
      </c>
    </row>
    <row r="1066" spans="1:2">
      <c r="A1066" s="23" t="s">
        <v>1230</v>
      </c>
      <c r="B1066" s="24">
        <v>7.5860000000000003</v>
      </c>
    </row>
    <row r="1067" spans="1:2">
      <c r="A1067" s="23" t="s">
        <v>1231</v>
      </c>
      <c r="B1067" s="24">
        <v>7.585</v>
      </c>
    </row>
    <row r="1068" spans="1:2">
      <c r="A1068" s="23" t="s">
        <v>1232</v>
      </c>
      <c r="B1068" s="24">
        <v>7.5549999999999997</v>
      </c>
    </row>
    <row r="1069" spans="1:2">
      <c r="A1069" s="23" t="s">
        <v>1233</v>
      </c>
      <c r="B1069" s="24">
        <v>7.5469999999999997</v>
      </c>
    </row>
    <row r="1070" spans="1:2">
      <c r="A1070" s="23" t="s">
        <v>1234</v>
      </c>
      <c r="B1070" s="24">
        <v>7.54</v>
      </c>
    </row>
    <row r="1071" spans="1:2">
      <c r="A1071" s="23" t="s">
        <v>1235</v>
      </c>
      <c r="B1071" s="24">
        <v>7.5339999999999998</v>
      </c>
    </row>
    <row r="1072" spans="1:2">
      <c r="A1072" s="23" t="s">
        <v>1236</v>
      </c>
      <c r="B1072" s="24">
        <v>7.5309999999999997</v>
      </c>
    </row>
    <row r="1073" spans="1:2">
      <c r="A1073" s="23" t="s">
        <v>1237</v>
      </c>
      <c r="B1073" s="24">
        <v>7.5309999999999997</v>
      </c>
    </row>
    <row r="1074" spans="1:2">
      <c r="A1074" s="23" t="s">
        <v>1238</v>
      </c>
      <c r="B1074" s="24">
        <v>7.5209999999999999</v>
      </c>
    </row>
    <row r="1075" spans="1:2">
      <c r="A1075" s="23" t="s">
        <v>1239</v>
      </c>
      <c r="B1075" s="24">
        <v>7.5129999999999999</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C0FF3E2D7EBC6449030D28D22574F52" ma:contentTypeVersion="13" ma:contentTypeDescription="Utwórz nowy dokument." ma:contentTypeScope="" ma:versionID="481b563447f74d3697f0568e60fd9f9a">
  <xsd:schema xmlns:xsd="http://www.w3.org/2001/XMLSchema" xmlns:xs="http://www.w3.org/2001/XMLSchema" xmlns:p="http://schemas.microsoft.com/office/2006/metadata/properties" xmlns:ns2="cf5029ad-50c2-4767-93d8-e71588eb2d63" xmlns:ns3="ac42f8f4-8462-4757-9deb-df3d38fa0c26" targetNamespace="http://schemas.microsoft.com/office/2006/metadata/properties" ma:root="true" ma:fieldsID="e4b83cfd3d5845a1ff8eff91ece84f7b" ns2:_="" ns3:_="">
    <xsd:import namespace="cf5029ad-50c2-4767-93d8-e71588eb2d63"/>
    <xsd:import namespace="ac42f8f4-8462-4757-9deb-df3d38fa0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029ad-50c2-4767-93d8-e71588eb2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42f8f4-8462-4757-9deb-df3d38fa0c26"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17171E-8E0A-4A83-97F1-E8E247B94BE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C4E7B5-7905-4B77-9557-191054880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5029ad-50c2-4767-93d8-e71588eb2d63"/>
    <ds:schemaRef ds:uri="ac42f8f4-8462-4757-9deb-df3d38fa0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C53389-B218-4028-9412-53FC181BC2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6</vt:i4>
      </vt:variant>
    </vt:vector>
  </HeadingPairs>
  <TitlesOfParts>
    <vt:vector size="16" baseType="lpstr">
      <vt:lpstr>INSTRUKCJA</vt:lpstr>
      <vt:lpstr>Częśc 1</vt:lpstr>
      <vt:lpstr>Część 2</vt:lpstr>
      <vt:lpstr>Częśc 3</vt:lpstr>
      <vt:lpstr>Część 4</vt:lpstr>
      <vt:lpstr>Część 5</vt:lpstr>
      <vt:lpstr>Część 6</vt:lpstr>
      <vt:lpstr>Tabela A</vt:lpstr>
      <vt:lpstr>Passmark</vt:lpstr>
      <vt:lpstr>Passmark G3Dmark</vt:lpstr>
      <vt:lpstr>'Częśc 1'!Obszar_wydruku</vt:lpstr>
      <vt:lpstr>'Częśc 3'!Obszar_wydruku</vt:lpstr>
      <vt:lpstr>'Część 2'!Obszar_wydruku</vt:lpstr>
      <vt:lpstr>'Część 4'!Obszar_wydruku</vt:lpstr>
      <vt:lpstr>'Część 5'!Obszar_wydruku</vt:lpstr>
      <vt:lpstr>'Część 6'!Obszar_wydruku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Łukasz Pawelczyk</dc:creator>
  <cp:keywords/>
  <dc:description/>
  <cp:lastModifiedBy>Łukasz Pawelczyk</cp:lastModifiedBy>
  <cp:revision/>
  <dcterms:created xsi:type="dcterms:W3CDTF">2019-09-18T08:45:25Z</dcterms:created>
  <dcterms:modified xsi:type="dcterms:W3CDTF">2023-09-06T13:41:01Z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0x0101000C0FF3E2D7EBC6449030D28D22574F52</vt:lpwstr>
  </property>
</Properties>
</file>