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ZP\aMonika\ROK_2023\33 TP DAG 2023_srodki czystości\33 TP DAG 2023_srodki_czystosci\"/>
    </mc:Choice>
  </mc:AlternateContent>
  <xr:revisionPtr revIDLastSave="0" documentId="13_ncr:1_{9A6096B2-D758-4174-BD9A-A4A14A328BC4}" xr6:coauthVersionLast="36" xr6:coauthVersionMax="47" xr10:uidLastSave="{00000000-0000-0000-0000-000000000000}"/>
  <bookViews>
    <workbookView xWindow="-120" yWindow="-120" windowWidth="29040" windowHeight="17520" activeTab="2" xr2:uid="{00000000-000D-0000-FFFF-FFFF00000000}"/>
  </bookViews>
  <sheets>
    <sheet name="Zadanie 1" sheetId="5" r:id="rId1"/>
    <sheet name="Zadanie 2" sheetId="1" r:id="rId2"/>
    <sheet name="Zadanie 3" sheetId="6" r:id="rId3"/>
  </sheets>
  <definedNames>
    <definedName name="_xlnm._FilterDatabase" localSheetId="0" hidden="1">'Zadanie 1'!$A$2:$I$13</definedName>
    <definedName name="_xlnm._FilterDatabase" localSheetId="1" hidden="1">'Zadanie 2'!$A$2:$I$71</definedName>
    <definedName name="_xlnm._FilterDatabase" localSheetId="2" hidden="1">'Zadanie 3'!$A$2:$I$50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6" l="1"/>
  <c r="J5" i="6"/>
  <c r="G4" i="6"/>
  <c r="G5" i="6"/>
  <c r="G6" i="6"/>
  <c r="J6" i="6" s="1"/>
  <c r="G7" i="6"/>
  <c r="G8" i="6"/>
  <c r="G9" i="6"/>
  <c r="G10" i="6"/>
  <c r="G11" i="6"/>
  <c r="G12" i="6"/>
  <c r="G13" i="6"/>
  <c r="J13" i="6" s="1"/>
  <c r="G14" i="6"/>
  <c r="J14" i="6" s="1"/>
  <c r="G15" i="6"/>
  <c r="J15" i="6" s="1"/>
  <c r="G16" i="6"/>
  <c r="G17" i="6"/>
  <c r="G18" i="6"/>
  <c r="G19" i="6"/>
  <c r="G20" i="6"/>
  <c r="G21" i="6"/>
  <c r="G22" i="6"/>
  <c r="G23" i="6"/>
  <c r="G24" i="6"/>
  <c r="G25" i="6"/>
  <c r="J25" i="6" s="1"/>
  <c r="G26" i="6"/>
  <c r="J26" i="6" s="1"/>
  <c r="G27" i="6"/>
  <c r="J27" i="6" s="1"/>
  <c r="G28" i="6"/>
  <c r="G29" i="6"/>
  <c r="G30" i="6"/>
  <c r="G31" i="6"/>
  <c r="G32" i="6"/>
  <c r="G33" i="6"/>
  <c r="G34" i="6"/>
  <c r="G35" i="6"/>
  <c r="G36" i="6"/>
  <c r="G37" i="6"/>
  <c r="J37" i="6" s="1"/>
  <c r="G38" i="6"/>
  <c r="J38" i="6" s="1"/>
  <c r="G39" i="6"/>
  <c r="J39" i="6" s="1"/>
  <c r="G40" i="6"/>
  <c r="G41" i="6"/>
  <c r="G42" i="6"/>
  <c r="G43" i="6"/>
  <c r="G44" i="6"/>
  <c r="G45" i="6"/>
  <c r="G46" i="6"/>
  <c r="G47" i="6"/>
  <c r="G48" i="6"/>
  <c r="G49" i="6"/>
  <c r="J49" i="6" s="1"/>
  <c r="G50" i="6"/>
  <c r="J50" i="6" s="1"/>
  <c r="G3" i="6"/>
  <c r="J3" i="6" s="1"/>
  <c r="I18" i="6"/>
  <c r="I38" i="6"/>
  <c r="I48" i="6"/>
  <c r="I50" i="6"/>
  <c r="J7" i="6"/>
  <c r="J8" i="6"/>
  <c r="J9" i="6"/>
  <c r="J10" i="6"/>
  <c r="J12" i="6"/>
  <c r="J16" i="6"/>
  <c r="J17" i="6"/>
  <c r="J18" i="6"/>
  <c r="J19" i="6"/>
  <c r="J20" i="6"/>
  <c r="J21" i="6"/>
  <c r="J22" i="6"/>
  <c r="J23" i="6"/>
  <c r="J24" i="6"/>
  <c r="J28" i="6"/>
  <c r="J29" i="6"/>
  <c r="J30" i="6"/>
  <c r="J31" i="6"/>
  <c r="J32" i="6"/>
  <c r="J33" i="6"/>
  <c r="J34" i="6"/>
  <c r="J35" i="6"/>
  <c r="J36" i="6"/>
  <c r="J40" i="6"/>
  <c r="J41" i="6"/>
  <c r="J42" i="6"/>
  <c r="J43" i="6"/>
  <c r="J44" i="6"/>
  <c r="J45" i="6"/>
  <c r="J46" i="6"/>
  <c r="J47" i="6"/>
  <c r="J48" i="6"/>
  <c r="I4" i="6"/>
  <c r="I6" i="6"/>
  <c r="I7" i="6"/>
  <c r="I8" i="6"/>
  <c r="I9" i="6"/>
  <c r="I10" i="6"/>
  <c r="I11" i="6"/>
  <c r="I12" i="6"/>
  <c r="I13" i="6"/>
  <c r="I14" i="6"/>
  <c r="I15" i="6"/>
  <c r="I16" i="6"/>
  <c r="I17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9" i="6"/>
  <c r="I40" i="6"/>
  <c r="I41" i="6"/>
  <c r="I42" i="6"/>
  <c r="I43" i="6"/>
  <c r="I44" i="6"/>
  <c r="I45" i="6"/>
  <c r="I46" i="6"/>
  <c r="I47" i="6"/>
  <c r="I49" i="6"/>
  <c r="I3" i="6"/>
  <c r="I51" i="6" s="1"/>
  <c r="J4" i="6"/>
  <c r="J11" i="6"/>
  <c r="H24" i="1"/>
  <c r="F24" i="1"/>
  <c r="H13" i="5"/>
  <c r="I4" i="1"/>
  <c r="I5" i="1"/>
  <c r="I7" i="1"/>
  <c r="I8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7" i="5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3" i="1"/>
  <c r="H72" i="1" s="1"/>
  <c r="F4" i="1"/>
  <c r="F5" i="1"/>
  <c r="F6" i="1"/>
  <c r="I6" i="1" s="1"/>
  <c r="F7" i="1"/>
  <c r="F8" i="1"/>
  <c r="F9" i="1"/>
  <c r="I9" i="1" s="1"/>
  <c r="F10" i="1"/>
  <c r="I10" i="1" s="1"/>
  <c r="F11" i="1"/>
  <c r="F12" i="1"/>
  <c r="F13" i="1"/>
  <c r="F14" i="1"/>
  <c r="F15" i="1"/>
  <c r="F16" i="1"/>
  <c r="F17" i="1"/>
  <c r="F18" i="1"/>
  <c r="F19" i="1"/>
  <c r="F20" i="1"/>
  <c r="F21" i="1"/>
  <c r="I21" i="1" s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3" i="5"/>
  <c r="F3" i="1"/>
  <c r="I3" i="1" s="1"/>
  <c r="J51" i="6" l="1"/>
  <c r="I72" i="1"/>
  <c r="H4" i="5"/>
  <c r="H5" i="5"/>
  <c r="H6" i="5"/>
  <c r="H8" i="5"/>
  <c r="H9" i="5"/>
  <c r="H10" i="5"/>
  <c r="H11" i="5"/>
  <c r="H12" i="5"/>
  <c r="H3" i="5"/>
  <c r="F4" i="5"/>
  <c r="I4" i="5" s="1"/>
  <c r="F5" i="5"/>
  <c r="I5" i="5" s="1"/>
  <c r="F6" i="5"/>
  <c r="I6" i="5" s="1"/>
  <c r="F7" i="5"/>
  <c r="I7" i="5" s="1"/>
  <c r="F8" i="5"/>
  <c r="I8" i="5" s="1"/>
  <c r="F9" i="5"/>
  <c r="I9" i="5" s="1"/>
  <c r="F10" i="5"/>
  <c r="I10" i="5" s="1"/>
  <c r="F11" i="5"/>
  <c r="I11" i="5" s="1"/>
  <c r="F12" i="5"/>
  <c r="I12" i="5" s="1"/>
  <c r="F13" i="5"/>
  <c r="I13" i="5" s="1"/>
  <c r="I3" i="5"/>
  <c r="H14" i="5" l="1"/>
  <c r="I14" i="5"/>
</calcChain>
</file>

<file path=xl/sharedStrings.xml><?xml version="1.0" encoding="utf-8"?>
<sst xmlns="http://schemas.openxmlformats.org/spreadsheetml/2006/main" count="356" uniqueCount="207">
  <si>
    <t>L. p.</t>
  </si>
  <si>
    <t>OPIS ASORTYMENTU</t>
  </si>
  <si>
    <t>JM</t>
  </si>
  <si>
    <t>1.</t>
  </si>
  <si>
    <t xml:space="preserve">Czyściwo bezpyłowe celulozowe dwuwarstwowe nie mniej niż 800 listków, długość nie mniej niż 200mb </t>
  </si>
  <si>
    <t>rolka</t>
  </si>
  <si>
    <t>2.</t>
  </si>
  <si>
    <t>Papier toaletowy, średnica 19cm, szerokość 9cm, długość minimum 180mb, gramatura papieru minimum 19g/m2</t>
  </si>
  <si>
    <t>3.</t>
  </si>
  <si>
    <t>Papier toaletowy 100% celuloza, wysokość rolki 9,50cm, długość jednej rolki minimum 18 metrów, trzywarstwowy, gramatura papieru minimum 3*15g/m2</t>
  </si>
  <si>
    <t>4.</t>
  </si>
  <si>
    <t>Ręcznik papierowy w roli 100% celuloza, średnica minimum 13cm, wysokość minimum 18cm,  długość minimum 60 metrów, listkowany.</t>
  </si>
  <si>
    <t>5.</t>
  </si>
  <si>
    <t>Ręcznik papierowy w roli, 100% celuloza, dwuwarstwowy, klejony, gramatura papieru minimum 2*19 g/m2, średnica minimum 18cm, wysokość minimum  18cm, długość minimum 140m, listkowany.</t>
  </si>
  <si>
    <t>6.</t>
  </si>
  <si>
    <t>Ręcznik papierowy pasujący do dozowników Tork H1, dwuwarstwowy, minimalna ilość metrów na rolce 150, minimalna ilość listków na rolce 600, średnica 19cm, szerokość roli minimum 21cm, kolor biały.</t>
  </si>
  <si>
    <t>7.</t>
  </si>
  <si>
    <t>Rolka kuchenna, dwuwarstwowa, 100% celuloza, szerokość rolki minimum 22cm, ilość listków 50, długość minimum 10mb, kolor biały.</t>
  </si>
  <si>
    <t>8.</t>
  </si>
  <si>
    <t>Ręcznik papierowy składany  w "Z", biały, wymiar listka 25x23cm, 100% celuloza, kolor biały, opakowanie jednostkowe 200 listków, karton 4000 listków.</t>
  </si>
  <si>
    <t>karton</t>
  </si>
  <si>
    <t>9.</t>
  </si>
  <si>
    <t>Papier toaletowy, dwuwarstwowy, kolor biały, celuloza lub celuloza-makulatura, szer. min. 9cm, średnica rolki min. 18cm, długość min. 160 m, listkowany, gramatura min 2 x 15 g/m2.</t>
  </si>
  <si>
    <t>10.</t>
  </si>
  <si>
    <t>Papier typu Jumbo do podajników, dwuwarstwowy biały, celuloza , szer. min. 9cm, średnica rolki min. 18cm, długość min. 140 m, list kowany, gramatura min 2 x 15 g/m2,</t>
  </si>
  <si>
    <t>Antystatyczny, skoncentrowany preparat do bieżącego mycia powierzchni drewnianych, drewnopodobnych, laminowanych i innych powierzchni oraz sprzętów wodoodpornych. Nie pozostawiający smug i zacieków. Zalecany również do mebli ze skór naturalnych i ekologicznych. Stosowany w rozcieńczeniach 1:100. Opakowanie 5 L zawierające informację na temat pH koncentratu i zalecanych roztworów.</t>
  </si>
  <si>
    <t>kanister</t>
  </si>
  <si>
    <t>Antystatyczny, skoncentrowany preparat do bieżącego mycia powierzchni drewnianych, drewnopodobnych, laminowanych i innych powierzchni i sprzętów wodoodpornych. Nie pozostawiający smug i zacieków. Zalecany również do mebli ze skór naturalnych i ekologicznych. Stosowany w rozcieńczeniach 1:100. Opakowanie 1L zawierające informację na temat pH koncentratu i zalecanych roztworów.</t>
  </si>
  <si>
    <t>butelka</t>
  </si>
  <si>
    <t>Antybakteryjny i antystatyczny środek do bieżącego mycia pomieszczeń i urządzeń sanitarnych. Produkt posiadający i pozostawiający po umyciu przyjemny zapach. Zawiera technologię opóźniającą osadzanie się kamienia wodnego na mytych powierzchniach. Stosowany w rozcieńczeniach 1:10 do 1:100.  Opakowanie 10L zawierające informację na temat pH koncentratu i zalecanych roztworów</t>
  </si>
  <si>
    <t>Antybakteryjny i antystatyczny środek do bieżącego mycia pomieszczeń i urządzeń sanitarnych. Produkt posiadający i pozostawiający po umyciu przyjemny zapach. Zawiera technologię opóźniającą osadzanie się kamienia wodnego na mytych powierzchniach. Stosowany w rozcieńczeniach 1:10 do 1:100.  Opakowanie 1L zawierające informację na temat pH koncentratu i zalecanych roztworów</t>
  </si>
  <si>
    <t>Neutralny środek do bieżącego mycia  wodoodpornych podłóg, PCV, linoleum, kamienia naturalnego, betonu, marmuru, podłóg ceramicznych, gresu, lakierowanych parkietów oraz paneli. Nie pozostawiający smug i zacieków. Stosowany w rozcieńczeniach 1:100 do 1:200. Polecany zarówno do mycia ręcznego jak i maszynowego. Pozostawiający przyjemny zapach. Opakowanie 10L zawierające informację na temat pH koncentratu i zalecanych roztworów.</t>
  </si>
  <si>
    <t>Neutralny środek do bieżącego mycia  wodoodpornych podłóg, PCV, linoleum, kamienia naturalnego, betonu, marmuru, podłóg ceramicznych, gresu, lakierowanych parkietów oraz paneli. Nie pozostawiający smug i zacieków. Stosowany w rozcieńczeniach 1:100 do 1:200. Polecany zarówno do mycia ręcznego jak i maszynowego. Pozostawiający przyjemny zapach. Opakowanie 1L zawierające informację na temat pH koncentratu i zalecanych roztworów.</t>
  </si>
  <si>
    <t>Zapachowy środek do mycia powierzchni wodoodpornych. Szczególnie zalecany do mycia posadzek wykonanych z marmuru, PCV, Lastriko, granitu, gresu. Posiadający właściwości antystatyczne. Nie pozostawiający smug i zacieków. Posiadający dopuszczenie do stosowania w zakładach przemysłu spożywczego lub miejscach zbiorowego żywienia. Stosowany w rozcieńczeniach 1:70 do 1:200. Opakowanie 10L zawierające informację na temat pH koncentratu i zalecanych roztworów.</t>
  </si>
  <si>
    <t>Zapachowy środek do mycia powierzchni wodoodpornych. Szczególnie zalecany do mycia posadzek wykonanych z marmuru, PCV, Lastriko, granitu, gresu. Posiadający właściwości antystatyczne. Nie pozostawiający smug i zacieków. Posiadający dopuszczenie do stosowania w zakładach przemysłu spożywczego lub miejscach zbiorowego żywienia. Stosowany w rozcieńczeniach 1:70 do 1:200. Opakowanie 1L zawierające informację na temat pH koncentratu i zalecanych roztworów.</t>
  </si>
  <si>
    <t>Skoncentrowany preparat do mycia powierzchni i przedmiotów. Stosowany jako koncentrat w rozcieńczeniach 1:20. Zawierający przyjemny zapach. Opakowanie  10L zawierające informację na temat pH koncentratu i zalecanych roztworów</t>
  </si>
  <si>
    <t>Skoncentrowany preparat do mycia powierzchni i przedmiotów. Stosowany jako koncentrat w rozcieńczeniach 1:20. Zawierający przyjemny zapach. Opakowanie  1L zawierające informację na temat pH koncentratu i zalecanych roztworów</t>
  </si>
  <si>
    <t>Środek do gruntownego czyszczenia pomieszczeń i urządzeń sanitarnych. Likwidujący przykre zapachy w pomieszczeniach zawilgoconych. Zawiera technologię opóźniającą osadzanie się kamienia wodnego na mytych powierzchniach. Bardzo skuteczny w obszarze odkamieniania. Stosowany w rozcieńczeniach 1:10 do 1:50.  Opakowanie 1L  zawierające informację na temat pH koncentratu i zalecanych roztworów. Produkt posiadający Świadectwo Jakości Zdrowotnej.</t>
  </si>
  <si>
    <t>Środek do gruntownego czyszczenia pomieszczeń i urządzeń sanitarnych. Likwidujący przykre zapachy w pomieszczeniach zawilgoconych. Zawiera technologię opóźniającą osadzanie się kamienia wodnego na mytych powierzchniach. Bardzo skuteczny w obszarze odkamieniania. Stosowany w rozcieńczeniach 1:10 do 1:50. Opakowanie 10L  zawierające informację na temat pH koncentratu i zalecanych roztworów. Produkt posiadający Świadectwo Jakości Zdrowotnej.</t>
  </si>
  <si>
    <t>Środek przeznaczony do gruntownego mycia mocno zabrudzonych powierzchni. Usuwający stary brud, tłuszcze, pasty oraz powłoki polimerowe. Szczególnie zalecany do podłóg kamiennych, z lastriko oraz z PCV. Środek nisko pieniący, stosowany w rozcieńczeniach : usuwanie warstw polimerowych – 0 do 1:10; gruntowne mycie: 1:10 do 1:20. Zawiera kompozycje zapachowe pokrywające drażniący zapach chemikaliów. Opakowanie 1L zawierające informację na temat pH koncentratu i zalecanych roztworów.</t>
  </si>
  <si>
    <t>Środek do doczyszczanie tłustych zabrudzeń. Zalecany do mycia wszelkich powierzchni odpornych na alkalia, posadzek kamiennych, gresów i płytek ceramicznych. Preparat nisko pieniący o bardzo dobrych właściwościach czyszczących powierzchnie mikroporowate, stężenie 1%/10L wody, przyjemny zapach. Opakowanie 1L zawierające informacje na temat pH koncentratu i zalecanych roztworów roboczych</t>
  </si>
  <si>
    <t>Gotowy środek do usuwania wszelkich tłustych zabrudzeń. Skuteczny do usuwania zabrudzenia z olejów, smarów i innych tłuszczów. Opakowanie minimum 500 ml.</t>
  </si>
  <si>
    <t>but</t>
  </si>
  <si>
    <t xml:space="preserve">szt. </t>
  </si>
  <si>
    <t>szt.</t>
  </si>
  <si>
    <t xml:space="preserve">Ścierka z mikro włókien (mikrofazy), posiadająca dobre właściwości czyszczące bez pozostawiania smug i kłaczków. Brzegi ścierki trwale wykończone – 7 ściegów na 1 cm, naroża zatopione aby nie strzępiły się. Ścierka wykonane w 100% z materiału syntetycznego ( mieszanki włókien poliestru  i poliamidu)  o wymiarach 36 x 36 cm, cechująca się: odpornością na rozerwanie, dobrym wchłanianiem kurzu, absorpcją wody na poziomie 550% wagi lub wyższym, gramaturą 190 gr/m2 i wagą 24,6 gr. Gwarantowana wytrzymałość, bez zmiany właściwości materiału,  po co najmniej 300 cyklach  prania przeprowadzonych w profesjonalnej pralnicy, w temperaturze między 60ºC-95ºC. </t>
  </si>
  <si>
    <t>Mleczko czyszczące do usuwania zabrudzeń w pomieszczeniach sanitarnych i
kuchniach. Przeznaczone do wszystkich powierzchni zmywalnych takich
jak kuchenki, garnki, kotły, instalacje gastronomiczne, armatura,
glazura, umywalki, ceramika, powierzchnie ze stali chromowej. Pojemność 500 ml.</t>
  </si>
  <si>
    <t xml:space="preserve">Środek przeznaczony do czyszczenia WC , pisuarów i innych urządzeń sanitarnych. Skutecznie usuwa kamień i osady, rdzawe plamy i inne zanieczyszczenia z ceramicznych. Dzięki zwiększonej lepkości odznacza się dłuższym czasem działania. Nie zawiera chloru i kwasu solnego opakowanie 750 ml, zakrętka z zabezpieczeniem . Wlewka typu WC kaczka   </t>
  </si>
  <si>
    <t>Środek przeznaczony do czyszczenia WC na bazie chloru dezynfekcyjny, bakteriobójczy, grzybobójczy opakowanie minimum 700 ml, Wlewka typu WC kaczka.</t>
  </si>
  <si>
    <t>Gotowy do użycia środek do czyszczenia i pielęgnacji stali na wysoki połysk. Nadaje się do każdego rodzaju metalu: miedzi, mosiądzu, niklu, chromu, brązu, aluminium, srebra oraz
tworzywa i ceramiki. Może być używany w przemyśle przetwórstwa żywności i gastronomii ( szczególnie w kuchniach, przy barze), jak również w sanitariatach.
Właściwości: pozostawia powierzchnię błyszczącą i bez smug. Usuwa plamy z wody, osady wapienne, tłuszcz, rdzę i inne uporczywe zabrudzenia czyści, pielęgnuje oraz pozostawia połysk bez konieczności polerowania. Opakowanie 0,5 L.</t>
  </si>
  <si>
    <t>Krem do rąk  opakowanie 100ml glicerynowo- cytrynowy do codziennej pielęgnacji rąk. Doskonale wchłania się, nawilża i natłuszcza skórę. Systematycznie stosowany pielęgnuje ręce narażone na działanie detergentów w środkach myjących i piorących.</t>
  </si>
  <si>
    <t>Mydło hotelowe okrągłe opakowanie typu Flow-Pack 15g.
- przyjazne dla skóry mydło na bazie roślin,
- zapewnia delikatne oczyszczanie i pozostawia skórę gładką i miękką,
- mydło jest testowane dermatologicznie,
- nie zawiera parabenów oraz barwników,</t>
  </si>
  <si>
    <t>Mydło antybakteryjne w płynie, białe bezzapachowe, przeznaczone do mycia rąk i ciała. Opakowanie 5L  kanister z uchwytem, Testowane dermatologicznie.</t>
  </si>
  <si>
    <t>Szampon do włosów i ciała, pojemność saszetki 12ml.</t>
  </si>
  <si>
    <t>saszetka</t>
  </si>
  <si>
    <t>Płyn do ręcznego mycia naczyń opakowanie 1L 
Właściwości:
- wydajny i skuteczny,
- doskonale usuwa zabrudzenia pochodzenia tłuszczowego,
- łagodny dla skóry rąk
- przebadany dermatologicznie.
Dozowanie: Stosować 5ml na 5l wody.</t>
  </si>
  <si>
    <t>Odplamiacz do wykładzin tekstylnych ze spryskiwaczem. Środek do usuwania plam z wykładzin tekstylnych. Nadaje się do stosowania na wszystkich odpornych na wilgoć dywanach, wykładzinach, meblach tapicerowanych oraz tkaninach z włókien sztucznych i naturalnych, o trwałych kolorach.  usuwa plamy rozpuszczalne w wodzie, takie jak kawa, herbata, ketchup, wino, atrament itp., czyści bez pozostawiania obwódek plam, neutralny zapachowo, nie zawiera enzymów. Opakowanie minimum 500 ml.</t>
  </si>
  <si>
    <t>Preparat w żelu do udrażniania rur kanalizacyjnych i odpływowych. Przeznaczony do stosowania
w odpływach umywalek, wanien, pryszniców, zlewów. Polecany do stosowania w kuchniach i łazienkach. Nadaje się do udrożniania rur wszystkich rodzajów ( z tworzyw sztucznych, metalowych itp.) Właściwości: bardzo skuteczny w działaniu, rozpuszcza złogi powstałe z  resztek mydła, włosów, tłuszczu, żywności, regularne stosowanie preparatu zapobiega zatykaniu rur, usuwa nieprzyjemne zapachy. Opakowanie 1 L.</t>
  </si>
  <si>
    <t xml:space="preserve">Szampon samochodowy. Zapewnia optymalne czyszczenie i
konserwację lakieru. Stosowanie około 20 ml szamponu na 10 l wody. opakowanie 1L </t>
  </si>
  <si>
    <t>Gąbka z białym padem, duży pad - biały, gąbka - niebieska 14 x7x4,50cm</t>
  </si>
  <si>
    <t xml:space="preserve">Preparat przeznaczony do odkamieniania urządzeń kuchennych takich jak
czajniki, ekspresy do kawy. Oczyszcza i usuwa kamień oraz osad
wapienny. Zawartość 1 szt./15g woreczka do rozpuszczenia na około 1 litra wody. Opakowanie 2szt x 15g </t>
  </si>
  <si>
    <t>op.</t>
  </si>
  <si>
    <t>Wkład zapachowy do pisuaru. Zapobiega tworzeniu zatorów w kanalizacji. Zawiera substancje eliminujące nieprzyjemny zapach wokół pisuaru. Uwalnia świeże substancje zapachowe, które utrzymują się do 30 dni. Materiał-EVA. Wymiary ekranu-178mmx178mm. Wymiary opakowania- 190mmx37mmx220mm</t>
  </si>
  <si>
    <t xml:space="preserve"> Rękawice gospodarcze z naturalnej gumy ze specjalną powłoczką zapewniającą wysoką trwałość, rozmiar XL
- minimalizują możliwość kontaktu z substancjami chemicznymi,
- rękawice maja zapewnić 5-cio krotnie wyższa wytrzymałość w porównaniu ze zwykłymi rękawicami gospodarczymi,
- zewnętrznie chlorowane, aby zapewnić 5 x wyższą odporność na działanie tłuszczów spożywczych, olejów roślinnych i detergentów.
- maja posiadać antybakteryjny preparat użyty w celu zmniejszenia ryzyka infekcji, </t>
  </si>
  <si>
    <t>para</t>
  </si>
  <si>
    <t>Rękawice gospodarcze z naturalnej gumy ze specjalną powłoczką zapewniającą wysoką trwałość, rozmiar L
- minimalizują możliwość kontaktu z substancjami chemicznymi,
- rękawice maja zapewnić 5-cio krotnie wyższa wytrzymałość w porównaniu ze zwykłymi rękawicami gospodarczymi,
- zewnętrznie chlorowane, aby zapewnić 5 x wyższą odporność na działanie tłuszczów spożywczych, olejów roślinnych i detergentów.
- antybakteryjny preparat użyty w celu zmniejszenia ryzyka infekcji,</t>
  </si>
  <si>
    <t>Rękawice gospodarcze z naturalnej gumy ze specjalną powłoczką zapewniającą wysoką trwałość, rozmiar S
- minimalizują możliwość kontaktu z substancjami chemicznymi,
- rękawice maja zapewnić  5-cio krotnie wyższa wytrzymałość w porównaniu ze zwykłymi rękawicami gospodarczymi,
- zewnętrznie chlorowane, aby zapewnić 5 x wyższą odporność na działanie tłuszczów spożywczych, olejów roślinnych i detergentów.
- antybakteryjny preparat użyty w celu zmniejszenia ryzyka infekcji,</t>
  </si>
  <si>
    <t>Rękawice gospodarcze z naturalnej gumy ze specjalną powłoczką zapewniającą wysoką trwałość, rozmiar M
- minimalizują możliwość kontaktu z substancjami chemicznymi,
-  rękawice maja zapewnić 5-cio krotnie wyższa wytrzymałość w porównaniu ze zwykłymi rękawicami gospodarczymi,
- zewnętrznie chlorowane, aby zapewnić 5 x wyższą odporność na działanie tłuszczów spożywczych, olejów roślinnych i detergentów.
- antybakteryjny preparat użyty w celu zmniejszenia ryzyka infekcji,</t>
  </si>
  <si>
    <t>Worki foliowe 20l HDPE 45x55cm, wykonane z polietylenu (folia HDPE),pakowane po 50 sztuk na rolce.</t>
  </si>
  <si>
    <t>Worki foliowe 35l HDPE 50x60cm, wykonane z polietylenu (folia HDPE),pakowane po 50 sztuk na rolce.  Do pakowania odpadów sanitarnych i śmieci.</t>
  </si>
  <si>
    <t>Worki foliowe 60l LDPE 60x80cm, wykonane z polietylenu (folia LDPE), pakowane po 20 sztuk na rolce. 5 kolorów</t>
  </si>
  <si>
    <t>Worki foliowe 120l LDPE 70x110cm, wykonane z polietylenu (folia LDPE), pakowane po 25 sztuk na rolce. Do pakowania odpadów sanitarnych i śmieci. Mają odporne na przekłucia i zerwania podczas przenoszenia z kosza. 5 kolorów</t>
  </si>
  <si>
    <t>Worki foliowe 160l LDPE 90x120cm, wykonane z polietylenu (folia LDPE), pakowane po 10 sztuk na rolce.</t>
  </si>
  <si>
    <t>Worki foliowe 240l LDPE 90x140cm, wykonane z polietylenu (folia LDPE), pakowane po 20 sztuk na rolce.</t>
  </si>
  <si>
    <t>Super koncentrat myjąco pielęgnujący o przyjemnym zapachu do podłóg. Może być stosowany zarówno do mycia ręcznego jak i maszynowego. Produkt nadający się do mycia manualnego, maszynowego, wydajność od 2,5ml produktu na 1 l wody. Do  mycia - płytek ceramicznych - płytek szkliwionych - gresu polerowanego - terazzo - marmuru - granitu polerowanego - PCV - linoleum - powierzchni z tworzyw sztucznych, preparat ma posiadać Świadectwo jakości zdrowotnej, Opakowanie 5L</t>
  </si>
  <si>
    <t>Koncentrat przeznaczony do mycia i dezynfekcji  w obszarach hotelowo-sanatoryjnych. Zdezynfekowane powierzchnie mogą być używane bezpośrednio po procesie dezynfekcji. Preparat o działaniu bakteriobójczym, grzybobójczym, wirusobójczym  Profesjonalny środek przeznaczony do dezynfekcji powierzchni takich jak baseny, sauny, wanny kąpielowe, powierzchnie okołobasenowe, powierzchnie sanitarne, kabiny prysznicowe. Preparat ma posiadać: Świadectwo Jakości Zdrowotnej, Pozwolenie na Obrót Produktem Biobójczym, Karta Charakterystyki, Karta Produktu.  Opakowanie 5L.</t>
  </si>
  <si>
    <r>
      <t>Skoncentrowany, antystatyczny środek do mycia powierzchni drewnianych, drewnopodobnych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laminowanych oraz innych powierzchni wodoodpornych. Zalecany do mycia mebli, zarówno matowych jak i z połyskiem oraz przeszkleń. Może być stosowany do utrzymania czystości
i pielęgnacji mebli ze skóry naturalnej i ekologicznej. Technologia dodatkowo zabezpiecza powierzchnie przed niepożądanymi odciskami palców i dłoni, produkt szybko odparowujący, a zastosowana technologia zapobiega powstawaniu smug i zacieków, pozostawia przyjemny zapach. Dozowanie: od 50 do 100 ml środka na 10 l wody). opakowanie 1 L</t>
    </r>
  </si>
  <si>
    <t>Środek do usuwania tłustego brudu, bardzo zabrudzonych powierzchni, nadaje się do prania odzieży i mocno zabrudzonych firan opakowanie 1l</t>
  </si>
  <si>
    <t>Środek do dezynfekcji, odplamiania i wybielania mopów opakowanie 1 l - środek na bazie chloru.</t>
  </si>
  <si>
    <t>Płyn do mycia kabin prysznic natrysków, łazienek, armatury, opakowanie 1l</t>
  </si>
  <si>
    <t>Szampon do prania dywanów, wykładzin i tapicerki. Aktywna piana do maszyny piorącej, opakowanie 5 l.</t>
  </si>
  <si>
    <t xml:space="preserve">Żel do WC, przeznaczony do czyszczenia toalet, dezynfekcji urządzeń sanitarnych, niszczy bakterie, usuwa kamień, odświeża, pozostawia świeży zapach. Pojemność 1L </t>
  </si>
  <si>
    <t>Mydło antybakteryjne w płynie, bezzapachowe, przeznaczone do mycia rąk i ciała. Opakowanie 500 ml w postaci butelki wraz z pompką dozującą, Testowane dermatologicznie.</t>
  </si>
  <si>
    <t>Mocny uniwersalny preparat do czyszczenia na bazie sody, skutecznie usuwający tłuszcz i brud. Butelka minimum 500 ml.</t>
  </si>
  <si>
    <t>Rękawice nitrylowe bez pudrowe diagnostyczne i ochronne (cat III)  rozmiary S,M,L,XL, kolor biały lub niebieski, opakowanie 100 szt.</t>
  </si>
  <si>
    <t>RODZAJ ASORTYMENTU</t>
  </si>
  <si>
    <t xml:space="preserve">Kosz na odpady </t>
  </si>
  <si>
    <t>Kosz na odpady plastikowy prostokątny, pokrywa uchylna, pojemność 9 litrów, minimum dwa rodzaje kolorów</t>
  </si>
  <si>
    <t>Kosz na odpady plastikowy prostokątny, pokrywa uchylna, pojemność 15 litrów, minimum dwa rodzaje kolorów</t>
  </si>
  <si>
    <t>Kosz na odpady plastikowy okrągły, pokrywa uchylna, pojemność 15 litrów, minimum dwa rodzaje kolorów (preferowany popiel, beż)</t>
  </si>
  <si>
    <t>Kosz na odpady plastikowy prostokątny, pokrywa uchylna, pojemność 25 litrów, minimum dwa rodzaje kolorów</t>
  </si>
  <si>
    <t xml:space="preserve">Kij drewniany do zamiataczy </t>
  </si>
  <si>
    <t xml:space="preserve">Kij drewniany z gwintem, długość nie mniej niż 140cm </t>
  </si>
  <si>
    <t>Miotła na kiju z gumowym włosiem</t>
  </si>
  <si>
    <t>Miotła ze specjalnym gumowym włosiem do zamiatania włosów i kurzu. Szerokość części sprzątającej 30 cm (+/- 5 cm), kij teleskopowy z możliwością regulacji.</t>
  </si>
  <si>
    <t>kpl.</t>
  </si>
  <si>
    <t>Miotła brzozowa</t>
  </si>
  <si>
    <t>Miotła brzozowa na długim kiju minimum 140cm, wiązana wikliną.</t>
  </si>
  <si>
    <t>Mop zestaw</t>
  </si>
  <si>
    <t xml:space="preserve">Zestaw: wiadro podłużne 14 litrów z wyciskaczem stanowiącym komplet.  Mop sznurkowy bawełniany nie mniej niż 250g + kij plastikowy nie mniej niż 140cm </t>
  </si>
  <si>
    <t xml:space="preserve">Odświeżacz powietrza </t>
  </si>
  <si>
    <t>Odświeżacz powietrza w aerozolu nie mniej niż 300ml, w trzech kompozycjach zapachowych</t>
  </si>
  <si>
    <r>
      <t>Urządzenie elektryczne  z płynem nie mniej niż 19ml, w pięciu wersjach zapachowych</t>
    </r>
    <r>
      <rPr>
        <sz val="10"/>
        <rFont val="Arial"/>
        <family val="2"/>
        <charset val="238"/>
      </rPr>
      <t xml:space="preserve">            </t>
    </r>
  </si>
  <si>
    <t xml:space="preserve">Odświeżacz powietrza  zapas electric </t>
  </si>
  <si>
    <t xml:space="preserve">Zapas do w/w urządzenia elektrycznego z płynem nie mniej niż 19ml, w pięciu wersjach zapachowych  </t>
  </si>
  <si>
    <t>Pasta BHP do rąk</t>
  </si>
  <si>
    <t>Pasta BHP z zakręcanym wieczkiem z dodatkiem środka ściernego, do usuwania silnych zabrudzeń przemysłowych takich jak: smary,  oleje, smoły, tłuszcze. Opakowanie 500g</t>
  </si>
  <si>
    <t>Proszek do prania białego</t>
  </si>
  <si>
    <t>Proszek do prania tkanin białych, automat, zawierający: anionowe środki powierzchniowo czynne 15% lub więcej, enzymy, fosforany, mydło, kompozycję zapachową, opakowanie 300g</t>
  </si>
  <si>
    <t xml:space="preserve">Proszek do prania </t>
  </si>
  <si>
    <t>Proszek do prania białego w pralkach automatycznych o właściwościach jak wyżej, opakowanie mnie mniej niż 3kg</t>
  </si>
  <si>
    <t xml:space="preserve">Proszek do prania uniwersalny </t>
  </si>
  <si>
    <t>Proszek do prania przeznaczony do prania białych i kolorowych tkanin bawełnianych, lnianych oraz włókien mieszanych w pralkach automatycznych oraz do prania ręcznego opakowanie nie mniej niż 600g</t>
  </si>
  <si>
    <t>Szczotka typ żelazko</t>
  </si>
  <si>
    <t>Plastikowa szczotka do szorowania z uchwytem, typ żelazko</t>
  </si>
  <si>
    <t>Szczotka do WC</t>
  </si>
  <si>
    <t>Szczotka do WC z pojemnikiem plastikowym stojącym</t>
  </si>
  <si>
    <t>Szczotka do WC pasująca do w/w  pojemników plastikowych stojących</t>
  </si>
  <si>
    <t>Szczotka i szufelka typu Leniuch</t>
  </si>
  <si>
    <t xml:space="preserve">szufelka z gumową krawędzią + szczotka z miękkim włosiem na kiju </t>
  </si>
  <si>
    <t>Ściągaczka do szyb</t>
  </si>
  <si>
    <t>ściągaczka do szyb gumowa o szerokości roboczej minimum 30 cm  + kij teleskopowy długość minimum 120cm</t>
  </si>
  <si>
    <t xml:space="preserve">Ściereczki nasączane </t>
  </si>
  <si>
    <t>Ściereczki jednorazowe w opakowaniu zbiorczym, minimum 40szt/op., do kuchni, łazienki, mebli.</t>
  </si>
  <si>
    <t>Ściereczka kuchenna</t>
  </si>
  <si>
    <t>Ściereczka ostra, dwustronna do szorowania mocno zabrudzonych powierzchni, minimum 12x13cm</t>
  </si>
  <si>
    <t xml:space="preserve">Ścierka do naczyń </t>
  </si>
  <si>
    <t>Ścierka 100% bawełna. Wzory w kratkę w różnych kolorach. Wymiar minimum 50cmx60cm</t>
  </si>
  <si>
    <t>Wiadro plastikowe</t>
  </si>
  <si>
    <t>Wiadro okrągłe PCV. Pojemność:15 litrów</t>
  </si>
  <si>
    <t xml:space="preserve">Worki do odkurzacza </t>
  </si>
  <si>
    <t>Worki papierowe do odkurzacza typ COBRA 2000</t>
  </si>
  <si>
    <t>Worki do odkurzacza</t>
  </si>
  <si>
    <t>Worki papierowe do odkurzacza typ PROF-1</t>
  </si>
  <si>
    <t>Worki papierowe do odkurzacza typ PROF-2</t>
  </si>
  <si>
    <t>Zamiatacz drewniany</t>
  </si>
  <si>
    <t xml:space="preserve">Zamiatacz drewniany szerokość minimum 35cm z włosiem mieszanym + kij drewniany wkręcany nie mniej niż 140cm </t>
  </si>
  <si>
    <t>kpl</t>
  </si>
  <si>
    <t xml:space="preserve">Zamiatacz plastikowy </t>
  </si>
  <si>
    <t xml:space="preserve">Zamiatacz plastikowy typu opaska, szerokość minimum. 28cm z włosiem mieszanym + kij drewniany wkręcany nie mniej niż 140cm </t>
  </si>
  <si>
    <t>Zamiatacz "ulicznica"</t>
  </si>
  <si>
    <t xml:space="preserve">Zamiatacz "ulicznica" długość minimum 50cm, oprawa drewniana twarde włosie z tworzywa sztucznego + kij drewniany nie mniej niż 140cm </t>
  </si>
  <si>
    <t>Zmiotka + szufelka na śmieci</t>
  </si>
  <si>
    <t>Zmiotka podręczna plastikowa z szufelka plastikową o zakończeniu gumowym.</t>
  </si>
  <si>
    <t>Kosz na odpady 120 l</t>
  </si>
  <si>
    <t>Kosz na odpady plastikowy, prostokątny, pokrywa uchylna, pojemność 120 litrów, minimum dwa rodzaje kolorów (granat, szary)</t>
  </si>
  <si>
    <t>Kostka WC</t>
  </si>
  <si>
    <t>Zapas - kostka zapachowa do toalet. Nie mniej niż 40g. Pasująca do koszyczka z poz. 36.</t>
  </si>
  <si>
    <t>Koszyczek WC</t>
  </si>
  <si>
    <t>Kostka zapachowa do toalet z koszyczkiem. Koszyczek w całości z uchwytem. Nie mniej niż 40g.</t>
  </si>
  <si>
    <t>Gąbka mała</t>
  </si>
  <si>
    <t>Zmywak spiralny  (druciak)</t>
  </si>
  <si>
    <t>Czyścik spiralny, ostry, wykonany ze stali nierdzewnej, ok 40 g</t>
  </si>
  <si>
    <t>Pianka do czyszczenia dywanów</t>
  </si>
  <si>
    <t>Pianka do czyszczenia dywanów i tapicerek w postaci aerozolu min. 600 ml</t>
  </si>
  <si>
    <t>Kosz na odpady 3 l.</t>
  </si>
  <si>
    <t>Kosz na odpady okrągły otwierany na pedał. Pojemność 3 l, wykonany ze stali nierdzewnej</t>
  </si>
  <si>
    <t>Kosz na odpady 5 l.</t>
  </si>
  <si>
    <t>Kosz na odpady okrągły otwierany na pedał. Pojemność 5 l, wykonany ze stali nierdzewnej</t>
  </si>
  <si>
    <t>Ścierka do podłogi</t>
  </si>
  <si>
    <t>Ścierka do podłogi z włókniny bawełnianej, wchłaniająca wodę i nie pozostawiająca zacieków oraz smug. wymiar 60x70 cm (+/- 5 cm.), gramatura 250g/m2</t>
  </si>
  <si>
    <t>Pasta BHP z zakręcanym wieczkiem w postaci żelu do usuwania silnych zabrudzeń przemysłowych takich jak: smary,  oleje. Zawiera naturalne ścierniwo z krzemionki oraz posiada neutralne dla skóry PH. Opakowanie 500g</t>
  </si>
  <si>
    <t>Pielucha tetrowa</t>
  </si>
  <si>
    <t>Pielucha tetrowa biała, wymiary 80x70 cm (+/- 10 cm), 100% bawełna, gramatura 140g/m2 (+/- 10 cm)</t>
  </si>
  <si>
    <t>Udrażniacz rur</t>
  </si>
  <si>
    <t>Przepychacz gumowy do udrażniania zlewów, toalet i urządzeń sanitarnych. Średnica 14 cm (+/- 1 cm), uchwyt o długości 30 cm (+/- 5cm) wykonany z drewna albo tworzywa sztucznego.</t>
  </si>
  <si>
    <t>RAZEM</t>
  </si>
  <si>
    <t xml:space="preserve">Mop kieszeniowy mikrofaza, biały, długość 40 cm. Zastosowanie: mycie paneli i glazury. </t>
  </si>
  <si>
    <t>Wózek serwisowy do sprzątania, posiadający 4 wiaderka, dwa wiadra minimum 20 l i dwa po 6 l, prasę do wyciskania mopów, worek na śmieci min. 70 l, uchwyt na kij,</t>
  </si>
  <si>
    <t>Wózek serwisowy do sprzątania, posiadający 2 wiaderka po 20 l, prasę do wyciskania mopów, worek na odpady min 60 litrów, koszyk na akcesoria.</t>
  </si>
  <si>
    <t>Mop wymienny sznurkowy, bawełniany z uniwersalnym gwintem nie mniej niż 250g, pasujący do zestawu z pozycji nr 9.</t>
  </si>
  <si>
    <t>Zapas do mopa</t>
  </si>
  <si>
    <t>Zestaw: wiadro o pojemności 11 litrów (+/- 2l)  wraz z wyciskaczem, uchwytem do mopa, mop płaski z mikrowłókien o długości 34 cm (+/- 1 cm) , drążek min. 140 cm. System mocowania mopa na click albo klipsy.</t>
  </si>
  <si>
    <t>Mop płaski wymienny z mikrowłókien o długości 34 cm (+/- 1 cm). System mocowania mopa na click albo klipsy Pasujący do zestawu z pozycji nr 8.</t>
  </si>
  <si>
    <t>Mop kieszeniowy prosty do zamiatania. Akrylowy o właściwościach antystatycznych, długość 50 cm.</t>
  </si>
  <si>
    <t>Mop kieszeniowy półokrągły do zamiatania. Akrylowy o właściwościach antystatycznych, długość 60 cm.</t>
  </si>
  <si>
    <t>Stelaż płaski do mopów 40cm - posiadający mechanizm klik, materiał tworzywo sztuczne, przystosowany do pracy z mopem płaskim z uszami zaproponowanym w pozycji 16,17.</t>
  </si>
  <si>
    <t>Mop kieszeniowy bawełna/poliester biały, długość 40 cm. Zastosowanie: mycie wszystkich typów posadzek na mokro i wilgotno.</t>
  </si>
  <si>
    <t>Nano preparat do mycia szyb, luster oraz innych powierzchni szklanych nie pozostawiający smug i zacieków. Pozostawia powłokę antystatyczną oraz nadaje krystaliczny połysk. Opakowanie 5 L</t>
  </si>
  <si>
    <t>Nano preparat do mycia szyb, luster oraz innych powierzchni szklanych nie pozostawiający smug i zacieków. Pozostawia powłokę antystatyczną oraz nadaje krystaliczny połysk. Opakowanie 1 L wraz z spryskiwaczem.</t>
  </si>
  <si>
    <t>Mop płaski z uszami  50 cm, skład: przędza: 65% bawełna, 35% poliester (+/- 5 %),  tkanina: 60% bawełna, 35% poliester(+/- 5 %),  nić: 100% poliester,  tasiemka: 100% poliester,
Kompatybilny z stelażem zaproponowanym w pozycji nr 59</t>
  </si>
  <si>
    <t>Prasa do wyciskania mopów płaskich pasująca do wózka serwisowego zaproponowanego w pozycji nr 66</t>
  </si>
  <si>
    <t>Rękawice  lateksowe bez pudrowe diagnostyczne i ochronne (cat III) rozmiary S,M,L,XL, kolor biały lub niebieski, opakowanie 100 szt.</t>
  </si>
  <si>
    <t>Stelaż płaski typu "Dust" do mopów 50 cm, materiał tworzywo sztuczne, przystosowany do pracy z mopem prostym do zamiatania zaproponowanym w pozycji nr 19.</t>
  </si>
  <si>
    <t>Stelaż płaski do mopów 50cm, posiadający mechanizm klik, materiał tworzywo sztuczne, przystosowany do pracy z mopem płaskim z uszami zaproponowanym w pozycji nr 58</t>
  </si>
  <si>
    <t>Kij do stelaża do mopów, długość 140 cm. Średnica ok 22 mm. Kompatybilny z stelażem zaproponowanym w pozycji nr 59</t>
  </si>
  <si>
    <t>Mydło toaletowe w kostce toaletowe z lanoliną lub parafiną kosmetyczną. Opakowanie 100 g. Łagodne, wzbogacone w składniki natłuszczająco-nawilżające skórę. Delikatne substancje myjące zapewniają uczucie świeżości i czystości. Hypoalergiczne.</t>
  </si>
  <si>
    <t>Ścierka z mikro włókien (mikrofazy), posiadająca dobre właściwości czyszczące bez pozostawiania smug i kłaczków. Ścierka wykonana w 100% z materiału syntetycznego ( mieszanki włókien poliestru  i poliamidu oraz poleczona Poli-Winylo-Alkoholem)  o wymiarach nie mniejszych niż 38 x 35 cm, cechująca się: odpornością na rozerwanie, dobrym wchłanianiem kurzu, absorpcją wody na poziomie 550% wagi lub wyższym. Gwarantowana wytrzymałość, bez zmiany właściwości materiału,  po co najmniej 400 cyklach  prania przeprowadzonych w profesjonalnej pralnicy, w temperaturze do 60ºC. Posiadająca dobre właściwości czyszczące bez pozostawiania smug i kłaczków, cechująca się wysokimi zdolnościami do uwalniania podczas płukania luźnych zabrudzeń, takich jak piasek, czy kurz. Uwalnianie cieczy ze ścierki na powierzchnię, nie może przekraczać 0,9 gr/m2. Gwarantować to będzie możliwość wyczyszczenia do 25 m2 powierzchni jedną ścierką, jednokrotnie zamoczoną i wyżętą.
Kolory ścierek : czerwony, żółty, niebieski, zielony.</t>
  </si>
  <si>
    <t>Wymienne, jednorazowe worki do odkurzacza Karcher, kompatybilne z modelami T 7/1, T 9/1 Bp, T 10/1. Materiał: papier.</t>
  </si>
  <si>
    <t>Wymienne, jednorazowe worki do odkurzacza Numatic, kompatybilne z modelem PSP180-21. Materiał: tkanina flizelinowa</t>
  </si>
  <si>
    <t>Zmywak kuchenny - gąbka, wielkość ok. 7x10cm mix kolorów.</t>
  </si>
  <si>
    <t>11.</t>
  </si>
  <si>
    <t>bind</t>
  </si>
  <si>
    <t>Ręcznik papierowy składany  w "Z", biały, klejony, miękki, dwuwarstwowy, wymiar listka 20,3x24cm, 100% celuloza, kolor biały, opakowanie jednostkowe 200 listków</t>
  </si>
  <si>
    <t xml:space="preserve"> ILOŚĆ</t>
  </si>
  <si>
    <t>CENA NETTO</t>
  </si>
  <si>
    <t>STAWKA VAT</t>
  </si>
  <si>
    <t>CENA BRUTTO</t>
  </si>
  <si>
    <t>WARTOŚĆ NETTO</t>
  </si>
  <si>
    <t>WARTOŚĆ BRUTTO</t>
  </si>
  <si>
    <t>NAZWA PRODUCENTA</t>
  </si>
  <si>
    <t>NAZWA PRODUKTU</t>
  </si>
  <si>
    <t>ILOŚĆ W OPAKOWANIU ZBIORCZYM</t>
  </si>
  <si>
    <t>ILOŚĆ</t>
  </si>
  <si>
    <t>Zadanie 1: Papier toaletowy i ręczniki papierowe</t>
  </si>
  <si>
    <t>Zadanie 2: Profesjonalne środki czystości</t>
  </si>
  <si>
    <t>Zadanie 3: Różne artykuły do sprzątania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</si>
</sst>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  <font>
      <b/>
      <sz val="16"/>
      <name val="Arial CE"/>
      <charset val="238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19" fillId="0" borderId="3" xfId="0" applyNumberFormat="1" applyFont="1" applyBorder="1" applyAlignment="1" applyProtection="1">
      <alignment horizontal="center" vertical="center"/>
      <protection locked="0"/>
    </xf>
    <xf numFmtId="44" fontId="3" fillId="0" borderId="13" xfId="1" applyFont="1" applyBorder="1" applyAlignment="1" applyProtection="1">
      <alignment horizontal="center" vertical="center"/>
    </xf>
    <xf numFmtId="44" fontId="3" fillId="0" borderId="5" xfId="1" applyFont="1" applyBorder="1" applyAlignment="1" applyProtection="1">
      <alignment horizontal="center" vertical="center"/>
    </xf>
    <xf numFmtId="44" fontId="3" fillId="0" borderId="3" xfId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44" fontId="2" fillId="0" borderId="3" xfId="1" applyFont="1" applyBorder="1" applyAlignment="1" applyProtection="1">
      <alignment horizontal="center" vertical="center"/>
      <protection locked="0"/>
    </xf>
    <xf numFmtId="9" fontId="3" fillId="0" borderId="3" xfId="2" applyNumberFormat="1" applyFont="1" applyBorder="1" applyAlignment="1" applyProtection="1">
      <alignment horizontal="center" vertical="center"/>
      <protection locked="0"/>
    </xf>
    <xf numFmtId="9" fontId="2" fillId="0" borderId="3" xfId="1" applyNumberFormat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44" fontId="3" fillId="0" borderId="4" xfId="1" applyFont="1" applyBorder="1" applyAlignment="1" applyProtection="1">
      <alignment horizontal="center" vertical="center"/>
    </xf>
    <xf numFmtId="44" fontId="3" fillId="0" borderId="14" xfId="1" applyFont="1" applyBorder="1" applyAlignment="1" applyProtection="1">
      <alignment horizontal="center" vertical="center"/>
    </xf>
    <xf numFmtId="44" fontId="3" fillId="0" borderId="7" xfId="1" applyFont="1" applyBorder="1" applyAlignment="1" applyProtection="1">
      <alignment horizontal="center" vertical="center"/>
    </xf>
    <xf numFmtId="44" fontId="14" fillId="3" borderId="3" xfId="1" applyFont="1" applyFill="1" applyBorder="1" applyAlignment="1" applyProtection="1">
      <alignment horizontal="center" vertical="center" wrapText="1"/>
    </xf>
    <xf numFmtId="9" fontId="3" fillId="3" borderId="17" xfId="2" applyFont="1" applyFill="1" applyBorder="1" applyAlignment="1" applyProtection="1">
      <alignment horizontal="center" vertical="center" wrapText="1"/>
    </xf>
    <xf numFmtId="44" fontId="3" fillId="3" borderId="18" xfId="1" applyFont="1" applyFill="1" applyBorder="1" applyAlignment="1" applyProtection="1">
      <alignment horizontal="center" vertical="center" wrapText="1"/>
    </xf>
    <xf numFmtId="44" fontId="3" fillId="3" borderId="19" xfId="1" applyFont="1" applyFill="1" applyBorder="1" applyAlignment="1" applyProtection="1">
      <alignment horizontal="center" vertical="center" wrapText="1"/>
    </xf>
    <xf numFmtId="44" fontId="3" fillId="3" borderId="17" xfId="1" applyFont="1" applyFill="1" applyBorder="1" applyAlignment="1" applyProtection="1">
      <alignment horizontal="center" vertical="center" wrapText="1"/>
    </xf>
    <xf numFmtId="49" fontId="3" fillId="3" borderId="17" xfId="1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0" fontId="14" fillId="3" borderId="3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top" wrapText="1"/>
    </xf>
    <xf numFmtId="1" fontId="5" fillId="0" borderId="14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1" fontId="15" fillId="0" borderId="14" xfId="0" applyNumberFormat="1" applyFont="1" applyBorder="1" applyAlignment="1" applyProtection="1">
      <alignment horizontal="center" vertical="center"/>
    </xf>
    <xf numFmtId="0" fontId="6" fillId="0" borderId="0" xfId="0" applyFont="1" applyProtection="1"/>
    <xf numFmtId="1" fontId="15" fillId="0" borderId="15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5" fillId="3" borderId="5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13" fillId="3" borderId="3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18" fillId="0" borderId="0" xfId="0" applyFont="1" applyProtection="1"/>
    <xf numFmtId="1" fontId="3" fillId="0" borderId="12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" fontId="15" fillId="0" borderId="7" xfId="0" applyNumberFormat="1" applyFont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49" fontId="3" fillId="3" borderId="1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3" fillId="0" borderId="5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1" fontId="3" fillId="0" borderId="7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11" fillId="4" borderId="1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 applyProtection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zoomScale="80" zoomScaleNormal="80" workbookViewId="0">
      <selection activeCell="A2" sqref="A2"/>
    </sheetView>
  </sheetViews>
  <sheetFormatPr defaultRowHeight="15" x14ac:dyDescent="0.25"/>
  <cols>
    <col min="1" max="1" width="14.5703125" style="27" customWidth="1"/>
    <col min="2" max="2" width="61.5703125" style="27" customWidth="1"/>
    <col min="3" max="3" width="7.7109375" style="27" customWidth="1"/>
    <col min="4" max="4" width="10.7109375" style="27" customWidth="1"/>
    <col min="5" max="6" width="11.5703125" style="27" customWidth="1"/>
    <col min="7" max="7" width="12" style="27" customWidth="1"/>
    <col min="8" max="8" width="14.28515625" style="27" customWidth="1"/>
    <col min="9" max="9" width="14.140625" style="27" customWidth="1"/>
    <col min="10" max="10" width="13.7109375" style="27" customWidth="1"/>
    <col min="11" max="11" width="12" style="27" customWidth="1"/>
    <col min="12" max="12" width="14.42578125" style="27" customWidth="1"/>
    <col min="13" max="16384" width="9.140625" style="27"/>
  </cols>
  <sheetData>
    <row r="1" spans="1:12" ht="46.5" customHeight="1" thickBot="1" x14ac:dyDescent="0.3">
      <c r="A1" s="23" t="s">
        <v>204</v>
      </c>
      <c r="B1" s="24"/>
      <c r="C1" s="25"/>
      <c r="D1" s="26"/>
      <c r="E1" s="26"/>
      <c r="F1" s="45"/>
      <c r="G1" s="46"/>
      <c r="H1" s="47"/>
      <c r="I1" s="47"/>
      <c r="J1" s="47"/>
      <c r="K1" s="47"/>
      <c r="L1" s="48"/>
    </row>
    <row r="2" spans="1:12" s="35" customFormat="1" ht="50.25" customHeight="1" thickTop="1" thickBot="1" x14ac:dyDescent="0.3">
      <c r="A2" s="28" t="s">
        <v>0</v>
      </c>
      <c r="B2" s="28" t="s">
        <v>1</v>
      </c>
      <c r="C2" s="28" t="s">
        <v>2</v>
      </c>
      <c r="D2" s="29" t="s">
        <v>195</v>
      </c>
      <c r="E2" s="30" t="s">
        <v>196</v>
      </c>
      <c r="F2" s="31" t="s">
        <v>197</v>
      </c>
      <c r="G2" s="32" t="s">
        <v>194</v>
      </c>
      <c r="H2" s="33" t="s">
        <v>198</v>
      </c>
      <c r="I2" s="30" t="s">
        <v>199</v>
      </c>
      <c r="J2" s="30" t="s">
        <v>200</v>
      </c>
      <c r="K2" s="30" t="s">
        <v>201</v>
      </c>
      <c r="L2" s="34" t="s">
        <v>202</v>
      </c>
    </row>
    <row r="3" spans="1:12" ht="31.5" thickTop="1" thickBot="1" x14ac:dyDescent="0.3">
      <c r="A3" s="36" t="s">
        <v>3</v>
      </c>
      <c r="B3" s="37" t="s">
        <v>4</v>
      </c>
      <c r="C3" s="36" t="s">
        <v>5</v>
      </c>
      <c r="D3" s="7"/>
      <c r="E3" s="8"/>
      <c r="F3" s="6">
        <f>D3+(D3*E3)</f>
        <v>0</v>
      </c>
      <c r="G3" s="38">
        <v>135</v>
      </c>
      <c r="H3" s="5">
        <f>D3*G3</f>
        <v>0</v>
      </c>
      <c r="I3" s="12">
        <f>F3*G3</f>
        <v>0</v>
      </c>
      <c r="J3" s="3"/>
      <c r="K3" s="3"/>
      <c r="L3" s="3"/>
    </row>
    <row r="4" spans="1:12" ht="31.5" thickTop="1" thickBot="1" x14ac:dyDescent="0.3">
      <c r="A4" s="36" t="s">
        <v>6</v>
      </c>
      <c r="B4" s="37" t="s">
        <v>7</v>
      </c>
      <c r="C4" s="36" t="s">
        <v>5</v>
      </c>
      <c r="D4" s="7"/>
      <c r="E4" s="8"/>
      <c r="F4" s="6">
        <f t="shared" ref="F4:F13" si="0">D4+(D4*E4)</f>
        <v>0</v>
      </c>
      <c r="G4" s="38">
        <v>6400</v>
      </c>
      <c r="H4" s="5">
        <f t="shared" ref="H4:H12" si="1">D4*G4</f>
        <v>0</v>
      </c>
      <c r="I4" s="12">
        <f t="shared" ref="I4:I13" si="2">F4*G4</f>
        <v>0</v>
      </c>
      <c r="J4" s="3"/>
      <c r="K4" s="3"/>
      <c r="L4" s="3"/>
    </row>
    <row r="5" spans="1:12" ht="46.5" thickTop="1" thickBot="1" x14ac:dyDescent="0.3">
      <c r="A5" s="36" t="s">
        <v>8</v>
      </c>
      <c r="B5" s="37" t="s">
        <v>9</v>
      </c>
      <c r="C5" s="36" t="s">
        <v>5</v>
      </c>
      <c r="D5" s="7"/>
      <c r="E5" s="8"/>
      <c r="F5" s="6">
        <f t="shared" si="0"/>
        <v>0</v>
      </c>
      <c r="G5" s="38">
        <v>23830</v>
      </c>
      <c r="H5" s="5">
        <f t="shared" si="1"/>
        <v>0</v>
      </c>
      <c r="I5" s="12">
        <f t="shared" si="2"/>
        <v>0</v>
      </c>
      <c r="J5" s="3"/>
      <c r="K5" s="3"/>
      <c r="L5" s="3"/>
    </row>
    <row r="6" spans="1:12" ht="46.5" thickTop="1" thickBot="1" x14ac:dyDescent="0.3">
      <c r="A6" s="36" t="s">
        <v>10</v>
      </c>
      <c r="B6" s="37" t="s">
        <v>11</v>
      </c>
      <c r="C6" s="36" t="s">
        <v>5</v>
      </c>
      <c r="D6" s="7"/>
      <c r="E6" s="8"/>
      <c r="F6" s="6">
        <f t="shared" si="0"/>
        <v>0</v>
      </c>
      <c r="G6" s="38">
        <v>226</v>
      </c>
      <c r="H6" s="5">
        <f t="shared" si="1"/>
        <v>0</v>
      </c>
      <c r="I6" s="12">
        <f t="shared" si="2"/>
        <v>0</v>
      </c>
      <c r="J6" s="3"/>
      <c r="K6" s="3"/>
      <c r="L6" s="3"/>
    </row>
    <row r="7" spans="1:12" ht="46.5" thickTop="1" thickBot="1" x14ac:dyDescent="0.3">
      <c r="A7" s="36" t="s">
        <v>12</v>
      </c>
      <c r="B7" s="37" t="s">
        <v>13</v>
      </c>
      <c r="C7" s="36" t="s">
        <v>5</v>
      </c>
      <c r="D7" s="7"/>
      <c r="E7" s="8"/>
      <c r="F7" s="6">
        <f t="shared" si="0"/>
        <v>0</v>
      </c>
      <c r="G7" s="38">
        <v>460</v>
      </c>
      <c r="H7" s="5">
        <f>D7*G7</f>
        <v>0</v>
      </c>
      <c r="I7" s="12">
        <f t="shared" si="2"/>
        <v>0</v>
      </c>
      <c r="J7" s="3"/>
      <c r="K7" s="3"/>
      <c r="L7" s="3"/>
    </row>
    <row r="8" spans="1:12" ht="61.5" thickTop="1" thickBot="1" x14ac:dyDescent="0.3">
      <c r="A8" s="36" t="s">
        <v>14</v>
      </c>
      <c r="B8" s="37" t="s">
        <v>15</v>
      </c>
      <c r="C8" s="36" t="s">
        <v>5</v>
      </c>
      <c r="D8" s="7"/>
      <c r="E8" s="8"/>
      <c r="F8" s="6">
        <f t="shared" si="0"/>
        <v>0</v>
      </c>
      <c r="G8" s="38">
        <v>70</v>
      </c>
      <c r="H8" s="5">
        <f t="shared" si="1"/>
        <v>0</v>
      </c>
      <c r="I8" s="12">
        <f t="shared" si="2"/>
        <v>0</v>
      </c>
      <c r="J8" s="3"/>
      <c r="K8" s="3"/>
      <c r="L8" s="3"/>
    </row>
    <row r="9" spans="1:12" ht="46.5" thickTop="1" thickBot="1" x14ac:dyDescent="0.3">
      <c r="A9" s="36" t="s">
        <v>16</v>
      </c>
      <c r="B9" s="37" t="s">
        <v>17</v>
      </c>
      <c r="C9" s="36" t="s">
        <v>5</v>
      </c>
      <c r="D9" s="7"/>
      <c r="E9" s="8"/>
      <c r="F9" s="6">
        <f t="shared" si="0"/>
        <v>0</v>
      </c>
      <c r="G9" s="38">
        <v>75</v>
      </c>
      <c r="H9" s="5">
        <f t="shared" si="1"/>
        <v>0</v>
      </c>
      <c r="I9" s="12">
        <f t="shared" si="2"/>
        <v>0</v>
      </c>
      <c r="J9" s="3"/>
      <c r="K9" s="3"/>
      <c r="L9" s="3"/>
    </row>
    <row r="10" spans="1:12" ht="46.5" thickTop="1" thickBot="1" x14ac:dyDescent="0.3">
      <c r="A10" s="36" t="s">
        <v>18</v>
      </c>
      <c r="B10" s="37" t="s">
        <v>19</v>
      </c>
      <c r="C10" s="39" t="s">
        <v>20</v>
      </c>
      <c r="D10" s="7"/>
      <c r="E10" s="8"/>
      <c r="F10" s="6">
        <f t="shared" si="0"/>
        <v>0</v>
      </c>
      <c r="G10" s="38">
        <v>588</v>
      </c>
      <c r="H10" s="5">
        <f t="shared" si="1"/>
        <v>0</v>
      </c>
      <c r="I10" s="12">
        <f t="shared" si="2"/>
        <v>0</v>
      </c>
      <c r="J10" s="3"/>
      <c r="K10" s="3"/>
      <c r="L10" s="3"/>
    </row>
    <row r="11" spans="1:12" ht="46.5" thickTop="1" thickBot="1" x14ac:dyDescent="0.3">
      <c r="A11" s="36" t="s">
        <v>21</v>
      </c>
      <c r="B11" s="37" t="s">
        <v>193</v>
      </c>
      <c r="C11" s="39" t="s">
        <v>192</v>
      </c>
      <c r="D11" s="7"/>
      <c r="E11" s="8"/>
      <c r="F11" s="6">
        <f t="shared" si="0"/>
        <v>0</v>
      </c>
      <c r="G11" s="38">
        <v>200</v>
      </c>
      <c r="H11" s="5">
        <f t="shared" si="1"/>
        <v>0</v>
      </c>
      <c r="I11" s="12">
        <f t="shared" si="2"/>
        <v>0</v>
      </c>
      <c r="J11" s="3"/>
      <c r="K11" s="3"/>
      <c r="L11" s="3"/>
    </row>
    <row r="12" spans="1:12" s="41" customFormat="1" ht="46.5" thickTop="1" thickBot="1" x14ac:dyDescent="0.3">
      <c r="A12" s="36" t="s">
        <v>23</v>
      </c>
      <c r="B12" s="37" t="s">
        <v>22</v>
      </c>
      <c r="C12" s="39" t="s">
        <v>5</v>
      </c>
      <c r="D12" s="7"/>
      <c r="E12" s="8"/>
      <c r="F12" s="6">
        <f t="shared" si="0"/>
        <v>0</v>
      </c>
      <c r="G12" s="40">
        <v>34440</v>
      </c>
      <c r="H12" s="5">
        <f t="shared" si="1"/>
        <v>0</v>
      </c>
      <c r="I12" s="12">
        <f t="shared" si="2"/>
        <v>0</v>
      </c>
      <c r="J12" s="1"/>
      <c r="K12" s="1"/>
      <c r="L12" s="1"/>
    </row>
    <row r="13" spans="1:12" s="41" customFormat="1" ht="46.5" thickTop="1" thickBot="1" x14ac:dyDescent="0.3">
      <c r="A13" s="36" t="s">
        <v>191</v>
      </c>
      <c r="B13" s="37" t="s">
        <v>24</v>
      </c>
      <c r="C13" s="39" t="s">
        <v>5</v>
      </c>
      <c r="D13" s="7"/>
      <c r="E13" s="8"/>
      <c r="F13" s="6">
        <f t="shared" si="0"/>
        <v>0</v>
      </c>
      <c r="G13" s="42">
        <v>1700</v>
      </c>
      <c r="H13" s="13">
        <f>D13*G13</f>
        <v>0</v>
      </c>
      <c r="I13" s="14">
        <f t="shared" si="2"/>
        <v>0</v>
      </c>
      <c r="J13" s="1"/>
      <c r="K13" s="1"/>
      <c r="L13" s="1"/>
    </row>
    <row r="14" spans="1:12" ht="33.75" customHeight="1" thickTop="1" thickBot="1" x14ac:dyDescent="0.3">
      <c r="A14" s="43"/>
      <c r="G14" s="40" t="s">
        <v>166</v>
      </c>
      <c r="H14" s="15">
        <f>SUM(H3:H13)</f>
        <v>0</v>
      </c>
      <c r="I14" s="15">
        <f>SUM(I3:I13)</f>
        <v>0</v>
      </c>
      <c r="J14" s="44"/>
      <c r="K14" s="44"/>
      <c r="L14" s="44"/>
    </row>
    <row r="15" spans="1:12" ht="15.75" thickTop="1" x14ac:dyDescent="0.25"/>
  </sheetData>
  <sheetProtection algorithmName="SHA-512" hashValue="BEYar/CHRaBHaNcpstdNDxTeExD0ldKAa6tQPy2JvELrStKFixIECJkP1GpU2YUoJKY0H7d0eWxIgZvzOhkk7g==" saltValue="jrWz2E6cKB8PjXwTPWpczg==" spinCount="100000" sheet="1" objects="1" scenarios="1"/>
  <phoneticPr fontId="20" type="noConversion"/>
  <pageMargins left="0.7" right="0.7" top="0.75" bottom="0.75" header="0.3" footer="0.3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2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13.5703125" style="63" customWidth="1"/>
    <col min="2" max="2" width="96.7109375" style="70" customWidth="1"/>
    <col min="3" max="3" width="13.85546875" style="63" customWidth="1"/>
    <col min="4" max="4" width="10.7109375" style="44" customWidth="1"/>
    <col min="5" max="6" width="11.5703125" style="44" customWidth="1"/>
    <col min="7" max="7" width="12.7109375" style="44" bestFit="1" customWidth="1"/>
    <col min="8" max="8" width="14.28515625" style="44" customWidth="1"/>
    <col min="9" max="10" width="14.140625" style="44" customWidth="1"/>
    <col min="11" max="11" width="12" style="44" customWidth="1"/>
    <col min="12" max="16384" width="9.140625" style="53"/>
  </cols>
  <sheetData>
    <row r="1" spans="1:11" ht="51" customHeight="1" thickBot="1" x14ac:dyDescent="0.25">
      <c r="A1" s="88" t="s">
        <v>205</v>
      </c>
      <c r="B1" s="89"/>
      <c r="C1" s="89"/>
      <c r="D1" s="49"/>
      <c r="E1" s="50"/>
      <c r="F1" s="50"/>
      <c r="G1" s="51"/>
      <c r="H1" s="50"/>
      <c r="I1" s="50"/>
      <c r="J1" s="50"/>
      <c r="K1" s="52"/>
    </row>
    <row r="2" spans="1:11" s="44" customFormat="1" ht="32.25" thickBot="1" x14ac:dyDescent="0.3">
      <c r="A2" s="28" t="s">
        <v>0</v>
      </c>
      <c r="B2" s="54" t="s">
        <v>1</v>
      </c>
      <c r="C2" s="28" t="s">
        <v>2</v>
      </c>
      <c r="D2" s="29" t="s">
        <v>195</v>
      </c>
      <c r="E2" s="55" t="s">
        <v>196</v>
      </c>
      <c r="F2" s="56" t="s">
        <v>197</v>
      </c>
      <c r="G2" s="57" t="s">
        <v>203</v>
      </c>
      <c r="H2" s="58" t="s">
        <v>198</v>
      </c>
      <c r="I2" s="55" t="s">
        <v>199</v>
      </c>
      <c r="J2" s="55" t="s">
        <v>200</v>
      </c>
      <c r="K2" s="55" t="s">
        <v>201</v>
      </c>
    </row>
    <row r="3" spans="1:11" ht="51.75" thickBot="1" x14ac:dyDescent="0.25">
      <c r="A3" s="39">
        <v>1</v>
      </c>
      <c r="B3" s="59" t="s">
        <v>25</v>
      </c>
      <c r="C3" s="39" t="s">
        <v>26</v>
      </c>
      <c r="D3" s="7"/>
      <c r="E3" s="10"/>
      <c r="F3" s="12">
        <f>D3+(D3*E3)</f>
        <v>0</v>
      </c>
      <c r="G3" s="60">
        <v>135</v>
      </c>
      <c r="H3" s="12">
        <f>D3*G3</f>
        <v>0</v>
      </c>
      <c r="I3" s="12">
        <f>F3*G3</f>
        <v>0</v>
      </c>
      <c r="J3" s="3"/>
      <c r="K3" s="3"/>
    </row>
    <row r="4" spans="1:11" ht="51.75" thickBot="1" x14ac:dyDescent="0.25">
      <c r="A4" s="39">
        <v>2</v>
      </c>
      <c r="B4" s="59" t="s">
        <v>27</v>
      </c>
      <c r="C4" s="39" t="s">
        <v>28</v>
      </c>
      <c r="D4" s="7"/>
      <c r="E4" s="10"/>
      <c r="F4" s="12">
        <f t="shared" ref="F4:F67" si="0">D4+(D4*E4)</f>
        <v>0</v>
      </c>
      <c r="G4" s="60">
        <v>5</v>
      </c>
      <c r="H4" s="12">
        <f t="shared" ref="H4:H67" si="1">D4*G4</f>
        <v>0</v>
      </c>
      <c r="I4" s="12">
        <f t="shared" ref="I4:I67" si="2">F4*G4</f>
        <v>0</v>
      </c>
      <c r="J4" s="3"/>
      <c r="K4" s="3"/>
    </row>
    <row r="5" spans="1:11" ht="51.75" thickBot="1" x14ac:dyDescent="0.25">
      <c r="A5" s="39">
        <v>3</v>
      </c>
      <c r="B5" s="59" t="s">
        <v>29</v>
      </c>
      <c r="C5" s="39" t="s">
        <v>26</v>
      </c>
      <c r="D5" s="7"/>
      <c r="E5" s="8"/>
      <c r="F5" s="12">
        <f t="shared" si="0"/>
        <v>0</v>
      </c>
      <c r="G5" s="60">
        <v>146</v>
      </c>
      <c r="H5" s="12">
        <f t="shared" si="1"/>
        <v>0</v>
      </c>
      <c r="I5" s="12">
        <f t="shared" si="2"/>
        <v>0</v>
      </c>
      <c r="J5" s="3"/>
      <c r="K5" s="3"/>
    </row>
    <row r="6" spans="1:11" ht="51.75" thickBot="1" x14ac:dyDescent="0.25">
      <c r="A6" s="39">
        <v>4</v>
      </c>
      <c r="B6" s="59" t="s">
        <v>30</v>
      </c>
      <c r="C6" s="39" t="s">
        <v>28</v>
      </c>
      <c r="D6" s="7"/>
      <c r="E6" s="8"/>
      <c r="F6" s="12">
        <f t="shared" si="0"/>
        <v>0</v>
      </c>
      <c r="G6" s="60">
        <v>300</v>
      </c>
      <c r="H6" s="12">
        <f t="shared" si="1"/>
        <v>0</v>
      </c>
      <c r="I6" s="12">
        <f t="shared" si="2"/>
        <v>0</v>
      </c>
      <c r="J6" s="3"/>
      <c r="K6" s="3"/>
    </row>
    <row r="7" spans="1:11" ht="64.5" thickBot="1" x14ac:dyDescent="0.25">
      <c r="A7" s="39">
        <v>5</v>
      </c>
      <c r="B7" s="59" t="s">
        <v>31</v>
      </c>
      <c r="C7" s="39" t="s">
        <v>26</v>
      </c>
      <c r="D7" s="7"/>
      <c r="E7" s="8"/>
      <c r="F7" s="12">
        <f t="shared" si="0"/>
        <v>0</v>
      </c>
      <c r="G7" s="60">
        <v>145</v>
      </c>
      <c r="H7" s="12">
        <f t="shared" si="1"/>
        <v>0</v>
      </c>
      <c r="I7" s="12">
        <f t="shared" si="2"/>
        <v>0</v>
      </c>
      <c r="J7" s="3"/>
      <c r="K7" s="3"/>
    </row>
    <row r="8" spans="1:11" ht="64.5" thickBot="1" x14ac:dyDescent="0.25">
      <c r="A8" s="39">
        <v>6</v>
      </c>
      <c r="B8" s="59" t="s">
        <v>32</v>
      </c>
      <c r="C8" s="39" t="s">
        <v>28</v>
      </c>
      <c r="D8" s="7"/>
      <c r="E8" s="8"/>
      <c r="F8" s="12">
        <f t="shared" si="0"/>
        <v>0</v>
      </c>
      <c r="G8" s="60">
        <v>200</v>
      </c>
      <c r="H8" s="12">
        <f t="shared" si="1"/>
        <v>0</v>
      </c>
      <c r="I8" s="12">
        <f t="shared" si="2"/>
        <v>0</v>
      </c>
      <c r="J8" s="3"/>
      <c r="K8" s="3"/>
    </row>
    <row r="9" spans="1:11" ht="64.5" thickBot="1" x14ac:dyDescent="0.25">
      <c r="A9" s="39">
        <v>7</v>
      </c>
      <c r="B9" s="59" t="s">
        <v>33</v>
      </c>
      <c r="C9" s="39" t="s">
        <v>26</v>
      </c>
      <c r="D9" s="7"/>
      <c r="E9" s="8"/>
      <c r="F9" s="12">
        <f t="shared" si="0"/>
        <v>0</v>
      </c>
      <c r="G9" s="60">
        <v>68</v>
      </c>
      <c r="H9" s="12">
        <f t="shared" si="1"/>
        <v>0</v>
      </c>
      <c r="I9" s="12">
        <f t="shared" si="2"/>
        <v>0</v>
      </c>
      <c r="J9" s="3"/>
      <c r="K9" s="3"/>
    </row>
    <row r="10" spans="1:11" ht="64.5" thickBot="1" x14ac:dyDescent="0.25">
      <c r="A10" s="39">
        <v>8</v>
      </c>
      <c r="B10" s="59" t="s">
        <v>34</v>
      </c>
      <c r="C10" s="39" t="s">
        <v>28</v>
      </c>
      <c r="D10" s="7"/>
      <c r="E10" s="8"/>
      <c r="F10" s="12">
        <f t="shared" si="0"/>
        <v>0</v>
      </c>
      <c r="G10" s="60">
        <v>556</v>
      </c>
      <c r="H10" s="12">
        <f t="shared" si="1"/>
        <v>0</v>
      </c>
      <c r="I10" s="12">
        <f t="shared" si="2"/>
        <v>0</v>
      </c>
      <c r="J10" s="3"/>
      <c r="K10" s="3"/>
    </row>
    <row r="11" spans="1:11" ht="39" thickBot="1" x14ac:dyDescent="0.25">
      <c r="A11" s="39">
        <v>9</v>
      </c>
      <c r="B11" s="59" t="s">
        <v>35</v>
      </c>
      <c r="C11" s="39" t="s">
        <v>26</v>
      </c>
      <c r="D11" s="7"/>
      <c r="E11" s="8"/>
      <c r="F11" s="12">
        <f t="shared" si="0"/>
        <v>0</v>
      </c>
      <c r="G11" s="60">
        <v>135</v>
      </c>
      <c r="H11" s="12">
        <f t="shared" si="1"/>
        <v>0</v>
      </c>
      <c r="I11" s="12">
        <f t="shared" si="2"/>
        <v>0</v>
      </c>
      <c r="J11" s="3"/>
      <c r="K11" s="3"/>
    </row>
    <row r="12" spans="1:11" ht="39" thickBot="1" x14ac:dyDescent="0.25">
      <c r="A12" s="39">
        <v>10</v>
      </c>
      <c r="B12" s="59" t="s">
        <v>36</v>
      </c>
      <c r="C12" s="39" t="s">
        <v>28</v>
      </c>
      <c r="D12" s="7"/>
      <c r="E12" s="8"/>
      <c r="F12" s="12">
        <f t="shared" si="0"/>
        <v>0</v>
      </c>
      <c r="G12" s="60">
        <v>238</v>
      </c>
      <c r="H12" s="12">
        <f t="shared" si="1"/>
        <v>0</v>
      </c>
      <c r="I12" s="12">
        <f t="shared" si="2"/>
        <v>0</v>
      </c>
      <c r="J12" s="3"/>
      <c r="K12" s="3"/>
    </row>
    <row r="13" spans="1:11" ht="64.5" thickBot="1" x14ac:dyDescent="0.25">
      <c r="A13" s="39">
        <v>11</v>
      </c>
      <c r="B13" s="59" t="s">
        <v>37</v>
      </c>
      <c r="C13" s="39" t="s">
        <v>28</v>
      </c>
      <c r="D13" s="7"/>
      <c r="E13" s="8"/>
      <c r="F13" s="12">
        <f t="shared" si="0"/>
        <v>0</v>
      </c>
      <c r="G13" s="60">
        <v>710</v>
      </c>
      <c r="H13" s="12">
        <f t="shared" si="1"/>
        <v>0</v>
      </c>
      <c r="I13" s="12">
        <f t="shared" si="2"/>
        <v>0</v>
      </c>
      <c r="J13" s="3"/>
      <c r="K13" s="3"/>
    </row>
    <row r="14" spans="1:11" ht="64.5" thickBot="1" x14ac:dyDescent="0.25">
      <c r="A14" s="39">
        <v>12</v>
      </c>
      <c r="B14" s="59" t="s">
        <v>38</v>
      </c>
      <c r="C14" s="39" t="s">
        <v>26</v>
      </c>
      <c r="D14" s="7"/>
      <c r="E14" s="8"/>
      <c r="F14" s="12">
        <f t="shared" si="0"/>
        <v>0</v>
      </c>
      <c r="G14" s="60">
        <v>33</v>
      </c>
      <c r="H14" s="12">
        <f t="shared" si="1"/>
        <v>0</v>
      </c>
      <c r="I14" s="12">
        <f t="shared" si="2"/>
        <v>0</v>
      </c>
      <c r="J14" s="3"/>
      <c r="K14" s="3"/>
    </row>
    <row r="15" spans="1:11" ht="64.5" thickBot="1" x14ac:dyDescent="0.25">
      <c r="A15" s="39">
        <v>13</v>
      </c>
      <c r="B15" s="59" t="s">
        <v>39</v>
      </c>
      <c r="C15" s="39" t="s">
        <v>28</v>
      </c>
      <c r="D15" s="7"/>
      <c r="E15" s="8"/>
      <c r="F15" s="12">
        <f t="shared" si="0"/>
        <v>0</v>
      </c>
      <c r="G15" s="60">
        <v>193</v>
      </c>
      <c r="H15" s="12">
        <f t="shared" si="1"/>
        <v>0</v>
      </c>
      <c r="I15" s="12">
        <f t="shared" si="2"/>
        <v>0</v>
      </c>
      <c r="J15" s="3"/>
      <c r="K15" s="3"/>
    </row>
    <row r="16" spans="1:11" ht="51.75" thickBot="1" x14ac:dyDescent="0.25">
      <c r="A16" s="39">
        <v>14</v>
      </c>
      <c r="B16" s="59" t="s">
        <v>40</v>
      </c>
      <c r="C16" s="39" t="s">
        <v>28</v>
      </c>
      <c r="D16" s="7"/>
      <c r="E16" s="8"/>
      <c r="F16" s="12">
        <f t="shared" si="0"/>
        <v>0</v>
      </c>
      <c r="G16" s="60">
        <v>365</v>
      </c>
      <c r="H16" s="12">
        <f t="shared" si="1"/>
        <v>0</v>
      </c>
      <c r="I16" s="12">
        <f t="shared" si="2"/>
        <v>0</v>
      </c>
      <c r="J16" s="3"/>
      <c r="K16" s="3"/>
    </row>
    <row r="17" spans="1:11" ht="26.25" thickBot="1" x14ac:dyDescent="0.25">
      <c r="A17" s="39">
        <v>15</v>
      </c>
      <c r="B17" s="59" t="s">
        <v>41</v>
      </c>
      <c r="C17" s="39" t="s">
        <v>42</v>
      </c>
      <c r="D17" s="7"/>
      <c r="E17" s="8"/>
      <c r="F17" s="12">
        <f t="shared" si="0"/>
        <v>0</v>
      </c>
      <c r="G17" s="60">
        <v>266</v>
      </c>
      <c r="H17" s="12">
        <f t="shared" si="1"/>
        <v>0</v>
      </c>
      <c r="I17" s="12">
        <f t="shared" si="2"/>
        <v>0</v>
      </c>
      <c r="J17" s="3"/>
      <c r="K17" s="3"/>
    </row>
    <row r="18" spans="1:11" ht="15.75" thickBot="1" x14ac:dyDescent="0.25">
      <c r="A18" s="39">
        <v>16</v>
      </c>
      <c r="B18" s="59" t="s">
        <v>167</v>
      </c>
      <c r="C18" s="39" t="s">
        <v>43</v>
      </c>
      <c r="D18" s="7"/>
      <c r="E18" s="8"/>
      <c r="F18" s="12">
        <f t="shared" si="0"/>
        <v>0</v>
      </c>
      <c r="G18" s="60">
        <v>617</v>
      </c>
      <c r="H18" s="12">
        <f t="shared" si="1"/>
        <v>0</v>
      </c>
      <c r="I18" s="12">
        <f t="shared" si="2"/>
        <v>0</v>
      </c>
      <c r="J18" s="3"/>
      <c r="K18" s="3"/>
    </row>
    <row r="19" spans="1:11" ht="26.25" thickBot="1" x14ac:dyDescent="0.25">
      <c r="A19" s="39">
        <v>17</v>
      </c>
      <c r="B19" s="59" t="s">
        <v>177</v>
      </c>
      <c r="C19" s="39" t="s">
        <v>44</v>
      </c>
      <c r="D19" s="7"/>
      <c r="E19" s="8"/>
      <c r="F19" s="12">
        <f t="shared" si="0"/>
        <v>0</v>
      </c>
      <c r="G19" s="60">
        <v>137</v>
      </c>
      <c r="H19" s="12">
        <f t="shared" si="1"/>
        <v>0</v>
      </c>
      <c r="I19" s="12">
        <f t="shared" si="2"/>
        <v>0</v>
      </c>
      <c r="J19" s="3"/>
      <c r="K19" s="3"/>
    </row>
    <row r="20" spans="1:11" ht="26.25" thickBot="1" x14ac:dyDescent="0.25">
      <c r="A20" s="39">
        <v>18</v>
      </c>
      <c r="B20" s="59" t="s">
        <v>176</v>
      </c>
      <c r="C20" s="39" t="s">
        <v>44</v>
      </c>
      <c r="D20" s="7"/>
      <c r="E20" s="8"/>
      <c r="F20" s="12">
        <f t="shared" si="0"/>
        <v>0</v>
      </c>
      <c r="G20" s="60">
        <v>54</v>
      </c>
      <c r="H20" s="12">
        <f t="shared" si="1"/>
        <v>0</v>
      </c>
      <c r="I20" s="12">
        <f t="shared" si="2"/>
        <v>0</v>
      </c>
      <c r="J20" s="3"/>
      <c r="K20" s="3"/>
    </row>
    <row r="21" spans="1:11" ht="15.75" thickBot="1" x14ac:dyDescent="0.25">
      <c r="A21" s="39">
        <v>19</v>
      </c>
      <c r="B21" s="59" t="s">
        <v>174</v>
      </c>
      <c r="C21" s="39" t="s">
        <v>44</v>
      </c>
      <c r="D21" s="7"/>
      <c r="E21" s="8"/>
      <c r="F21" s="12">
        <f t="shared" si="0"/>
        <v>0</v>
      </c>
      <c r="G21" s="60">
        <v>34</v>
      </c>
      <c r="H21" s="12">
        <f t="shared" si="1"/>
        <v>0</v>
      </c>
      <c r="I21" s="12">
        <f t="shared" si="2"/>
        <v>0</v>
      </c>
      <c r="J21" s="3"/>
      <c r="K21" s="3"/>
    </row>
    <row r="22" spans="1:11" ht="15.75" thickBot="1" x14ac:dyDescent="0.25">
      <c r="A22" s="39">
        <v>20</v>
      </c>
      <c r="B22" s="59" t="s">
        <v>175</v>
      </c>
      <c r="C22" s="39" t="s">
        <v>44</v>
      </c>
      <c r="D22" s="7"/>
      <c r="E22" s="8"/>
      <c r="F22" s="12">
        <f t="shared" si="0"/>
        <v>0</v>
      </c>
      <c r="G22" s="60">
        <v>10</v>
      </c>
      <c r="H22" s="12">
        <f t="shared" si="1"/>
        <v>0</v>
      </c>
      <c r="I22" s="12">
        <f t="shared" si="2"/>
        <v>0</v>
      </c>
      <c r="J22" s="3"/>
      <c r="K22" s="3"/>
    </row>
    <row r="23" spans="1:11" ht="26.25" thickBot="1" x14ac:dyDescent="0.25">
      <c r="A23" s="39">
        <v>21</v>
      </c>
      <c r="B23" s="59" t="s">
        <v>183</v>
      </c>
      <c r="C23" s="39" t="s">
        <v>44</v>
      </c>
      <c r="D23" s="7"/>
      <c r="E23" s="8"/>
      <c r="F23" s="12">
        <f t="shared" si="0"/>
        <v>0</v>
      </c>
      <c r="G23" s="60">
        <v>10</v>
      </c>
      <c r="H23" s="12">
        <f t="shared" si="1"/>
        <v>0</v>
      </c>
      <c r="I23" s="12">
        <f t="shared" si="2"/>
        <v>0</v>
      </c>
      <c r="J23" s="3"/>
      <c r="K23" s="3"/>
    </row>
    <row r="24" spans="1:11" ht="150" customHeight="1" thickBot="1" x14ac:dyDescent="0.25">
      <c r="A24" s="39">
        <v>22</v>
      </c>
      <c r="B24" s="59" t="s">
        <v>187</v>
      </c>
      <c r="C24" s="39" t="s">
        <v>44</v>
      </c>
      <c r="D24" s="7"/>
      <c r="E24" s="8"/>
      <c r="F24" s="12">
        <f>D24+(D24*E24)</f>
        <v>0</v>
      </c>
      <c r="G24" s="60">
        <v>1610</v>
      </c>
      <c r="H24" s="12">
        <f t="shared" si="1"/>
        <v>0</v>
      </c>
      <c r="I24" s="12">
        <f t="shared" si="2"/>
        <v>0</v>
      </c>
      <c r="J24" s="3"/>
      <c r="K24" s="3"/>
    </row>
    <row r="25" spans="1:11" ht="90" thickBot="1" x14ac:dyDescent="0.25">
      <c r="A25" s="39">
        <v>23</v>
      </c>
      <c r="B25" s="59" t="s">
        <v>45</v>
      </c>
      <c r="C25" s="39" t="s">
        <v>44</v>
      </c>
      <c r="D25" s="7"/>
      <c r="E25" s="8"/>
      <c r="F25" s="12">
        <f t="shared" si="0"/>
        <v>0</v>
      </c>
      <c r="G25" s="60">
        <v>810</v>
      </c>
      <c r="H25" s="12">
        <f t="shared" si="1"/>
        <v>0</v>
      </c>
      <c r="I25" s="12">
        <f t="shared" si="2"/>
        <v>0</v>
      </c>
      <c r="J25" s="3"/>
      <c r="K25" s="3"/>
    </row>
    <row r="26" spans="1:11" ht="51.75" thickBot="1" x14ac:dyDescent="0.25">
      <c r="A26" s="39">
        <v>24</v>
      </c>
      <c r="B26" s="59" t="s">
        <v>46</v>
      </c>
      <c r="C26" s="39" t="s">
        <v>44</v>
      </c>
      <c r="D26" s="7"/>
      <c r="E26" s="8"/>
      <c r="F26" s="12">
        <f t="shared" si="0"/>
        <v>0</v>
      </c>
      <c r="G26" s="60">
        <v>388</v>
      </c>
      <c r="H26" s="12">
        <f t="shared" si="1"/>
        <v>0</v>
      </c>
      <c r="I26" s="12">
        <f t="shared" si="2"/>
        <v>0</v>
      </c>
      <c r="J26" s="3"/>
      <c r="K26" s="3"/>
    </row>
    <row r="27" spans="1:11" ht="51.75" thickBot="1" x14ac:dyDescent="0.25">
      <c r="A27" s="39">
        <v>25</v>
      </c>
      <c r="B27" s="59" t="s">
        <v>47</v>
      </c>
      <c r="C27" s="39" t="s">
        <v>28</v>
      </c>
      <c r="D27" s="7"/>
      <c r="E27" s="8"/>
      <c r="F27" s="12">
        <f t="shared" si="0"/>
        <v>0</v>
      </c>
      <c r="G27" s="60">
        <v>220</v>
      </c>
      <c r="H27" s="12">
        <f t="shared" si="1"/>
        <v>0</v>
      </c>
      <c r="I27" s="12">
        <f t="shared" si="2"/>
        <v>0</v>
      </c>
      <c r="J27" s="3"/>
      <c r="K27" s="3"/>
    </row>
    <row r="28" spans="1:11" ht="26.25" thickBot="1" x14ac:dyDescent="0.25">
      <c r="A28" s="39">
        <v>26</v>
      </c>
      <c r="B28" s="59" t="s">
        <v>48</v>
      </c>
      <c r="C28" s="39" t="s">
        <v>28</v>
      </c>
      <c r="D28" s="7"/>
      <c r="E28" s="8"/>
      <c r="F28" s="12">
        <f t="shared" si="0"/>
        <v>0</v>
      </c>
      <c r="G28" s="60">
        <v>546</v>
      </c>
      <c r="H28" s="12">
        <f t="shared" si="1"/>
        <v>0</v>
      </c>
      <c r="I28" s="12">
        <f t="shared" si="2"/>
        <v>0</v>
      </c>
      <c r="J28" s="3"/>
      <c r="K28" s="3"/>
    </row>
    <row r="29" spans="1:11" ht="90" thickBot="1" x14ac:dyDescent="0.25">
      <c r="A29" s="39">
        <v>27</v>
      </c>
      <c r="B29" s="59" t="s">
        <v>49</v>
      </c>
      <c r="C29" s="39" t="s">
        <v>28</v>
      </c>
      <c r="D29" s="7"/>
      <c r="E29" s="8"/>
      <c r="F29" s="12">
        <f t="shared" si="0"/>
        <v>0</v>
      </c>
      <c r="G29" s="60">
        <v>148</v>
      </c>
      <c r="H29" s="12">
        <f t="shared" si="1"/>
        <v>0</v>
      </c>
      <c r="I29" s="12">
        <f t="shared" si="2"/>
        <v>0</v>
      </c>
      <c r="J29" s="3"/>
      <c r="K29" s="3"/>
    </row>
    <row r="30" spans="1:11" ht="39" thickBot="1" x14ac:dyDescent="0.25">
      <c r="A30" s="39">
        <v>28</v>
      </c>
      <c r="B30" s="59" t="s">
        <v>50</v>
      </c>
      <c r="C30" s="39" t="s">
        <v>44</v>
      </c>
      <c r="D30" s="7"/>
      <c r="E30" s="8"/>
      <c r="F30" s="12">
        <f t="shared" si="0"/>
        <v>0</v>
      </c>
      <c r="G30" s="60">
        <v>741</v>
      </c>
      <c r="H30" s="12">
        <f t="shared" si="1"/>
        <v>0</v>
      </c>
      <c r="I30" s="12">
        <f t="shared" si="2"/>
        <v>0</v>
      </c>
      <c r="J30" s="3"/>
      <c r="K30" s="3"/>
    </row>
    <row r="31" spans="1:11" ht="39" thickBot="1" x14ac:dyDescent="0.25">
      <c r="A31" s="39">
        <v>29</v>
      </c>
      <c r="B31" s="59" t="s">
        <v>186</v>
      </c>
      <c r="C31" s="39" t="s">
        <v>44</v>
      </c>
      <c r="D31" s="7"/>
      <c r="E31" s="8"/>
      <c r="F31" s="12">
        <f t="shared" si="0"/>
        <v>0</v>
      </c>
      <c r="G31" s="60">
        <v>650</v>
      </c>
      <c r="H31" s="12">
        <f t="shared" si="1"/>
        <v>0</v>
      </c>
      <c r="I31" s="12">
        <f t="shared" si="2"/>
        <v>0</v>
      </c>
      <c r="J31" s="3"/>
      <c r="K31" s="3"/>
    </row>
    <row r="32" spans="1:11" ht="64.5" thickBot="1" x14ac:dyDescent="0.25">
      <c r="A32" s="39">
        <v>30</v>
      </c>
      <c r="B32" s="59" t="s">
        <v>51</v>
      </c>
      <c r="C32" s="39" t="s">
        <v>43</v>
      </c>
      <c r="D32" s="7"/>
      <c r="E32" s="8"/>
      <c r="F32" s="12">
        <f t="shared" si="0"/>
        <v>0</v>
      </c>
      <c r="G32" s="60">
        <v>23000</v>
      </c>
      <c r="H32" s="12">
        <f t="shared" si="1"/>
        <v>0</v>
      </c>
      <c r="I32" s="12">
        <f t="shared" si="2"/>
        <v>0</v>
      </c>
      <c r="J32" s="3"/>
      <c r="K32" s="3"/>
    </row>
    <row r="33" spans="1:11" ht="26.25" thickBot="1" x14ac:dyDescent="0.25">
      <c r="A33" s="39">
        <v>31</v>
      </c>
      <c r="B33" s="59" t="s">
        <v>52</v>
      </c>
      <c r="C33" s="39" t="s">
        <v>26</v>
      </c>
      <c r="D33" s="7"/>
      <c r="E33" s="8"/>
      <c r="F33" s="12">
        <f t="shared" si="0"/>
        <v>0</v>
      </c>
      <c r="G33" s="60">
        <v>490</v>
      </c>
      <c r="H33" s="12">
        <f t="shared" si="1"/>
        <v>0</v>
      </c>
      <c r="I33" s="12">
        <f t="shared" si="2"/>
        <v>0</v>
      </c>
      <c r="J33" s="3"/>
      <c r="K33" s="3"/>
    </row>
    <row r="34" spans="1:11" ht="15.75" thickBot="1" x14ac:dyDescent="0.25">
      <c r="A34" s="39">
        <v>32</v>
      </c>
      <c r="B34" s="59" t="s">
        <v>53</v>
      </c>
      <c r="C34" s="39" t="s">
        <v>54</v>
      </c>
      <c r="D34" s="7"/>
      <c r="E34" s="8"/>
      <c r="F34" s="12">
        <f t="shared" si="0"/>
        <v>0</v>
      </c>
      <c r="G34" s="60">
        <v>26000</v>
      </c>
      <c r="H34" s="12">
        <f t="shared" si="1"/>
        <v>0</v>
      </c>
      <c r="I34" s="12">
        <f t="shared" si="2"/>
        <v>0</v>
      </c>
      <c r="J34" s="3"/>
      <c r="K34" s="3"/>
    </row>
    <row r="35" spans="1:11" ht="90" thickBot="1" x14ac:dyDescent="0.25">
      <c r="A35" s="39">
        <v>33</v>
      </c>
      <c r="B35" s="59" t="s">
        <v>55</v>
      </c>
      <c r="C35" s="39" t="s">
        <v>28</v>
      </c>
      <c r="D35" s="7"/>
      <c r="E35" s="8"/>
      <c r="F35" s="12">
        <f t="shared" si="0"/>
        <v>0</v>
      </c>
      <c r="G35" s="60">
        <v>330</v>
      </c>
      <c r="H35" s="12">
        <f t="shared" si="1"/>
        <v>0</v>
      </c>
      <c r="I35" s="12">
        <f t="shared" si="2"/>
        <v>0</v>
      </c>
      <c r="J35" s="3"/>
      <c r="K35" s="3"/>
    </row>
    <row r="36" spans="1:11" ht="64.5" thickBot="1" x14ac:dyDescent="0.25">
      <c r="A36" s="39">
        <v>34</v>
      </c>
      <c r="B36" s="59" t="s">
        <v>56</v>
      </c>
      <c r="C36" s="39" t="s">
        <v>28</v>
      </c>
      <c r="D36" s="7"/>
      <c r="E36" s="8"/>
      <c r="F36" s="12">
        <f t="shared" si="0"/>
        <v>0</v>
      </c>
      <c r="G36" s="60">
        <v>47</v>
      </c>
      <c r="H36" s="12">
        <f t="shared" si="1"/>
        <v>0</v>
      </c>
      <c r="I36" s="12">
        <f t="shared" si="2"/>
        <v>0</v>
      </c>
      <c r="J36" s="3"/>
      <c r="K36" s="3"/>
    </row>
    <row r="37" spans="1:11" ht="64.5" thickBot="1" x14ac:dyDescent="0.25">
      <c r="A37" s="39">
        <v>35</v>
      </c>
      <c r="B37" s="59" t="s">
        <v>57</v>
      </c>
      <c r="C37" s="39" t="s">
        <v>28</v>
      </c>
      <c r="D37" s="7"/>
      <c r="E37" s="8"/>
      <c r="F37" s="12">
        <f t="shared" si="0"/>
        <v>0</v>
      </c>
      <c r="G37" s="60">
        <v>102</v>
      </c>
      <c r="H37" s="12">
        <f t="shared" si="1"/>
        <v>0</v>
      </c>
      <c r="I37" s="12">
        <f t="shared" si="2"/>
        <v>0</v>
      </c>
      <c r="J37" s="3"/>
      <c r="K37" s="3"/>
    </row>
    <row r="38" spans="1:11" ht="26.25" thickBot="1" x14ac:dyDescent="0.25">
      <c r="A38" s="39">
        <v>36</v>
      </c>
      <c r="B38" s="59" t="s">
        <v>58</v>
      </c>
      <c r="C38" s="39" t="s">
        <v>28</v>
      </c>
      <c r="D38" s="7"/>
      <c r="E38" s="8"/>
      <c r="F38" s="12">
        <f t="shared" si="0"/>
        <v>0</v>
      </c>
      <c r="G38" s="60">
        <v>60</v>
      </c>
      <c r="H38" s="12">
        <f t="shared" si="1"/>
        <v>0</v>
      </c>
      <c r="I38" s="12">
        <f t="shared" si="2"/>
        <v>0</v>
      </c>
      <c r="J38" s="3"/>
      <c r="K38" s="3"/>
    </row>
    <row r="39" spans="1:11" ht="15.75" thickBot="1" x14ac:dyDescent="0.25">
      <c r="A39" s="39">
        <v>37</v>
      </c>
      <c r="B39" s="59" t="s">
        <v>59</v>
      </c>
      <c r="C39" s="39" t="s">
        <v>43</v>
      </c>
      <c r="D39" s="7"/>
      <c r="E39" s="8"/>
      <c r="F39" s="12">
        <f t="shared" si="0"/>
        <v>0</v>
      </c>
      <c r="G39" s="60">
        <v>674</v>
      </c>
      <c r="H39" s="12">
        <f t="shared" si="1"/>
        <v>0</v>
      </c>
      <c r="I39" s="12">
        <f t="shared" si="2"/>
        <v>0</v>
      </c>
      <c r="J39" s="3"/>
      <c r="K39" s="3"/>
    </row>
    <row r="40" spans="1:11" ht="39" thickBot="1" x14ac:dyDescent="0.25">
      <c r="A40" s="39">
        <v>38</v>
      </c>
      <c r="B40" s="59" t="s">
        <v>60</v>
      </c>
      <c r="C40" s="39" t="s">
        <v>61</v>
      </c>
      <c r="D40" s="7"/>
      <c r="E40" s="8"/>
      <c r="F40" s="12">
        <f t="shared" si="0"/>
        <v>0</v>
      </c>
      <c r="G40" s="60">
        <v>668</v>
      </c>
      <c r="H40" s="12">
        <f t="shared" si="1"/>
        <v>0</v>
      </c>
      <c r="I40" s="12">
        <f t="shared" si="2"/>
        <v>0</v>
      </c>
      <c r="J40" s="3"/>
      <c r="K40" s="3"/>
    </row>
    <row r="41" spans="1:11" ht="39" thickBot="1" x14ac:dyDescent="0.25">
      <c r="A41" s="39">
        <v>39</v>
      </c>
      <c r="B41" s="59" t="s">
        <v>62</v>
      </c>
      <c r="C41" s="39" t="s">
        <v>44</v>
      </c>
      <c r="D41" s="7"/>
      <c r="E41" s="8"/>
      <c r="F41" s="12">
        <f t="shared" si="0"/>
        <v>0</v>
      </c>
      <c r="G41" s="60">
        <v>5</v>
      </c>
      <c r="H41" s="12">
        <f t="shared" si="1"/>
        <v>0</v>
      </c>
      <c r="I41" s="12">
        <f t="shared" si="2"/>
        <v>0</v>
      </c>
      <c r="J41" s="3"/>
      <c r="K41" s="3"/>
    </row>
    <row r="42" spans="1:11" ht="90" thickBot="1" x14ac:dyDescent="0.25">
      <c r="A42" s="39">
        <v>40</v>
      </c>
      <c r="B42" s="59" t="s">
        <v>63</v>
      </c>
      <c r="C42" s="39" t="s">
        <v>64</v>
      </c>
      <c r="D42" s="7"/>
      <c r="E42" s="8"/>
      <c r="F42" s="12">
        <f t="shared" si="0"/>
        <v>0</v>
      </c>
      <c r="G42" s="60">
        <v>590</v>
      </c>
      <c r="H42" s="12">
        <f t="shared" si="1"/>
        <v>0</v>
      </c>
      <c r="I42" s="12">
        <f t="shared" si="2"/>
        <v>0</v>
      </c>
      <c r="J42" s="3"/>
      <c r="K42" s="3"/>
    </row>
    <row r="43" spans="1:11" ht="90" thickBot="1" x14ac:dyDescent="0.25">
      <c r="A43" s="39">
        <v>41</v>
      </c>
      <c r="B43" s="59" t="s">
        <v>65</v>
      </c>
      <c r="C43" s="39" t="s">
        <v>64</v>
      </c>
      <c r="D43" s="7"/>
      <c r="E43" s="8"/>
      <c r="F43" s="12">
        <f t="shared" si="0"/>
        <v>0</v>
      </c>
      <c r="G43" s="60">
        <v>540</v>
      </c>
      <c r="H43" s="12">
        <f t="shared" si="1"/>
        <v>0</v>
      </c>
      <c r="I43" s="12">
        <f t="shared" si="2"/>
        <v>0</v>
      </c>
      <c r="J43" s="3"/>
      <c r="K43" s="3"/>
    </row>
    <row r="44" spans="1:11" ht="90" thickBot="1" x14ac:dyDescent="0.25">
      <c r="A44" s="39">
        <v>42</v>
      </c>
      <c r="B44" s="59" t="s">
        <v>66</v>
      </c>
      <c r="C44" s="39" t="s">
        <v>64</v>
      </c>
      <c r="D44" s="7"/>
      <c r="E44" s="8"/>
      <c r="F44" s="12">
        <f t="shared" si="0"/>
        <v>0</v>
      </c>
      <c r="G44" s="60">
        <v>173</v>
      </c>
      <c r="H44" s="12">
        <f t="shared" si="1"/>
        <v>0</v>
      </c>
      <c r="I44" s="12">
        <f t="shared" si="2"/>
        <v>0</v>
      </c>
      <c r="J44" s="3"/>
      <c r="K44" s="3"/>
    </row>
    <row r="45" spans="1:11" ht="90" thickBot="1" x14ac:dyDescent="0.25">
      <c r="A45" s="39">
        <v>43</v>
      </c>
      <c r="B45" s="59" t="s">
        <v>67</v>
      </c>
      <c r="C45" s="39" t="s">
        <v>64</v>
      </c>
      <c r="D45" s="7"/>
      <c r="E45" s="8"/>
      <c r="F45" s="12">
        <f t="shared" si="0"/>
        <v>0</v>
      </c>
      <c r="G45" s="60">
        <v>840</v>
      </c>
      <c r="H45" s="12">
        <f t="shared" si="1"/>
        <v>0</v>
      </c>
      <c r="I45" s="12">
        <f t="shared" si="2"/>
        <v>0</v>
      </c>
      <c r="J45" s="3"/>
      <c r="K45" s="3"/>
    </row>
    <row r="46" spans="1:11" ht="15.75" thickBot="1" x14ac:dyDescent="0.25">
      <c r="A46" s="39">
        <v>44</v>
      </c>
      <c r="B46" s="59" t="s">
        <v>68</v>
      </c>
      <c r="C46" s="39" t="s">
        <v>5</v>
      </c>
      <c r="D46" s="7"/>
      <c r="E46" s="8"/>
      <c r="F46" s="12">
        <f t="shared" si="0"/>
        <v>0</v>
      </c>
      <c r="G46" s="60">
        <v>820</v>
      </c>
      <c r="H46" s="12">
        <f t="shared" si="1"/>
        <v>0</v>
      </c>
      <c r="I46" s="12">
        <f t="shared" si="2"/>
        <v>0</v>
      </c>
      <c r="J46" s="3"/>
      <c r="K46" s="3"/>
    </row>
    <row r="47" spans="1:11" ht="26.25" thickBot="1" x14ac:dyDescent="0.25">
      <c r="A47" s="39">
        <v>45</v>
      </c>
      <c r="B47" s="59" t="s">
        <v>69</v>
      </c>
      <c r="C47" s="39" t="s">
        <v>5</v>
      </c>
      <c r="D47" s="7"/>
      <c r="E47" s="8"/>
      <c r="F47" s="12">
        <f t="shared" si="0"/>
        <v>0</v>
      </c>
      <c r="G47" s="60">
        <v>1181</v>
      </c>
      <c r="H47" s="12">
        <f t="shared" si="1"/>
        <v>0</v>
      </c>
      <c r="I47" s="12">
        <f t="shared" si="2"/>
        <v>0</v>
      </c>
      <c r="J47" s="3"/>
      <c r="K47" s="3"/>
    </row>
    <row r="48" spans="1:11" ht="26.25" thickBot="1" x14ac:dyDescent="0.25">
      <c r="A48" s="39">
        <v>46</v>
      </c>
      <c r="B48" s="59" t="s">
        <v>70</v>
      </c>
      <c r="C48" s="39" t="s">
        <v>5</v>
      </c>
      <c r="D48" s="7"/>
      <c r="E48" s="8"/>
      <c r="F48" s="12">
        <f t="shared" si="0"/>
        <v>0</v>
      </c>
      <c r="G48" s="60">
        <v>2591</v>
      </c>
      <c r="H48" s="12">
        <f t="shared" si="1"/>
        <v>0</v>
      </c>
      <c r="I48" s="12">
        <f t="shared" si="2"/>
        <v>0</v>
      </c>
      <c r="J48" s="3"/>
      <c r="K48" s="3"/>
    </row>
    <row r="49" spans="1:11" ht="39" thickBot="1" x14ac:dyDescent="0.25">
      <c r="A49" s="39">
        <v>47</v>
      </c>
      <c r="B49" s="59" t="s">
        <v>71</v>
      </c>
      <c r="C49" s="39" t="s">
        <v>5</v>
      </c>
      <c r="D49" s="7"/>
      <c r="E49" s="8"/>
      <c r="F49" s="12">
        <f t="shared" si="0"/>
        <v>0</v>
      </c>
      <c r="G49" s="60">
        <v>1746</v>
      </c>
      <c r="H49" s="12">
        <f t="shared" si="1"/>
        <v>0</v>
      </c>
      <c r="I49" s="12">
        <f t="shared" si="2"/>
        <v>0</v>
      </c>
      <c r="J49" s="3"/>
      <c r="K49" s="3"/>
    </row>
    <row r="50" spans="1:11" ht="15.75" thickBot="1" x14ac:dyDescent="0.25">
      <c r="A50" s="39">
        <v>48</v>
      </c>
      <c r="B50" s="59" t="s">
        <v>72</v>
      </c>
      <c r="C50" s="39" t="s">
        <v>5</v>
      </c>
      <c r="D50" s="7"/>
      <c r="E50" s="8"/>
      <c r="F50" s="12">
        <f t="shared" si="0"/>
        <v>0</v>
      </c>
      <c r="G50" s="60">
        <v>60</v>
      </c>
      <c r="H50" s="12">
        <f t="shared" si="1"/>
        <v>0</v>
      </c>
      <c r="I50" s="12">
        <f t="shared" si="2"/>
        <v>0</v>
      </c>
      <c r="J50" s="3"/>
      <c r="K50" s="3"/>
    </row>
    <row r="51" spans="1:11" ht="15.75" thickBot="1" x14ac:dyDescent="0.25">
      <c r="A51" s="39">
        <v>49</v>
      </c>
      <c r="B51" s="59" t="s">
        <v>73</v>
      </c>
      <c r="C51" s="39" t="s">
        <v>5</v>
      </c>
      <c r="D51" s="7"/>
      <c r="E51" s="8"/>
      <c r="F51" s="12">
        <f t="shared" si="0"/>
        <v>0</v>
      </c>
      <c r="G51" s="60">
        <v>30</v>
      </c>
      <c r="H51" s="12">
        <f t="shared" si="1"/>
        <v>0</v>
      </c>
      <c r="I51" s="12">
        <f t="shared" si="2"/>
        <v>0</v>
      </c>
      <c r="J51" s="3"/>
      <c r="K51" s="3"/>
    </row>
    <row r="52" spans="1:11" ht="64.5" thickBot="1" x14ac:dyDescent="0.25">
      <c r="A52" s="39">
        <v>50</v>
      </c>
      <c r="B52" s="59" t="s">
        <v>74</v>
      </c>
      <c r="C52" s="39" t="s">
        <v>26</v>
      </c>
      <c r="D52" s="7"/>
      <c r="E52" s="8"/>
      <c r="F52" s="12">
        <f t="shared" si="0"/>
        <v>0</v>
      </c>
      <c r="G52" s="60">
        <v>38</v>
      </c>
      <c r="H52" s="12">
        <f t="shared" si="1"/>
        <v>0</v>
      </c>
      <c r="I52" s="12">
        <f t="shared" si="2"/>
        <v>0</v>
      </c>
      <c r="J52" s="3"/>
      <c r="K52" s="3"/>
    </row>
    <row r="53" spans="1:11" ht="77.25" thickBot="1" x14ac:dyDescent="0.25">
      <c r="A53" s="39">
        <v>51</v>
      </c>
      <c r="B53" s="59" t="s">
        <v>75</v>
      </c>
      <c r="C53" s="39" t="s">
        <v>26</v>
      </c>
      <c r="D53" s="7"/>
      <c r="E53" s="8"/>
      <c r="F53" s="12">
        <f t="shared" si="0"/>
        <v>0</v>
      </c>
      <c r="G53" s="60">
        <v>30</v>
      </c>
      <c r="H53" s="12">
        <f t="shared" si="1"/>
        <v>0</v>
      </c>
      <c r="I53" s="12">
        <f t="shared" si="2"/>
        <v>0</v>
      </c>
      <c r="J53" s="3"/>
      <c r="K53" s="3"/>
    </row>
    <row r="54" spans="1:11" ht="90" thickBot="1" x14ac:dyDescent="0.25">
      <c r="A54" s="39">
        <v>52</v>
      </c>
      <c r="B54" s="59" t="s">
        <v>76</v>
      </c>
      <c r="C54" s="39" t="s">
        <v>28</v>
      </c>
      <c r="D54" s="7"/>
      <c r="E54" s="8"/>
      <c r="F54" s="12">
        <f t="shared" si="0"/>
        <v>0</v>
      </c>
      <c r="G54" s="60">
        <v>80</v>
      </c>
      <c r="H54" s="12">
        <f t="shared" si="1"/>
        <v>0</v>
      </c>
      <c r="I54" s="12">
        <f t="shared" si="2"/>
        <v>0</v>
      </c>
      <c r="J54" s="3"/>
      <c r="K54" s="3"/>
    </row>
    <row r="55" spans="1:11" s="61" customFormat="1" ht="26.25" thickBot="1" x14ac:dyDescent="0.3">
      <c r="A55" s="39">
        <v>53</v>
      </c>
      <c r="B55" s="59" t="s">
        <v>178</v>
      </c>
      <c r="C55" s="39" t="s">
        <v>26</v>
      </c>
      <c r="D55" s="7"/>
      <c r="E55" s="8"/>
      <c r="F55" s="12">
        <f t="shared" si="0"/>
        <v>0</v>
      </c>
      <c r="G55" s="60">
        <v>17</v>
      </c>
      <c r="H55" s="12">
        <f t="shared" si="1"/>
        <v>0</v>
      </c>
      <c r="I55" s="12">
        <f t="shared" si="2"/>
        <v>0</v>
      </c>
      <c r="J55" s="3"/>
      <c r="K55" s="3"/>
    </row>
    <row r="56" spans="1:11" s="63" customFormat="1" ht="26.25" thickBot="1" x14ac:dyDescent="0.3">
      <c r="A56" s="39">
        <v>54</v>
      </c>
      <c r="B56" s="59" t="s">
        <v>179</v>
      </c>
      <c r="C56" s="62" t="s">
        <v>28</v>
      </c>
      <c r="D56" s="7"/>
      <c r="E56" s="8"/>
      <c r="F56" s="12">
        <f t="shared" si="0"/>
        <v>0</v>
      </c>
      <c r="G56" s="60">
        <v>251</v>
      </c>
      <c r="H56" s="12">
        <f t="shared" si="1"/>
        <v>0</v>
      </c>
      <c r="I56" s="12">
        <f t="shared" si="2"/>
        <v>0</v>
      </c>
      <c r="J56" s="3"/>
      <c r="K56" s="3"/>
    </row>
    <row r="57" spans="1:11" ht="26.25" thickBot="1" x14ac:dyDescent="0.25">
      <c r="A57" s="39">
        <v>55</v>
      </c>
      <c r="B57" s="59" t="s">
        <v>77</v>
      </c>
      <c r="C57" s="39" t="s">
        <v>28</v>
      </c>
      <c r="D57" s="7"/>
      <c r="E57" s="8"/>
      <c r="F57" s="12">
        <f t="shared" si="0"/>
        <v>0</v>
      </c>
      <c r="G57" s="60">
        <v>111</v>
      </c>
      <c r="H57" s="12">
        <f t="shared" si="1"/>
        <v>0</v>
      </c>
      <c r="I57" s="12">
        <f t="shared" si="2"/>
        <v>0</v>
      </c>
      <c r="J57" s="3"/>
      <c r="K57" s="3"/>
    </row>
    <row r="58" spans="1:11" ht="15.75" thickBot="1" x14ac:dyDescent="0.25">
      <c r="A58" s="39">
        <v>56</v>
      </c>
      <c r="B58" s="59" t="s">
        <v>78</v>
      </c>
      <c r="C58" s="39" t="s">
        <v>28</v>
      </c>
      <c r="D58" s="7"/>
      <c r="E58" s="8"/>
      <c r="F58" s="12">
        <f t="shared" si="0"/>
        <v>0</v>
      </c>
      <c r="G58" s="60">
        <v>180</v>
      </c>
      <c r="H58" s="12">
        <f t="shared" si="1"/>
        <v>0</v>
      </c>
      <c r="I58" s="12">
        <f t="shared" si="2"/>
        <v>0</v>
      </c>
      <c r="J58" s="3"/>
      <c r="K58" s="3"/>
    </row>
    <row r="59" spans="1:11" ht="15.75" thickBot="1" x14ac:dyDescent="0.25">
      <c r="A59" s="39">
        <v>57</v>
      </c>
      <c r="B59" s="59" t="s">
        <v>79</v>
      </c>
      <c r="C59" s="39" t="s">
        <v>28</v>
      </c>
      <c r="D59" s="7"/>
      <c r="E59" s="8"/>
      <c r="F59" s="12">
        <f t="shared" si="0"/>
        <v>0</v>
      </c>
      <c r="G59" s="60">
        <v>141</v>
      </c>
      <c r="H59" s="12">
        <f t="shared" si="1"/>
        <v>0</v>
      </c>
      <c r="I59" s="12">
        <f t="shared" si="2"/>
        <v>0</v>
      </c>
      <c r="J59" s="3"/>
      <c r="K59" s="3"/>
    </row>
    <row r="60" spans="1:11" ht="39" thickBot="1" x14ac:dyDescent="0.25">
      <c r="A60" s="39">
        <v>58</v>
      </c>
      <c r="B60" s="59" t="s">
        <v>180</v>
      </c>
      <c r="C60" s="39" t="s">
        <v>44</v>
      </c>
      <c r="D60" s="7"/>
      <c r="E60" s="8"/>
      <c r="F60" s="12">
        <f t="shared" si="0"/>
        <v>0</v>
      </c>
      <c r="G60" s="60">
        <v>61</v>
      </c>
      <c r="H60" s="12">
        <f t="shared" si="1"/>
        <v>0</v>
      </c>
      <c r="I60" s="12">
        <f t="shared" si="2"/>
        <v>0</v>
      </c>
      <c r="J60" s="3"/>
      <c r="K60" s="3"/>
    </row>
    <row r="61" spans="1:11" ht="26.25" thickBot="1" x14ac:dyDescent="0.25">
      <c r="A61" s="39">
        <v>59</v>
      </c>
      <c r="B61" s="59" t="s">
        <v>184</v>
      </c>
      <c r="C61" s="39" t="s">
        <v>44</v>
      </c>
      <c r="D61" s="7"/>
      <c r="E61" s="8"/>
      <c r="F61" s="12">
        <f t="shared" si="0"/>
        <v>0</v>
      </c>
      <c r="G61" s="60">
        <v>30</v>
      </c>
      <c r="H61" s="12">
        <f t="shared" si="1"/>
        <v>0</v>
      </c>
      <c r="I61" s="12">
        <f t="shared" si="2"/>
        <v>0</v>
      </c>
      <c r="J61" s="3"/>
      <c r="K61" s="3"/>
    </row>
    <row r="62" spans="1:11" ht="26.25" thickBot="1" x14ac:dyDescent="0.25">
      <c r="A62" s="39">
        <v>60</v>
      </c>
      <c r="B62" s="59" t="s">
        <v>185</v>
      </c>
      <c r="C62" s="39" t="s">
        <v>44</v>
      </c>
      <c r="D62" s="7"/>
      <c r="E62" s="8"/>
      <c r="F62" s="12">
        <f t="shared" si="0"/>
        <v>0</v>
      </c>
      <c r="G62" s="60">
        <v>30</v>
      </c>
      <c r="H62" s="12">
        <f t="shared" si="1"/>
        <v>0</v>
      </c>
      <c r="I62" s="12">
        <f t="shared" si="2"/>
        <v>0</v>
      </c>
      <c r="J62" s="3"/>
      <c r="K62" s="3"/>
    </row>
    <row r="63" spans="1:11" ht="15.75" thickBot="1" x14ac:dyDescent="0.25">
      <c r="A63" s="39">
        <v>61</v>
      </c>
      <c r="B63" s="59" t="s">
        <v>181</v>
      </c>
      <c r="C63" s="39" t="s">
        <v>44</v>
      </c>
      <c r="D63" s="7"/>
      <c r="E63" s="8"/>
      <c r="F63" s="12">
        <f t="shared" si="0"/>
        <v>0</v>
      </c>
      <c r="G63" s="60">
        <v>6</v>
      </c>
      <c r="H63" s="12">
        <f t="shared" si="1"/>
        <v>0</v>
      </c>
      <c r="I63" s="12">
        <f t="shared" si="2"/>
        <v>0</v>
      </c>
      <c r="J63" s="3"/>
      <c r="K63" s="3"/>
    </row>
    <row r="64" spans="1:11" ht="15.75" thickBot="1" x14ac:dyDescent="0.25">
      <c r="A64" s="39">
        <v>62</v>
      </c>
      <c r="B64" s="59" t="s">
        <v>80</v>
      </c>
      <c r="C64" s="39" t="s">
        <v>26</v>
      </c>
      <c r="D64" s="7"/>
      <c r="E64" s="8"/>
      <c r="F64" s="12">
        <f t="shared" si="0"/>
        <v>0</v>
      </c>
      <c r="G64" s="60">
        <v>35</v>
      </c>
      <c r="H64" s="12">
        <f t="shared" si="1"/>
        <v>0</v>
      </c>
      <c r="I64" s="12">
        <f t="shared" si="2"/>
        <v>0</v>
      </c>
      <c r="J64" s="3"/>
      <c r="K64" s="3"/>
    </row>
    <row r="65" spans="1:11" ht="26.25" thickBot="1" x14ac:dyDescent="0.25">
      <c r="A65" s="39">
        <v>63</v>
      </c>
      <c r="B65" s="64" t="s">
        <v>81</v>
      </c>
      <c r="C65" s="65" t="s">
        <v>43</v>
      </c>
      <c r="D65" s="7"/>
      <c r="E65" s="8"/>
      <c r="F65" s="12">
        <f t="shared" si="0"/>
        <v>0</v>
      </c>
      <c r="G65" s="60">
        <v>377</v>
      </c>
      <c r="H65" s="12">
        <f t="shared" si="1"/>
        <v>0</v>
      </c>
      <c r="I65" s="12">
        <f t="shared" si="2"/>
        <v>0</v>
      </c>
      <c r="J65" s="3"/>
      <c r="K65" s="3"/>
    </row>
    <row r="66" spans="1:11" ht="26.25" thickBot="1" x14ac:dyDescent="0.25">
      <c r="A66" s="39">
        <v>64</v>
      </c>
      <c r="B66" s="59" t="s">
        <v>168</v>
      </c>
      <c r="C66" s="62" t="s">
        <v>43</v>
      </c>
      <c r="D66" s="7"/>
      <c r="E66" s="8"/>
      <c r="F66" s="12">
        <f t="shared" si="0"/>
        <v>0</v>
      </c>
      <c r="G66" s="60">
        <v>7</v>
      </c>
      <c r="H66" s="12">
        <f t="shared" si="1"/>
        <v>0</v>
      </c>
      <c r="I66" s="12">
        <f t="shared" si="2"/>
        <v>0</v>
      </c>
      <c r="J66" s="3"/>
      <c r="K66" s="3"/>
    </row>
    <row r="67" spans="1:11" s="68" customFormat="1" ht="26.25" thickBot="1" x14ac:dyDescent="0.25">
      <c r="A67" s="39">
        <v>65</v>
      </c>
      <c r="B67" s="59" t="s">
        <v>169</v>
      </c>
      <c r="C67" s="66" t="s">
        <v>44</v>
      </c>
      <c r="D67" s="9"/>
      <c r="E67" s="11"/>
      <c r="F67" s="12">
        <f t="shared" si="0"/>
        <v>0</v>
      </c>
      <c r="G67" s="67">
        <v>19</v>
      </c>
      <c r="H67" s="12">
        <f t="shared" si="1"/>
        <v>0</v>
      </c>
      <c r="I67" s="12">
        <f t="shared" si="2"/>
        <v>0</v>
      </c>
      <c r="J67" s="4"/>
      <c r="K67" s="4"/>
    </row>
    <row r="68" spans="1:11" ht="26.25" thickBot="1" x14ac:dyDescent="0.25">
      <c r="A68" s="39">
        <v>66</v>
      </c>
      <c r="B68" s="59" t="s">
        <v>82</v>
      </c>
      <c r="C68" s="62" t="s">
        <v>44</v>
      </c>
      <c r="D68" s="7"/>
      <c r="E68" s="8"/>
      <c r="F68" s="12">
        <f t="shared" ref="F68:F71" si="3">D68+(D68*E68)</f>
        <v>0</v>
      </c>
      <c r="G68" s="60">
        <v>53</v>
      </c>
      <c r="H68" s="12">
        <f t="shared" ref="H68:H71" si="4">D68*G68</f>
        <v>0</v>
      </c>
      <c r="I68" s="12">
        <f t="shared" ref="I68:I71" si="5">F68*G68</f>
        <v>0</v>
      </c>
      <c r="J68" s="3"/>
      <c r="K68" s="3"/>
    </row>
    <row r="69" spans="1:11" ht="36" customHeight="1" thickBot="1" x14ac:dyDescent="0.25">
      <c r="A69" s="39">
        <v>67</v>
      </c>
      <c r="B69" s="59" t="s">
        <v>83</v>
      </c>
      <c r="C69" s="62" t="s">
        <v>44</v>
      </c>
      <c r="D69" s="7"/>
      <c r="E69" s="8"/>
      <c r="F69" s="12">
        <f t="shared" si="3"/>
        <v>0</v>
      </c>
      <c r="G69" s="60">
        <v>95</v>
      </c>
      <c r="H69" s="12">
        <f t="shared" si="4"/>
        <v>0</v>
      </c>
      <c r="I69" s="12">
        <f t="shared" si="5"/>
        <v>0</v>
      </c>
      <c r="J69" s="3"/>
      <c r="K69" s="3"/>
    </row>
    <row r="70" spans="1:11" ht="37.5" customHeight="1" thickBot="1" x14ac:dyDescent="0.25">
      <c r="A70" s="39">
        <v>68</v>
      </c>
      <c r="B70" s="59" t="s">
        <v>84</v>
      </c>
      <c r="C70" s="62" t="s">
        <v>61</v>
      </c>
      <c r="D70" s="7"/>
      <c r="E70" s="8"/>
      <c r="F70" s="12">
        <f t="shared" si="3"/>
        <v>0</v>
      </c>
      <c r="G70" s="60">
        <v>185</v>
      </c>
      <c r="H70" s="12">
        <f t="shared" si="4"/>
        <v>0</v>
      </c>
      <c r="I70" s="12">
        <f t="shared" si="5"/>
        <v>0</v>
      </c>
      <c r="J70" s="3"/>
      <c r="K70" s="3"/>
    </row>
    <row r="71" spans="1:11" ht="36" customHeight="1" thickBot="1" x14ac:dyDescent="0.25">
      <c r="A71" s="39">
        <v>69</v>
      </c>
      <c r="B71" s="59" t="s">
        <v>182</v>
      </c>
      <c r="C71" s="62" t="s">
        <v>61</v>
      </c>
      <c r="D71" s="7"/>
      <c r="E71" s="8"/>
      <c r="F71" s="12">
        <f t="shared" si="3"/>
        <v>0</v>
      </c>
      <c r="G71" s="69">
        <v>217</v>
      </c>
      <c r="H71" s="14">
        <f t="shared" si="4"/>
        <v>0</v>
      </c>
      <c r="I71" s="14">
        <f t="shared" si="5"/>
        <v>0</v>
      </c>
      <c r="J71" s="3"/>
      <c r="K71" s="3"/>
    </row>
    <row r="72" spans="1:11" ht="27" customHeight="1" thickBot="1" x14ac:dyDescent="0.3">
      <c r="G72" s="71" t="s">
        <v>166</v>
      </c>
      <c r="H72" s="16">
        <f>SUM(H3:H71)</f>
        <v>0</v>
      </c>
      <c r="I72" s="16">
        <f>SUM(I3:I71)</f>
        <v>0</v>
      </c>
    </row>
  </sheetData>
  <sheetProtection algorithmName="SHA-512" hashValue="d1mBOQJ8OzyFC4R0dAb9ptzR0X/+xezBMzRyKfGLTvFCJ1aG4QyO4znu9tRNimNNMoRnllBelOlaUEbWXTDAFw==" saltValue="krkN46jbuM2Fs72KuhBSeg==" spinCount="100000" sheet="1" objects="1" scenarios="1"/>
  <mergeCells count="1">
    <mergeCell ref="A1:C1"/>
  </mergeCells>
  <pageMargins left="0.7" right="0.7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1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11.5703125" style="85" customWidth="1"/>
    <col min="2" max="2" width="34.140625" style="86" bestFit="1" customWidth="1"/>
    <col min="3" max="3" width="61.5703125" style="87" customWidth="1"/>
    <col min="4" max="4" width="4.85546875" style="44" customWidth="1"/>
    <col min="5" max="5" width="10.7109375" style="44" customWidth="1"/>
    <col min="6" max="6" width="10.42578125" style="44" customWidth="1"/>
    <col min="7" max="7" width="11.5703125" style="44" customWidth="1"/>
    <col min="8" max="8" width="12.7109375" style="44" bestFit="1" customWidth="1"/>
    <col min="9" max="9" width="14.140625" style="44" customWidth="1"/>
    <col min="10" max="10" width="12.85546875" style="44" customWidth="1"/>
    <col min="11" max="11" width="14.85546875" style="44" customWidth="1"/>
    <col min="12" max="12" width="14.42578125" style="44" customWidth="1"/>
    <col min="13" max="16384" width="9.140625" style="44"/>
  </cols>
  <sheetData>
    <row r="1" spans="1:12" ht="48.75" customHeight="1" thickBot="1" x14ac:dyDescent="0.3">
      <c r="A1" s="90" t="s">
        <v>206</v>
      </c>
      <c r="B1" s="91"/>
      <c r="C1" s="91"/>
      <c r="D1" s="72"/>
      <c r="E1" s="49"/>
      <c r="F1" s="50"/>
      <c r="G1" s="50"/>
      <c r="H1" s="51"/>
      <c r="I1" s="50"/>
      <c r="J1" s="50"/>
      <c r="K1" s="50"/>
      <c r="L1" s="52"/>
    </row>
    <row r="2" spans="1:12" s="76" customFormat="1" ht="32.25" thickBot="1" x14ac:dyDescent="0.25">
      <c r="A2" s="73" t="s">
        <v>0</v>
      </c>
      <c r="B2" s="73" t="s">
        <v>85</v>
      </c>
      <c r="C2" s="73" t="s">
        <v>1</v>
      </c>
      <c r="D2" s="73" t="s">
        <v>2</v>
      </c>
      <c r="E2" s="17" t="s">
        <v>195</v>
      </c>
      <c r="F2" s="18" t="s">
        <v>196</v>
      </c>
      <c r="G2" s="19" t="s">
        <v>197</v>
      </c>
      <c r="H2" s="74" t="s">
        <v>203</v>
      </c>
      <c r="I2" s="20" t="s">
        <v>198</v>
      </c>
      <c r="J2" s="21" t="s">
        <v>199</v>
      </c>
      <c r="K2" s="75" t="s">
        <v>200</v>
      </c>
      <c r="L2" s="22" t="s">
        <v>201</v>
      </c>
    </row>
    <row r="3" spans="1:12" ht="30.75" thickBot="1" x14ac:dyDescent="0.3">
      <c r="A3" s="36">
        <v>1</v>
      </c>
      <c r="B3" s="77" t="s">
        <v>86</v>
      </c>
      <c r="C3" s="37" t="s">
        <v>87</v>
      </c>
      <c r="D3" s="78" t="s">
        <v>44</v>
      </c>
      <c r="E3" s="7"/>
      <c r="F3" s="10"/>
      <c r="G3" s="12">
        <f>E3+(E3*F3)</f>
        <v>0</v>
      </c>
      <c r="H3" s="60">
        <v>9</v>
      </c>
      <c r="I3" s="12">
        <f>E3*H3</f>
        <v>0</v>
      </c>
      <c r="J3" s="12">
        <f>G3*H3</f>
        <v>0</v>
      </c>
      <c r="K3" s="2"/>
      <c r="L3" s="2"/>
    </row>
    <row r="4" spans="1:12" ht="30.75" thickBot="1" x14ac:dyDescent="0.3">
      <c r="A4" s="36">
        <v>2</v>
      </c>
      <c r="B4" s="77" t="s">
        <v>86</v>
      </c>
      <c r="C4" s="37" t="s">
        <v>88</v>
      </c>
      <c r="D4" s="78" t="s">
        <v>44</v>
      </c>
      <c r="E4" s="7"/>
      <c r="F4" s="10"/>
      <c r="G4" s="12">
        <f t="shared" ref="G4:G50" si="0">E4+(E4*F4)</f>
        <v>0</v>
      </c>
      <c r="H4" s="60">
        <v>12</v>
      </c>
      <c r="I4" s="12">
        <f t="shared" ref="I4:I49" si="1">E4*H4</f>
        <v>0</v>
      </c>
      <c r="J4" s="12">
        <f t="shared" ref="J4:J49" si="2">G4*H4</f>
        <v>0</v>
      </c>
      <c r="K4" s="2"/>
      <c r="L4" s="2"/>
    </row>
    <row r="5" spans="1:12" ht="45.75" thickBot="1" x14ac:dyDescent="0.3">
      <c r="A5" s="36">
        <v>3</v>
      </c>
      <c r="B5" s="77" t="s">
        <v>86</v>
      </c>
      <c r="C5" s="37" t="s">
        <v>89</v>
      </c>
      <c r="D5" s="78" t="s">
        <v>44</v>
      </c>
      <c r="E5" s="7"/>
      <c r="F5" s="10"/>
      <c r="G5" s="12">
        <f t="shared" si="0"/>
        <v>0</v>
      </c>
      <c r="H5" s="60">
        <v>6</v>
      </c>
      <c r="I5" s="12">
        <f>E5*H5</f>
        <v>0</v>
      </c>
      <c r="J5" s="12">
        <f>G5*H5</f>
        <v>0</v>
      </c>
      <c r="K5" s="2"/>
      <c r="L5" s="2"/>
    </row>
    <row r="6" spans="1:12" ht="30.75" thickBot="1" x14ac:dyDescent="0.3">
      <c r="A6" s="36">
        <v>4</v>
      </c>
      <c r="B6" s="77" t="s">
        <v>86</v>
      </c>
      <c r="C6" s="37" t="s">
        <v>90</v>
      </c>
      <c r="D6" s="78" t="s">
        <v>44</v>
      </c>
      <c r="E6" s="7"/>
      <c r="F6" s="10"/>
      <c r="G6" s="12">
        <f t="shared" si="0"/>
        <v>0</v>
      </c>
      <c r="H6" s="60">
        <v>66</v>
      </c>
      <c r="I6" s="12">
        <f t="shared" si="1"/>
        <v>0</v>
      </c>
      <c r="J6" s="12">
        <f t="shared" si="2"/>
        <v>0</v>
      </c>
      <c r="K6" s="2"/>
      <c r="L6" s="2"/>
    </row>
    <row r="7" spans="1:12" ht="15.75" thickBot="1" x14ac:dyDescent="0.3">
      <c r="A7" s="36">
        <v>5</v>
      </c>
      <c r="B7" s="79" t="s">
        <v>91</v>
      </c>
      <c r="C7" s="37" t="s">
        <v>92</v>
      </c>
      <c r="D7" s="78" t="s">
        <v>44</v>
      </c>
      <c r="E7" s="7"/>
      <c r="F7" s="10"/>
      <c r="G7" s="12">
        <f t="shared" si="0"/>
        <v>0</v>
      </c>
      <c r="H7" s="60">
        <v>73</v>
      </c>
      <c r="I7" s="12">
        <f t="shared" si="1"/>
        <v>0</v>
      </c>
      <c r="J7" s="12">
        <f t="shared" si="2"/>
        <v>0</v>
      </c>
      <c r="K7" s="2"/>
      <c r="L7" s="2"/>
    </row>
    <row r="8" spans="1:12" ht="45.75" thickBot="1" x14ac:dyDescent="0.3">
      <c r="A8" s="36">
        <v>6</v>
      </c>
      <c r="B8" s="77" t="s">
        <v>93</v>
      </c>
      <c r="C8" s="37" t="s">
        <v>94</v>
      </c>
      <c r="D8" s="78" t="s">
        <v>95</v>
      </c>
      <c r="E8" s="7"/>
      <c r="F8" s="10"/>
      <c r="G8" s="12">
        <f t="shared" si="0"/>
        <v>0</v>
      </c>
      <c r="H8" s="60">
        <v>24</v>
      </c>
      <c r="I8" s="12">
        <f t="shared" si="1"/>
        <v>0</v>
      </c>
      <c r="J8" s="12">
        <f t="shared" si="2"/>
        <v>0</v>
      </c>
      <c r="K8" s="2"/>
      <c r="L8" s="2"/>
    </row>
    <row r="9" spans="1:12" ht="15.75" thickBot="1" x14ac:dyDescent="0.3">
      <c r="A9" s="36">
        <v>7</v>
      </c>
      <c r="B9" s="79" t="s">
        <v>96</v>
      </c>
      <c r="C9" s="37" t="s">
        <v>97</v>
      </c>
      <c r="D9" s="78" t="s">
        <v>44</v>
      </c>
      <c r="E9" s="7"/>
      <c r="F9" s="10"/>
      <c r="G9" s="12">
        <f t="shared" si="0"/>
        <v>0</v>
      </c>
      <c r="H9" s="60">
        <v>21</v>
      </c>
      <c r="I9" s="12">
        <f t="shared" si="1"/>
        <v>0</v>
      </c>
      <c r="J9" s="12">
        <f t="shared" si="2"/>
        <v>0</v>
      </c>
      <c r="K9" s="2"/>
      <c r="L9" s="2"/>
    </row>
    <row r="10" spans="1:12" ht="60.75" thickBot="1" x14ac:dyDescent="0.3">
      <c r="A10" s="36">
        <v>8</v>
      </c>
      <c r="B10" s="77" t="s">
        <v>98</v>
      </c>
      <c r="C10" s="37" t="s">
        <v>172</v>
      </c>
      <c r="D10" s="78" t="s">
        <v>95</v>
      </c>
      <c r="E10" s="7"/>
      <c r="F10" s="10"/>
      <c r="G10" s="12">
        <f t="shared" si="0"/>
        <v>0</v>
      </c>
      <c r="H10" s="60">
        <v>25</v>
      </c>
      <c r="I10" s="12">
        <f t="shared" si="1"/>
        <v>0</v>
      </c>
      <c r="J10" s="12">
        <f t="shared" si="2"/>
        <v>0</v>
      </c>
      <c r="K10" s="2"/>
      <c r="L10" s="2"/>
    </row>
    <row r="11" spans="1:12" ht="45.75" thickBot="1" x14ac:dyDescent="0.3">
      <c r="A11" s="36">
        <v>9</v>
      </c>
      <c r="B11" s="79" t="s">
        <v>98</v>
      </c>
      <c r="C11" s="37" t="s">
        <v>99</v>
      </c>
      <c r="D11" s="78" t="s">
        <v>95</v>
      </c>
      <c r="E11" s="7"/>
      <c r="F11" s="10"/>
      <c r="G11" s="12">
        <f t="shared" si="0"/>
        <v>0</v>
      </c>
      <c r="H11" s="60">
        <v>14</v>
      </c>
      <c r="I11" s="12">
        <f t="shared" si="1"/>
        <v>0</v>
      </c>
      <c r="J11" s="12">
        <f t="shared" si="2"/>
        <v>0</v>
      </c>
      <c r="K11" s="2"/>
      <c r="L11" s="2"/>
    </row>
    <row r="12" spans="1:12" ht="45.75" thickBot="1" x14ac:dyDescent="0.3">
      <c r="A12" s="36">
        <v>10</v>
      </c>
      <c r="B12" s="79" t="s">
        <v>171</v>
      </c>
      <c r="C12" s="37" t="s">
        <v>173</v>
      </c>
      <c r="D12" s="78" t="s">
        <v>44</v>
      </c>
      <c r="E12" s="7"/>
      <c r="F12" s="10"/>
      <c r="G12" s="12">
        <f t="shared" si="0"/>
        <v>0</v>
      </c>
      <c r="H12" s="80">
        <v>36</v>
      </c>
      <c r="I12" s="12">
        <f t="shared" si="1"/>
        <v>0</v>
      </c>
      <c r="J12" s="12">
        <f t="shared" si="2"/>
        <v>0</v>
      </c>
      <c r="K12" s="3"/>
      <c r="L12" s="3"/>
    </row>
    <row r="13" spans="1:12" ht="30.75" thickBot="1" x14ac:dyDescent="0.3">
      <c r="A13" s="36">
        <v>11</v>
      </c>
      <c r="B13" s="79" t="s">
        <v>171</v>
      </c>
      <c r="C13" s="37" t="s">
        <v>170</v>
      </c>
      <c r="D13" s="78" t="s">
        <v>44</v>
      </c>
      <c r="E13" s="7"/>
      <c r="F13" s="10"/>
      <c r="G13" s="12">
        <f t="shared" si="0"/>
        <v>0</v>
      </c>
      <c r="H13" s="60">
        <v>40</v>
      </c>
      <c r="I13" s="12">
        <f t="shared" si="1"/>
        <v>0</v>
      </c>
      <c r="J13" s="12">
        <f t="shared" si="2"/>
        <v>0</v>
      </c>
      <c r="K13" s="2"/>
      <c r="L13" s="2"/>
    </row>
    <row r="14" spans="1:12" ht="30.75" thickBot="1" x14ac:dyDescent="0.3">
      <c r="A14" s="36">
        <v>12</v>
      </c>
      <c r="B14" s="77" t="s">
        <v>100</v>
      </c>
      <c r="C14" s="37" t="s">
        <v>101</v>
      </c>
      <c r="D14" s="36" t="s">
        <v>61</v>
      </c>
      <c r="E14" s="7"/>
      <c r="F14" s="10"/>
      <c r="G14" s="12">
        <f t="shared" si="0"/>
        <v>0</v>
      </c>
      <c r="H14" s="60">
        <v>176</v>
      </c>
      <c r="I14" s="12">
        <f t="shared" si="1"/>
        <v>0</v>
      </c>
      <c r="J14" s="12">
        <f t="shared" si="2"/>
        <v>0</v>
      </c>
      <c r="K14" s="2"/>
      <c r="L14" s="2"/>
    </row>
    <row r="15" spans="1:12" ht="30.75" thickBot="1" x14ac:dyDescent="0.3">
      <c r="A15" s="36">
        <v>13</v>
      </c>
      <c r="B15" s="77" t="s">
        <v>100</v>
      </c>
      <c r="C15" s="37" t="s">
        <v>102</v>
      </c>
      <c r="D15" s="78" t="s">
        <v>44</v>
      </c>
      <c r="E15" s="7"/>
      <c r="F15" s="10"/>
      <c r="G15" s="12">
        <f t="shared" si="0"/>
        <v>0</v>
      </c>
      <c r="H15" s="60">
        <v>12</v>
      </c>
      <c r="I15" s="12">
        <f t="shared" si="1"/>
        <v>0</v>
      </c>
      <c r="J15" s="12">
        <f t="shared" si="2"/>
        <v>0</v>
      </c>
      <c r="K15" s="2"/>
      <c r="L15" s="2"/>
    </row>
    <row r="16" spans="1:12" ht="30.75" thickBot="1" x14ac:dyDescent="0.3">
      <c r="A16" s="36">
        <v>14</v>
      </c>
      <c r="B16" s="77" t="s">
        <v>103</v>
      </c>
      <c r="C16" s="37" t="s">
        <v>104</v>
      </c>
      <c r="D16" s="78" t="s">
        <v>44</v>
      </c>
      <c r="E16" s="7"/>
      <c r="F16" s="10"/>
      <c r="G16" s="12">
        <f t="shared" si="0"/>
        <v>0</v>
      </c>
      <c r="H16" s="60">
        <v>60</v>
      </c>
      <c r="I16" s="12">
        <f t="shared" si="1"/>
        <v>0</v>
      </c>
      <c r="J16" s="12">
        <f t="shared" si="2"/>
        <v>0</v>
      </c>
      <c r="K16" s="2"/>
      <c r="L16" s="2"/>
    </row>
    <row r="17" spans="1:12" ht="45.75" thickBot="1" x14ac:dyDescent="0.3">
      <c r="A17" s="36">
        <v>15</v>
      </c>
      <c r="B17" s="77" t="s">
        <v>105</v>
      </c>
      <c r="C17" s="37" t="s">
        <v>106</v>
      </c>
      <c r="D17" s="36" t="s">
        <v>61</v>
      </c>
      <c r="E17" s="7"/>
      <c r="F17" s="10"/>
      <c r="G17" s="12">
        <f t="shared" si="0"/>
        <v>0</v>
      </c>
      <c r="H17" s="60">
        <v>45</v>
      </c>
      <c r="I17" s="12">
        <f t="shared" si="1"/>
        <v>0</v>
      </c>
      <c r="J17" s="12">
        <f t="shared" si="2"/>
        <v>0</v>
      </c>
      <c r="K17" s="2"/>
      <c r="L17" s="2"/>
    </row>
    <row r="18" spans="1:12" ht="45.75" thickBot="1" x14ac:dyDescent="0.3">
      <c r="A18" s="36">
        <v>16</v>
      </c>
      <c r="B18" s="77" t="s">
        <v>107</v>
      </c>
      <c r="C18" s="37" t="s">
        <v>108</v>
      </c>
      <c r="D18" s="36" t="s">
        <v>61</v>
      </c>
      <c r="E18" s="7"/>
      <c r="F18" s="10"/>
      <c r="G18" s="12">
        <f t="shared" si="0"/>
        <v>0</v>
      </c>
      <c r="H18" s="60">
        <v>55</v>
      </c>
      <c r="I18" s="12">
        <f>E18*H18</f>
        <v>0</v>
      </c>
      <c r="J18" s="12">
        <f t="shared" si="2"/>
        <v>0</v>
      </c>
      <c r="K18" s="2"/>
      <c r="L18" s="2"/>
    </row>
    <row r="19" spans="1:12" ht="30.75" thickBot="1" x14ac:dyDescent="0.3">
      <c r="A19" s="36">
        <v>17</v>
      </c>
      <c r="B19" s="77" t="s">
        <v>109</v>
      </c>
      <c r="C19" s="37" t="s">
        <v>110</v>
      </c>
      <c r="D19" s="36" t="s">
        <v>61</v>
      </c>
      <c r="E19" s="7"/>
      <c r="F19" s="10"/>
      <c r="G19" s="12">
        <f t="shared" si="0"/>
        <v>0</v>
      </c>
      <c r="H19" s="60">
        <v>70</v>
      </c>
      <c r="I19" s="12">
        <f t="shared" si="1"/>
        <v>0</v>
      </c>
      <c r="J19" s="12">
        <f t="shared" si="2"/>
        <v>0</v>
      </c>
      <c r="K19" s="2"/>
      <c r="L19" s="2"/>
    </row>
    <row r="20" spans="1:12" ht="60.75" thickBot="1" x14ac:dyDescent="0.3">
      <c r="A20" s="36">
        <v>18</v>
      </c>
      <c r="B20" s="77" t="s">
        <v>111</v>
      </c>
      <c r="C20" s="37" t="s">
        <v>112</v>
      </c>
      <c r="D20" s="36" t="s">
        <v>61</v>
      </c>
      <c r="E20" s="7"/>
      <c r="F20" s="10"/>
      <c r="G20" s="12">
        <f t="shared" si="0"/>
        <v>0</v>
      </c>
      <c r="H20" s="60">
        <v>20</v>
      </c>
      <c r="I20" s="12">
        <f t="shared" si="1"/>
        <v>0</v>
      </c>
      <c r="J20" s="12">
        <f t="shared" si="2"/>
        <v>0</v>
      </c>
      <c r="K20" s="2"/>
      <c r="L20" s="2"/>
    </row>
    <row r="21" spans="1:12" ht="15.75" thickBot="1" x14ac:dyDescent="0.3">
      <c r="A21" s="36">
        <v>19</v>
      </c>
      <c r="B21" s="77" t="s">
        <v>113</v>
      </c>
      <c r="C21" s="37" t="s">
        <v>114</v>
      </c>
      <c r="D21" s="78" t="s">
        <v>44</v>
      </c>
      <c r="E21" s="7"/>
      <c r="F21" s="10"/>
      <c r="G21" s="12">
        <f t="shared" si="0"/>
        <v>0</v>
      </c>
      <c r="H21" s="60">
        <v>115</v>
      </c>
      <c r="I21" s="12">
        <f t="shared" si="1"/>
        <v>0</v>
      </c>
      <c r="J21" s="12">
        <f t="shared" si="2"/>
        <v>0</v>
      </c>
      <c r="K21" s="2"/>
      <c r="L21" s="2"/>
    </row>
    <row r="22" spans="1:12" ht="15.75" thickBot="1" x14ac:dyDescent="0.3">
      <c r="A22" s="36">
        <v>20</v>
      </c>
      <c r="B22" s="77" t="s">
        <v>115</v>
      </c>
      <c r="C22" s="37" t="s">
        <v>116</v>
      </c>
      <c r="D22" s="78" t="s">
        <v>44</v>
      </c>
      <c r="E22" s="7"/>
      <c r="F22" s="10"/>
      <c r="G22" s="12">
        <f t="shared" si="0"/>
        <v>0</v>
      </c>
      <c r="H22" s="60">
        <v>251</v>
      </c>
      <c r="I22" s="12">
        <f t="shared" si="1"/>
        <v>0</v>
      </c>
      <c r="J22" s="12">
        <f t="shared" si="2"/>
        <v>0</v>
      </c>
      <c r="K22" s="2"/>
      <c r="L22" s="2"/>
    </row>
    <row r="23" spans="1:12" ht="30.75" thickBot="1" x14ac:dyDescent="0.3">
      <c r="A23" s="36">
        <v>21</v>
      </c>
      <c r="B23" s="77" t="s">
        <v>115</v>
      </c>
      <c r="C23" s="37" t="s">
        <v>117</v>
      </c>
      <c r="D23" s="78" t="s">
        <v>44</v>
      </c>
      <c r="E23" s="7"/>
      <c r="F23" s="10"/>
      <c r="G23" s="12">
        <f t="shared" si="0"/>
        <v>0</v>
      </c>
      <c r="H23" s="60">
        <v>224</v>
      </c>
      <c r="I23" s="12">
        <f t="shared" si="1"/>
        <v>0</v>
      </c>
      <c r="J23" s="12">
        <f t="shared" si="2"/>
        <v>0</v>
      </c>
      <c r="K23" s="2"/>
      <c r="L23" s="2"/>
    </row>
    <row r="24" spans="1:12" ht="30.75" thickBot="1" x14ac:dyDescent="0.3">
      <c r="A24" s="36">
        <v>22</v>
      </c>
      <c r="B24" s="77" t="s">
        <v>118</v>
      </c>
      <c r="C24" s="37" t="s">
        <v>119</v>
      </c>
      <c r="D24" s="36" t="s">
        <v>95</v>
      </c>
      <c r="E24" s="7"/>
      <c r="F24" s="10"/>
      <c r="G24" s="12">
        <f t="shared" si="0"/>
        <v>0</v>
      </c>
      <c r="H24" s="60">
        <v>58</v>
      </c>
      <c r="I24" s="12">
        <f t="shared" si="1"/>
        <v>0</v>
      </c>
      <c r="J24" s="12">
        <f t="shared" si="2"/>
        <v>0</v>
      </c>
      <c r="K24" s="2"/>
      <c r="L24" s="2"/>
    </row>
    <row r="25" spans="1:12" ht="30.75" thickBot="1" x14ac:dyDescent="0.3">
      <c r="A25" s="36">
        <v>23</v>
      </c>
      <c r="B25" s="77" t="s">
        <v>120</v>
      </c>
      <c r="C25" s="37" t="s">
        <v>121</v>
      </c>
      <c r="D25" s="78" t="s">
        <v>44</v>
      </c>
      <c r="E25" s="7"/>
      <c r="F25" s="10"/>
      <c r="G25" s="12">
        <f t="shared" si="0"/>
        <v>0</v>
      </c>
      <c r="H25" s="60">
        <v>74</v>
      </c>
      <c r="I25" s="12">
        <f t="shared" si="1"/>
        <v>0</v>
      </c>
      <c r="J25" s="12">
        <f t="shared" si="2"/>
        <v>0</v>
      </c>
      <c r="K25" s="2"/>
      <c r="L25" s="2"/>
    </row>
    <row r="26" spans="1:12" ht="30.75" thickBot="1" x14ac:dyDescent="0.3">
      <c r="A26" s="36">
        <v>24</v>
      </c>
      <c r="B26" s="77" t="s">
        <v>122</v>
      </c>
      <c r="C26" s="37" t="s">
        <v>123</v>
      </c>
      <c r="D26" s="36" t="s">
        <v>61</v>
      </c>
      <c r="E26" s="7"/>
      <c r="F26" s="10"/>
      <c r="G26" s="12">
        <f t="shared" si="0"/>
        <v>0</v>
      </c>
      <c r="H26" s="60">
        <v>20</v>
      </c>
      <c r="I26" s="12">
        <f t="shared" si="1"/>
        <v>0</v>
      </c>
      <c r="J26" s="12">
        <f t="shared" si="2"/>
        <v>0</v>
      </c>
      <c r="K26" s="2"/>
      <c r="L26" s="2"/>
    </row>
    <row r="27" spans="1:12" ht="30.75" thickBot="1" x14ac:dyDescent="0.3">
      <c r="A27" s="36">
        <v>25</v>
      </c>
      <c r="B27" s="77" t="s">
        <v>124</v>
      </c>
      <c r="C27" s="37" t="s">
        <v>125</v>
      </c>
      <c r="D27" s="78" t="s">
        <v>44</v>
      </c>
      <c r="E27" s="7"/>
      <c r="F27" s="10"/>
      <c r="G27" s="12">
        <f t="shared" si="0"/>
        <v>0</v>
      </c>
      <c r="H27" s="60">
        <v>215</v>
      </c>
      <c r="I27" s="12">
        <f t="shared" si="1"/>
        <v>0</v>
      </c>
      <c r="J27" s="12">
        <f t="shared" si="2"/>
        <v>0</v>
      </c>
      <c r="K27" s="2"/>
      <c r="L27" s="2"/>
    </row>
    <row r="28" spans="1:12" ht="30.75" thickBot="1" x14ac:dyDescent="0.3">
      <c r="A28" s="36">
        <v>26</v>
      </c>
      <c r="B28" s="77" t="s">
        <v>126</v>
      </c>
      <c r="C28" s="37" t="s">
        <v>127</v>
      </c>
      <c r="D28" s="78" t="s">
        <v>44</v>
      </c>
      <c r="E28" s="7"/>
      <c r="F28" s="10"/>
      <c r="G28" s="12">
        <f t="shared" si="0"/>
        <v>0</v>
      </c>
      <c r="H28" s="60">
        <v>43</v>
      </c>
      <c r="I28" s="12">
        <f t="shared" si="1"/>
        <v>0</v>
      </c>
      <c r="J28" s="12">
        <f t="shared" si="2"/>
        <v>0</v>
      </c>
      <c r="K28" s="2"/>
      <c r="L28" s="2"/>
    </row>
    <row r="29" spans="1:12" ht="15.75" thickBot="1" x14ac:dyDescent="0.3">
      <c r="A29" s="36">
        <v>27</v>
      </c>
      <c r="B29" s="77" t="s">
        <v>128</v>
      </c>
      <c r="C29" s="37" t="s">
        <v>129</v>
      </c>
      <c r="D29" s="78" t="s">
        <v>44</v>
      </c>
      <c r="E29" s="7"/>
      <c r="F29" s="10"/>
      <c r="G29" s="12">
        <f t="shared" si="0"/>
        <v>0</v>
      </c>
      <c r="H29" s="60">
        <v>20</v>
      </c>
      <c r="I29" s="12">
        <f t="shared" si="1"/>
        <v>0</v>
      </c>
      <c r="J29" s="12">
        <f t="shared" si="2"/>
        <v>0</v>
      </c>
      <c r="K29" s="2"/>
      <c r="L29" s="2"/>
    </row>
    <row r="30" spans="1:12" ht="15.75" thickBot="1" x14ac:dyDescent="0.3">
      <c r="A30" s="36">
        <v>28</v>
      </c>
      <c r="B30" s="77" t="s">
        <v>130</v>
      </c>
      <c r="C30" s="37" t="s">
        <v>131</v>
      </c>
      <c r="D30" s="78" t="s">
        <v>44</v>
      </c>
      <c r="E30" s="7"/>
      <c r="F30" s="10"/>
      <c r="G30" s="12">
        <f t="shared" si="0"/>
        <v>0</v>
      </c>
      <c r="H30" s="60">
        <v>20</v>
      </c>
      <c r="I30" s="12">
        <f t="shared" si="1"/>
        <v>0</v>
      </c>
      <c r="J30" s="12">
        <f t="shared" si="2"/>
        <v>0</v>
      </c>
      <c r="K30" s="2"/>
      <c r="L30" s="2"/>
    </row>
    <row r="31" spans="1:12" ht="15.75" thickBot="1" x14ac:dyDescent="0.3">
      <c r="A31" s="36">
        <v>29</v>
      </c>
      <c r="B31" s="77" t="s">
        <v>132</v>
      </c>
      <c r="C31" s="37" t="s">
        <v>133</v>
      </c>
      <c r="D31" s="78" t="s">
        <v>44</v>
      </c>
      <c r="E31" s="7"/>
      <c r="F31" s="10"/>
      <c r="G31" s="12">
        <f t="shared" si="0"/>
        <v>0</v>
      </c>
      <c r="H31" s="60">
        <v>130</v>
      </c>
      <c r="I31" s="12">
        <f t="shared" si="1"/>
        <v>0</v>
      </c>
      <c r="J31" s="12">
        <f t="shared" si="2"/>
        <v>0</v>
      </c>
      <c r="K31" s="2"/>
      <c r="L31" s="2"/>
    </row>
    <row r="32" spans="1:12" ht="15.75" thickBot="1" x14ac:dyDescent="0.3">
      <c r="A32" s="36">
        <v>30</v>
      </c>
      <c r="B32" s="77" t="s">
        <v>132</v>
      </c>
      <c r="C32" s="37" t="s">
        <v>134</v>
      </c>
      <c r="D32" s="78" t="s">
        <v>44</v>
      </c>
      <c r="E32" s="7"/>
      <c r="F32" s="10"/>
      <c r="G32" s="12">
        <f t="shared" si="0"/>
        <v>0</v>
      </c>
      <c r="H32" s="60">
        <v>70</v>
      </c>
      <c r="I32" s="12">
        <f t="shared" si="1"/>
        <v>0</v>
      </c>
      <c r="J32" s="12">
        <f t="shared" si="2"/>
        <v>0</v>
      </c>
      <c r="K32" s="2"/>
      <c r="L32" s="2"/>
    </row>
    <row r="33" spans="1:12" ht="30.75" thickBot="1" x14ac:dyDescent="0.3">
      <c r="A33" s="36">
        <v>31</v>
      </c>
      <c r="B33" s="77" t="s">
        <v>135</v>
      </c>
      <c r="C33" s="37" t="s">
        <v>136</v>
      </c>
      <c r="D33" s="36" t="s">
        <v>137</v>
      </c>
      <c r="E33" s="7"/>
      <c r="F33" s="10"/>
      <c r="G33" s="12">
        <f t="shared" si="0"/>
        <v>0</v>
      </c>
      <c r="H33" s="60">
        <v>56</v>
      </c>
      <c r="I33" s="12">
        <f t="shared" si="1"/>
        <v>0</v>
      </c>
      <c r="J33" s="12">
        <f t="shared" si="2"/>
        <v>0</v>
      </c>
      <c r="K33" s="2"/>
      <c r="L33" s="2"/>
    </row>
    <row r="34" spans="1:12" ht="30.75" thickBot="1" x14ac:dyDescent="0.3">
      <c r="A34" s="36">
        <v>32</v>
      </c>
      <c r="B34" s="77" t="s">
        <v>138</v>
      </c>
      <c r="C34" s="37" t="s">
        <v>139</v>
      </c>
      <c r="D34" s="36" t="s">
        <v>137</v>
      </c>
      <c r="E34" s="7"/>
      <c r="F34" s="10"/>
      <c r="G34" s="12">
        <f t="shared" si="0"/>
        <v>0</v>
      </c>
      <c r="H34" s="60">
        <v>15</v>
      </c>
      <c r="I34" s="12">
        <f t="shared" si="1"/>
        <v>0</v>
      </c>
      <c r="J34" s="12">
        <f t="shared" si="2"/>
        <v>0</v>
      </c>
      <c r="K34" s="2"/>
      <c r="L34" s="2"/>
    </row>
    <row r="35" spans="1:12" ht="45.75" thickBot="1" x14ac:dyDescent="0.3">
      <c r="A35" s="36">
        <v>33</v>
      </c>
      <c r="B35" s="77" t="s">
        <v>140</v>
      </c>
      <c r="C35" s="37" t="s">
        <v>141</v>
      </c>
      <c r="D35" s="36" t="s">
        <v>137</v>
      </c>
      <c r="E35" s="7"/>
      <c r="F35" s="10"/>
      <c r="G35" s="12">
        <f t="shared" si="0"/>
        <v>0</v>
      </c>
      <c r="H35" s="60">
        <v>28</v>
      </c>
      <c r="I35" s="12">
        <f t="shared" si="1"/>
        <v>0</v>
      </c>
      <c r="J35" s="12">
        <f t="shared" si="2"/>
        <v>0</v>
      </c>
      <c r="K35" s="2"/>
      <c r="L35" s="2"/>
    </row>
    <row r="36" spans="1:12" ht="30.75" thickBot="1" x14ac:dyDescent="0.3">
      <c r="A36" s="36">
        <v>34</v>
      </c>
      <c r="B36" s="77" t="s">
        <v>142</v>
      </c>
      <c r="C36" s="37" t="s">
        <v>143</v>
      </c>
      <c r="D36" s="36" t="s">
        <v>137</v>
      </c>
      <c r="E36" s="7"/>
      <c r="F36" s="10"/>
      <c r="G36" s="12">
        <f t="shared" si="0"/>
        <v>0</v>
      </c>
      <c r="H36" s="60">
        <v>96</v>
      </c>
      <c r="I36" s="12">
        <f t="shared" si="1"/>
        <v>0</v>
      </c>
      <c r="J36" s="12">
        <f t="shared" si="2"/>
        <v>0</v>
      </c>
      <c r="K36" s="2"/>
      <c r="L36" s="2"/>
    </row>
    <row r="37" spans="1:12" ht="45.75" thickBot="1" x14ac:dyDescent="0.3">
      <c r="A37" s="36">
        <v>35</v>
      </c>
      <c r="B37" s="81" t="s">
        <v>144</v>
      </c>
      <c r="C37" s="37" t="s">
        <v>145</v>
      </c>
      <c r="D37" s="78" t="s">
        <v>44</v>
      </c>
      <c r="E37" s="7"/>
      <c r="F37" s="10"/>
      <c r="G37" s="12">
        <f t="shared" si="0"/>
        <v>0</v>
      </c>
      <c r="H37" s="60">
        <v>10</v>
      </c>
      <c r="I37" s="12">
        <f t="shared" si="1"/>
        <v>0</v>
      </c>
      <c r="J37" s="12">
        <f t="shared" si="2"/>
        <v>0</v>
      </c>
      <c r="K37" s="2"/>
      <c r="L37" s="2"/>
    </row>
    <row r="38" spans="1:12" ht="30.75" thickBot="1" x14ac:dyDescent="0.3">
      <c r="A38" s="36">
        <v>36</v>
      </c>
      <c r="B38" s="77" t="s">
        <v>132</v>
      </c>
      <c r="C38" s="37" t="s">
        <v>189</v>
      </c>
      <c r="D38" s="78" t="s">
        <v>44</v>
      </c>
      <c r="E38" s="7"/>
      <c r="F38" s="10"/>
      <c r="G38" s="12">
        <f t="shared" si="0"/>
        <v>0</v>
      </c>
      <c r="H38" s="60">
        <v>50</v>
      </c>
      <c r="I38" s="12">
        <f>E38*H38</f>
        <v>0</v>
      </c>
      <c r="J38" s="12">
        <f t="shared" si="2"/>
        <v>0</v>
      </c>
      <c r="K38" s="2"/>
      <c r="L38" s="2"/>
    </row>
    <row r="39" spans="1:12" ht="30.75" thickBot="1" x14ac:dyDescent="0.3">
      <c r="A39" s="36">
        <v>37</v>
      </c>
      <c r="B39" s="77" t="s">
        <v>132</v>
      </c>
      <c r="C39" s="37" t="s">
        <v>188</v>
      </c>
      <c r="D39" s="78" t="s">
        <v>44</v>
      </c>
      <c r="E39" s="7"/>
      <c r="F39" s="10"/>
      <c r="G39" s="12">
        <f t="shared" si="0"/>
        <v>0</v>
      </c>
      <c r="H39" s="60">
        <v>550</v>
      </c>
      <c r="I39" s="12">
        <f t="shared" si="1"/>
        <v>0</v>
      </c>
      <c r="J39" s="12">
        <f t="shared" si="2"/>
        <v>0</v>
      </c>
      <c r="K39" s="2"/>
      <c r="L39" s="2"/>
    </row>
    <row r="40" spans="1:12" ht="30.75" thickBot="1" x14ac:dyDescent="0.3">
      <c r="A40" s="36">
        <v>38</v>
      </c>
      <c r="B40" s="81" t="s">
        <v>146</v>
      </c>
      <c r="C40" s="37" t="s">
        <v>147</v>
      </c>
      <c r="D40" s="78" t="s">
        <v>44</v>
      </c>
      <c r="E40" s="7"/>
      <c r="F40" s="10"/>
      <c r="G40" s="12">
        <f t="shared" si="0"/>
        <v>0</v>
      </c>
      <c r="H40" s="60">
        <v>1120</v>
      </c>
      <c r="I40" s="12">
        <f t="shared" si="1"/>
        <v>0</v>
      </c>
      <c r="J40" s="12">
        <f t="shared" si="2"/>
        <v>0</v>
      </c>
      <c r="K40" s="2"/>
      <c r="L40" s="2"/>
    </row>
    <row r="41" spans="1:12" ht="30.75" thickBot="1" x14ac:dyDescent="0.3">
      <c r="A41" s="36">
        <v>39</v>
      </c>
      <c r="B41" s="81" t="s">
        <v>148</v>
      </c>
      <c r="C41" s="37" t="s">
        <v>149</v>
      </c>
      <c r="D41" s="78" t="s">
        <v>44</v>
      </c>
      <c r="E41" s="7"/>
      <c r="F41" s="10"/>
      <c r="G41" s="12">
        <f t="shared" si="0"/>
        <v>0</v>
      </c>
      <c r="H41" s="60">
        <v>914</v>
      </c>
      <c r="I41" s="12">
        <f t="shared" si="1"/>
        <v>0</v>
      </c>
      <c r="J41" s="12">
        <f t="shared" si="2"/>
        <v>0</v>
      </c>
      <c r="K41" s="2"/>
      <c r="L41" s="2"/>
    </row>
    <row r="42" spans="1:12" ht="15.75" thickBot="1" x14ac:dyDescent="0.3">
      <c r="A42" s="36">
        <v>40</v>
      </c>
      <c r="B42" s="81" t="s">
        <v>150</v>
      </c>
      <c r="C42" s="37" t="s">
        <v>190</v>
      </c>
      <c r="D42" s="78" t="s">
        <v>44</v>
      </c>
      <c r="E42" s="7"/>
      <c r="F42" s="10"/>
      <c r="G42" s="12">
        <f t="shared" si="0"/>
        <v>0</v>
      </c>
      <c r="H42" s="60">
        <v>407</v>
      </c>
      <c r="I42" s="12">
        <f t="shared" si="1"/>
        <v>0</v>
      </c>
      <c r="J42" s="12">
        <f t="shared" si="2"/>
        <v>0</v>
      </c>
      <c r="K42" s="2"/>
      <c r="L42" s="2"/>
    </row>
    <row r="43" spans="1:12" ht="15.75" thickBot="1" x14ac:dyDescent="0.3">
      <c r="A43" s="36">
        <v>41</v>
      </c>
      <c r="B43" s="81" t="s">
        <v>151</v>
      </c>
      <c r="C43" s="37" t="s">
        <v>152</v>
      </c>
      <c r="D43" s="78" t="s">
        <v>44</v>
      </c>
      <c r="E43" s="7"/>
      <c r="F43" s="10"/>
      <c r="G43" s="12">
        <f t="shared" si="0"/>
        <v>0</v>
      </c>
      <c r="H43" s="60">
        <v>104</v>
      </c>
      <c r="I43" s="12">
        <f t="shared" si="1"/>
        <v>0</v>
      </c>
      <c r="J43" s="12">
        <f t="shared" si="2"/>
        <v>0</v>
      </c>
      <c r="K43" s="2"/>
      <c r="L43" s="2"/>
    </row>
    <row r="44" spans="1:12" s="63" customFormat="1" ht="30.75" thickBot="1" x14ac:dyDescent="0.3">
      <c r="A44" s="36">
        <v>42</v>
      </c>
      <c r="B44" s="82" t="s">
        <v>153</v>
      </c>
      <c r="C44" s="37" t="s">
        <v>154</v>
      </c>
      <c r="D44" s="83" t="s">
        <v>44</v>
      </c>
      <c r="E44" s="7"/>
      <c r="F44" s="10"/>
      <c r="G44" s="12">
        <f t="shared" si="0"/>
        <v>0</v>
      </c>
      <c r="H44" s="60">
        <v>42</v>
      </c>
      <c r="I44" s="12">
        <f t="shared" si="1"/>
        <v>0</v>
      </c>
      <c r="J44" s="12">
        <f t="shared" si="2"/>
        <v>0</v>
      </c>
      <c r="K44" s="2"/>
      <c r="L44" s="2"/>
    </row>
    <row r="45" spans="1:12" ht="30.75" thickBot="1" x14ac:dyDescent="0.3">
      <c r="A45" s="36">
        <v>43</v>
      </c>
      <c r="B45" s="84" t="s">
        <v>155</v>
      </c>
      <c r="C45" s="37" t="s">
        <v>156</v>
      </c>
      <c r="D45" s="83" t="s">
        <v>44</v>
      </c>
      <c r="E45" s="7"/>
      <c r="F45" s="10"/>
      <c r="G45" s="12">
        <f t="shared" si="0"/>
        <v>0</v>
      </c>
      <c r="H45" s="60">
        <v>42</v>
      </c>
      <c r="I45" s="12">
        <f t="shared" si="1"/>
        <v>0</v>
      </c>
      <c r="J45" s="12">
        <f t="shared" si="2"/>
        <v>0</v>
      </c>
      <c r="K45" s="2"/>
      <c r="L45" s="2"/>
    </row>
    <row r="46" spans="1:12" ht="30.75" thickBot="1" x14ac:dyDescent="0.3">
      <c r="A46" s="36">
        <v>44</v>
      </c>
      <c r="B46" s="84" t="s">
        <v>157</v>
      </c>
      <c r="C46" s="37" t="s">
        <v>158</v>
      </c>
      <c r="D46" s="83" t="s">
        <v>44</v>
      </c>
      <c r="E46" s="7"/>
      <c r="F46" s="10"/>
      <c r="G46" s="12">
        <f t="shared" si="0"/>
        <v>0</v>
      </c>
      <c r="H46" s="60">
        <v>42</v>
      </c>
      <c r="I46" s="12">
        <f t="shared" si="1"/>
        <v>0</v>
      </c>
      <c r="J46" s="12">
        <f t="shared" si="2"/>
        <v>0</v>
      </c>
      <c r="K46" s="2"/>
      <c r="L46" s="2"/>
    </row>
    <row r="47" spans="1:12" ht="45.75" thickBot="1" x14ac:dyDescent="0.3">
      <c r="A47" s="36">
        <v>45</v>
      </c>
      <c r="B47" s="77" t="s">
        <v>159</v>
      </c>
      <c r="C47" s="37" t="s">
        <v>160</v>
      </c>
      <c r="D47" s="78" t="s">
        <v>44</v>
      </c>
      <c r="E47" s="7"/>
      <c r="F47" s="10"/>
      <c r="G47" s="12">
        <f t="shared" si="0"/>
        <v>0</v>
      </c>
      <c r="H47" s="60">
        <v>400</v>
      </c>
      <c r="I47" s="12">
        <f t="shared" si="1"/>
        <v>0</v>
      </c>
      <c r="J47" s="12">
        <f t="shared" si="2"/>
        <v>0</v>
      </c>
      <c r="K47" s="2"/>
      <c r="L47" s="2"/>
    </row>
    <row r="48" spans="1:12" ht="60.75" thickBot="1" x14ac:dyDescent="0.3">
      <c r="A48" s="36">
        <v>46</v>
      </c>
      <c r="B48" s="77" t="s">
        <v>105</v>
      </c>
      <c r="C48" s="37" t="s">
        <v>161</v>
      </c>
      <c r="D48" s="78" t="s">
        <v>44</v>
      </c>
      <c r="E48" s="7"/>
      <c r="F48" s="10"/>
      <c r="G48" s="12">
        <f t="shared" si="0"/>
        <v>0</v>
      </c>
      <c r="H48" s="60">
        <v>75</v>
      </c>
      <c r="I48" s="12">
        <f>E48*H48</f>
        <v>0</v>
      </c>
      <c r="J48" s="12">
        <f t="shared" si="2"/>
        <v>0</v>
      </c>
      <c r="K48" s="2"/>
      <c r="L48" s="2"/>
    </row>
    <row r="49" spans="1:12" ht="30.75" thickBot="1" x14ac:dyDescent="0.3">
      <c r="A49" s="36">
        <v>47</v>
      </c>
      <c r="B49" s="77" t="s">
        <v>162</v>
      </c>
      <c r="C49" s="37" t="s">
        <v>163</v>
      </c>
      <c r="D49" s="78" t="s">
        <v>44</v>
      </c>
      <c r="E49" s="7"/>
      <c r="F49" s="10"/>
      <c r="G49" s="12">
        <f t="shared" si="0"/>
        <v>0</v>
      </c>
      <c r="H49" s="60">
        <v>490</v>
      </c>
      <c r="I49" s="12">
        <f t="shared" si="1"/>
        <v>0</v>
      </c>
      <c r="J49" s="12">
        <f t="shared" si="2"/>
        <v>0</v>
      </c>
      <c r="K49" s="2"/>
      <c r="L49" s="2"/>
    </row>
    <row r="50" spans="1:12" ht="45.75" thickBot="1" x14ac:dyDescent="0.3">
      <c r="A50" s="36">
        <v>48</v>
      </c>
      <c r="B50" s="77" t="s">
        <v>164</v>
      </c>
      <c r="C50" s="37" t="s">
        <v>165</v>
      </c>
      <c r="D50" s="78" t="s">
        <v>44</v>
      </c>
      <c r="E50" s="7"/>
      <c r="F50" s="10"/>
      <c r="G50" s="12">
        <f t="shared" si="0"/>
        <v>0</v>
      </c>
      <c r="H50" s="60">
        <v>63</v>
      </c>
      <c r="I50" s="12">
        <f>E50*H50</f>
        <v>0</v>
      </c>
      <c r="J50" s="12">
        <f>G50*H50</f>
        <v>0</v>
      </c>
      <c r="K50" s="2"/>
      <c r="L50" s="2"/>
    </row>
    <row r="51" spans="1:12" ht="25.5" customHeight="1" thickBot="1" x14ac:dyDescent="0.3">
      <c r="H51" s="71" t="s">
        <v>166</v>
      </c>
      <c r="I51" s="16">
        <f>SUM(I3:I50)</f>
        <v>0</v>
      </c>
      <c r="J51" s="16">
        <f>SUM(J3:J50)</f>
        <v>0</v>
      </c>
    </row>
  </sheetData>
  <sheetProtection algorithmName="SHA-512" hashValue="lI37LKF89hu1jmZk6F2v/H+VorIRnplRaSR4sJRYvauMpek1c17+KyPneyWtyFEVbhfIb7NeTHhzZ6oNErunEA==" saltValue="Z8mlcFK9wB7vUTpquCe55g==" spinCount="100000" sheet="1" objects="1" scenarios="1"/>
  <mergeCells count="1">
    <mergeCell ref="A1:C1"/>
  </mergeCells>
  <phoneticPr fontId="20" type="noConversion"/>
  <dataValidations count="1">
    <dataValidation allowBlank="1" sqref="E2:G2 I2:L2" xr:uid="{D5BCE937-2BC9-4D31-83B0-C45462D92762}"/>
  </dataValidation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Ślazik</dc:creator>
  <cp:keywords/>
  <dc:description/>
  <cp:lastModifiedBy>Monika Graca</cp:lastModifiedBy>
  <cp:revision/>
  <dcterms:created xsi:type="dcterms:W3CDTF">2020-10-09T12:24:49Z</dcterms:created>
  <dcterms:modified xsi:type="dcterms:W3CDTF">2023-11-23T13:17:19Z</dcterms:modified>
  <cp:category/>
  <cp:contentStatus/>
</cp:coreProperties>
</file>