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255" windowWidth="15930" windowHeight="10215" activeTab="0"/>
  </bookViews>
  <sheets>
    <sheet name="Formularz Asortymentowo-cenowy " sheetId="1" r:id="rId1"/>
  </sheets>
  <definedNames>
    <definedName name="lista">#REF!</definedName>
    <definedName name="lista1">#REF!</definedName>
    <definedName name="_xlnm.Print_Area" localSheetId="0">'Formularz Asortymentowo-cenowy '!$A$1:$G$19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<sst xmlns="http://schemas.openxmlformats.org/spreadsheetml/2006/main" count="21" uniqueCount="21">
  <si>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</si>
  <si>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>Stawka VAT</t>
  </si>
  <si>
    <t>Wartość oferty netto</t>
  </si>
  <si>
    <t>wartość VAT</t>
  </si>
  <si>
    <t>Wartość oferty brutto</t>
  </si>
  <si>
    <r>
      <t>Nazwa urzą</t>
    </r>
    <r>
      <rPr>
        <b/>
        <sz val="12"/>
        <color indexed="8"/>
        <rFont val="Arial CE"/>
        <family val="0"/>
      </rPr>
      <t xml:space="preserve">dzenia transportu bliskiego           </t>
    </r>
    <r>
      <rPr>
        <b/>
        <sz val="12"/>
        <color indexed="8"/>
        <rFont val="Arial CE"/>
        <family val="0"/>
      </rPr>
      <t xml:space="preserve">                          </t>
    </r>
  </si>
  <si>
    <t>Lp.</t>
  </si>
  <si>
    <r>
      <rPr>
        <b/>
        <sz val="10"/>
        <color indexed="8"/>
        <rFont val="Arial CE"/>
        <family val="0"/>
      </rPr>
      <t>Dźwig osobowy</t>
    </r>
    <r>
      <rPr>
        <sz val="10"/>
        <color indexed="8"/>
        <rFont val="Arial CE"/>
        <family val="0"/>
      </rPr>
      <t xml:space="preserve"> z napędem elektrycznym, Producent: WFD TRANSLIFT, nr seryjny: 312708861, Typ: OGA 1.11 F, udźwig 900 kg (11 osób), ilość przystanków: 5, rok budowy 2002 r., znajdujący się w budynku Nowej Technologii na ul. Narbutta 85, 02-524 Warszawa. </t>
    </r>
    <r>
      <rPr>
        <b/>
        <sz val="10"/>
        <color indexed="8"/>
        <rFont val="Arial CE"/>
        <family val="0"/>
      </rPr>
      <t>Konserwacja co miesiąc</t>
    </r>
    <r>
      <rPr>
        <sz val="10"/>
        <color indexed="8"/>
        <rFont val="Arial CE"/>
        <family val="0"/>
      </rPr>
      <t>.</t>
    </r>
  </si>
  <si>
    <r>
      <rPr>
        <b/>
        <sz val="10"/>
        <color indexed="8"/>
        <rFont val="Arial CE"/>
        <family val="0"/>
      </rPr>
      <t>Dźwig osobowy</t>
    </r>
    <r>
      <rPr>
        <sz val="10"/>
        <color indexed="8"/>
        <rFont val="Arial CE"/>
        <family val="0"/>
      </rPr>
      <t xml:space="preserve"> z napędem ciernym, Producent: WINDA WARSZAWA Sp. z o.o., nr seryjny: N3127033923, typ osobowy, udźwig 630 kg (8 osób), ilość przystanków: 6, rok budowy 2019 r., znajdujący się w budynku Nowej Technologii na ul. Narbutta 85, 02-524 Warszawa. </t>
    </r>
    <r>
      <rPr>
        <b/>
        <sz val="10"/>
        <color indexed="8"/>
        <rFont val="Arial CE"/>
        <family val="0"/>
      </rPr>
      <t>Konserwacja co miesiąc</t>
    </r>
    <r>
      <rPr>
        <sz val="10"/>
        <color indexed="8"/>
        <rFont val="Arial CE"/>
        <family val="0"/>
      </rPr>
      <t>.</t>
    </r>
  </si>
  <si>
    <r>
      <t xml:space="preserve">Elektryczna </t>
    </r>
    <r>
      <rPr>
        <b/>
        <sz val="10"/>
        <color indexed="8"/>
        <rFont val="Arial CE"/>
        <family val="0"/>
      </rPr>
      <t>platforma</t>
    </r>
    <r>
      <rPr>
        <sz val="10"/>
        <color indexed="8"/>
        <rFont val="Arial CE"/>
        <family val="0"/>
      </rPr>
      <t xml:space="preserve"> pochyła</t>
    </r>
    <r>
      <rPr>
        <b/>
        <sz val="10"/>
        <color indexed="8"/>
        <rFont val="Arial CE"/>
        <family val="0"/>
      </rPr>
      <t xml:space="preserve"> przyschodowa dla osób niepełnosprawnych</t>
    </r>
    <r>
      <rPr>
        <sz val="10"/>
        <color indexed="8"/>
        <rFont val="Arial CE"/>
        <family val="0"/>
      </rPr>
      <t xml:space="preserve">, Producent: Extrema S.R.L. - SOCIETA UNIPERSONALE, Typ: Logic, nr seryjny: 200513220, udźwig 250 kg, ilość przystanków: 2, rok budowy 2020 r.,  znajdujący się w budynku Nowej Technologii na ul. Narbutta 85, 02-524 Warszawa. </t>
    </r>
    <r>
      <rPr>
        <b/>
        <sz val="10"/>
        <color indexed="8"/>
        <rFont val="Arial CE"/>
        <family val="0"/>
      </rPr>
      <t>Konserwacja co miesiąc</t>
    </r>
    <r>
      <rPr>
        <sz val="10"/>
        <color indexed="8"/>
        <rFont val="Arial CE"/>
        <family val="0"/>
      </rPr>
      <t>.</t>
    </r>
  </si>
  <si>
    <r>
      <rPr>
        <b/>
        <sz val="10"/>
        <color indexed="8"/>
        <rFont val="Arial CE"/>
        <family val="0"/>
      </rPr>
      <t>Krzesło ewakuacyjne</t>
    </r>
    <r>
      <rPr>
        <sz val="10"/>
        <color indexed="8"/>
        <rFont val="Arial CE"/>
        <family val="0"/>
      </rPr>
      <t xml:space="preserve"> do transportu osób w pozycji siedzącej po schodach i na poziomym podłożu, Producent: EnSafe Sp. z o.o., Typ: FALCON (EnS 2), udźwig: 200 kg (1 osoba), znajdujące się w budynku na ul. Narbutta 85, 02-524 Warszawa. </t>
    </r>
    <r>
      <rPr>
        <b/>
        <sz val="10"/>
        <color indexed="8"/>
        <rFont val="Arial CE"/>
        <family val="0"/>
      </rPr>
      <t>Konserwacja raz w roku</t>
    </r>
    <r>
      <rPr>
        <sz val="10"/>
        <color indexed="8"/>
        <rFont val="Arial CE"/>
        <family val="0"/>
      </rPr>
      <t>.</t>
    </r>
  </si>
  <si>
    <r>
      <rPr>
        <b/>
        <sz val="10"/>
        <color indexed="8"/>
        <rFont val="Arial CE"/>
        <family val="0"/>
      </rPr>
      <t>Suwnica pomostowa</t>
    </r>
    <r>
      <rPr>
        <sz val="10"/>
        <color indexed="8"/>
        <rFont val="Arial CE"/>
        <family val="0"/>
      </rPr>
      <t xml:space="preserve">, Producent: BRACIA JENIKE, nr seryjny: 8327070391, typ: natorowa hakowa, udźwig 2,0 t., rok budowy: 1964 r., znajdująca się w budynku Starej Technologii na ul. Narbutta 86, 02-524 Warszawa. </t>
    </r>
    <r>
      <rPr>
        <b/>
        <sz val="10"/>
        <color indexed="8"/>
        <rFont val="Arial CE"/>
        <family val="0"/>
      </rPr>
      <t>Konserwacja co miesiąc</t>
    </r>
    <r>
      <rPr>
        <sz val="10"/>
        <color indexed="8"/>
        <rFont val="Arial CE"/>
        <family val="0"/>
      </rPr>
      <t>.</t>
    </r>
  </si>
  <si>
    <r>
      <rPr>
        <b/>
        <sz val="10"/>
        <color indexed="8"/>
        <rFont val="Arial CE"/>
        <family val="0"/>
      </rPr>
      <t>Krzesło ewakuacyjne</t>
    </r>
    <r>
      <rPr>
        <sz val="10"/>
        <color indexed="8"/>
        <rFont val="Arial CE"/>
        <family val="0"/>
      </rPr>
      <t xml:space="preserve"> do transportu osób w pozycji siedzącej po schodach i na poziomym podłożu, Producent: EnSafe Sp. z o.o., Typ: FALCON (EnS 2), udźwig: 200 kg (1 osoba), znajdujące się w budynku na ul. Narbutta 86, 02-524 Warszawa. </t>
    </r>
    <r>
      <rPr>
        <b/>
        <sz val="10"/>
        <color indexed="8"/>
        <rFont val="Arial CE"/>
        <family val="0"/>
      </rPr>
      <t>Konserwacja raz w roku</t>
    </r>
    <r>
      <rPr>
        <sz val="10"/>
        <color indexed="8"/>
        <rFont val="Arial CE"/>
        <family val="0"/>
      </rPr>
      <t>.</t>
    </r>
  </si>
  <si>
    <r>
      <rPr>
        <b/>
        <sz val="10"/>
        <color indexed="8"/>
        <rFont val="Arial CE"/>
        <family val="0"/>
      </rPr>
      <t>Urządzenie do przemieszczania osób niepełnosprawnych</t>
    </r>
    <r>
      <rPr>
        <sz val="10"/>
        <color indexed="8"/>
        <rFont val="Arial CE"/>
        <family val="0"/>
      </rPr>
      <t xml:space="preserve"> (podnośnik platformy), Producent: VIMEC S.R.L. Typ: VIMEC S08, nr seryjny: N3027002271, udźwig 250 kg, rok budowy 2014 r.,  znajdujące się w budynku na ul. Konwiktorska 2, 00-217 Warszawa. </t>
    </r>
    <r>
      <rPr>
        <b/>
        <sz val="10"/>
        <color indexed="8"/>
        <rFont val="Arial CE"/>
        <family val="0"/>
      </rPr>
      <t>Konserwacja co miesiąc</t>
    </r>
  </si>
  <si>
    <r>
      <rPr>
        <b/>
        <sz val="10"/>
        <color indexed="8"/>
        <rFont val="Arial CE"/>
        <family val="0"/>
      </rPr>
      <t>Krzesło ewakuacyjne</t>
    </r>
    <r>
      <rPr>
        <sz val="10"/>
        <color indexed="8"/>
        <rFont val="Arial CE"/>
        <family val="0"/>
      </rPr>
      <t xml:space="preserve"> do transportu osób w pozycji siedzącej po schodach i na poziomym podłożu, Producent: EnSafe Sp. z o.o., Typ: FALCON (EnS 2), udźwig: 200 kg (1 osoba), znajdujące się w budynku na ul. Konwiktorska 2, 00-217 Warszawa. </t>
    </r>
    <r>
      <rPr>
        <b/>
        <sz val="10"/>
        <color indexed="8"/>
        <rFont val="Arial CE"/>
        <family val="0"/>
      </rPr>
      <t>Konserwacja raz w roku</t>
    </r>
    <r>
      <rPr>
        <sz val="10"/>
        <color indexed="8"/>
        <rFont val="Arial CE"/>
        <family val="0"/>
      </rPr>
      <t>.</t>
    </r>
  </si>
  <si>
    <r>
      <rPr>
        <b/>
        <sz val="10"/>
        <color indexed="8"/>
        <rFont val="Arial CE"/>
        <family val="0"/>
      </rPr>
      <t>Dźwig osobowy</t>
    </r>
    <r>
      <rPr>
        <sz val="10"/>
        <color indexed="8"/>
        <rFont val="Arial CE"/>
        <family val="0"/>
      </rPr>
      <t xml:space="preserve"> z napędem elektrycznym, Producent: WIWRA W.PILAWA, nr seryjny: n3127021421, Typ: M34 ORONA, udźwig: 630 kg (8 osób), ilość przystanków: 3, rok budowy 2011 r., znajdujące się w budynku na ul. Konwiktorska 2, 00-217 Warszawa. </t>
    </r>
    <r>
      <rPr>
        <b/>
        <sz val="10"/>
        <color indexed="8"/>
        <rFont val="Arial CE"/>
        <family val="0"/>
      </rPr>
      <t>Konserwacja co miesiąc</t>
    </r>
    <r>
      <rPr>
        <sz val="10"/>
        <color indexed="8"/>
        <rFont val="Arial CE"/>
        <family val="0"/>
      </rPr>
      <t>.</t>
    </r>
  </si>
  <si>
    <t>ilość konserwacji w roku</t>
  </si>
  <si>
    <t>cena netto jednostkowej konserwacji</t>
  </si>
  <si>
    <r>
      <rPr>
        <b/>
        <sz val="14"/>
        <color indexed="8"/>
        <rFont val="Calibri"/>
        <family val="2"/>
      </rPr>
      <t>Formularz asortymentowo-cenowy</t>
    </r>
    <r>
      <rPr>
        <sz val="14"/>
        <color indexed="8"/>
        <rFont val="Georgia Pro"/>
        <family val="1"/>
      </rPr>
      <t xml:space="preserve">
</t>
    </r>
    <r>
      <rPr>
        <sz val="14"/>
        <color indexed="8"/>
        <rFont val="Calibri"/>
        <family val="2"/>
      </rPr>
      <t>stanowiący zestawienie tabelaryczne kosztów konserwacji urządzeń transportu bliskiego w pierwszym roku konserwacji</t>
    </r>
  </si>
  <si>
    <t>kwota netto      za 1 roku konserwacji</t>
  </si>
  <si>
    <t>Wartość brutto za 1 roku konserwacji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</si>
</sst>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  <numFmt numFmtId="173" formatCode="#,##0.00&quot; zł&quot;;[Red]\-#,##0.00&quot; zł&quot;"/>
    <numFmt numFmtId="174" formatCode="#,##0.00\ [$zł-415];[Red]\-#,##0.00\ [$zł-415]"/>
    <numFmt numFmtId="175" formatCode="[$-415]General"/>
    <numFmt numFmtId="176" formatCode="#,##0_ ;\-#,##0\ 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u val="singleAccounting"/>
      <sz val="10"/>
      <name val="Arial CE"/>
      <family val="0"/>
    </font>
    <font>
      <b/>
      <sz val="14"/>
      <color indexed="8"/>
      <name val="Calibri"/>
      <family val="2"/>
    </font>
    <font>
      <b/>
      <sz val="14"/>
      <color indexed="8"/>
      <name val="Georgia Pro"/>
      <family val="2"/>
    </font>
    <font>
      <sz val="14"/>
      <color indexed="8"/>
      <name val="Georgia Pro"/>
      <family val="1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2"/>
      <name val="Arial CE"/>
      <family val="0"/>
    </font>
    <font>
      <u val="single"/>
      <sz val="8.7"/>
      <color indexed="12"/>
      <name val="Arial"/>
      <family val="2"/>
    </font>
    <font>
      <u val="single"/>
      <sz val="8.7"/>
      <color indexed="20"/>
      <name val="Arial"/>
      <family val="2"/>
    </font>
    <font>
      <sz val="10"/>
      <color indexed="10"/>
      <name val="Arial CE"/>
      <family val="0"/>
    </font>
    <font>
      <sz val="12"/>
      <color indexed="8"/>
      <name val="Arial CE"/>
      <family val="0"/>
    </font>
    <font>
      <sz val="14"/>
      <color indexed="8"/>
      <name val="Calibri"/>
      <family val="2"/>
    </font>
    <font>
      <sz val="11"/>
      <color rgb="FF000000"/>
      <name val="Calibri"/>
      <family val="2"/>
    </font>
    <font>
      <u val="single"/>
      <sz val="8.7"/>
      <color theme="10"/>
      <name val="Arial"/>
      <family val="2"/>
    </font>
    <font>
      <sz val="11"/>
      <color theme="1"/>
      <name val="Czcionka tekstu podstawowego"/>
      <family val="2"/>
    </font>
    <font>
      <u val="single"/>
      <sz val="8.7"/>
      <color theme="11"/>
      <name val="Arial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12"/>
      <color theme="1"/>
      <name val="Arial CE"/>
      <family val="0"/>
    </font>
    <font>
      <b/>
      <sz val="14"/>
      <color rgb="FF000000"/>
      <name val="Georgia Pro"/>
      <family val="1"/>
    </font>
    <font>
      <b/>
      <sz val="12"/>
      <color theme="1"/>
      <name val="Arial CE"/>
      <family val="0"/>
    </font>
    <font>
      <b/>
      <sz val="10"/>
      <color theme="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>
      <alignment/>
      <protection/>
    </xf>
    <xf numFmtId="175" fontId="36" fillId="0" borderId="0">
      <alignment/>
      <protection/>
    </xf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94" applyFont="1" applyAlignment="1">
      <alignment wrapText="1"/>
      <protection/>
    </xf>
    <xf numFmtId="0" fontId="19" fillId="0" borderId="0" xfId="94" applyFont="1" applyAlignment="1">
      <alignment wrapText="1"/>
      <protection/>
    </xf>
    <xf numFmtId="0" fontId="6" fillId="0" borderId="0" xfId="0" applyFont="1" applyAlignment="1">
      <alignment/>
    </xf>
    <xf numFmtId="0" fontId="6" fillId="0" borderId="10" xfId="94" applyBorder="1" applyAlignment="1">
      <alignment horizontal="center" vertical="center"/>
      <protection/>
    </xf>
    <xf numFmtId="44" fontId="24" fillId="0" borderId="0" xfId="0" applyNumberFormat="1" applyFont="1" applyAlignment="1">
      <alignment/>
    </xf>
    <xf numFmtId="0" fontId="40" fillId="0" borderId="0" xfId="0" applyFont="1" applyAlignment="1">
      <alignment/>
    </xf>
    <xf numFmtId="44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3" fillId="0" borderId="11" xfId="94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0" xfId="94" applyBorder="1" applyAlignment="1">
      <alignment horizontal="center" vertical="center"/>
      <protection/>
    </xf>
    <xf numFmtId="0" fontId="41" fillId="0" borderId="0" xfId="94" applyFont="1" applyBorder="1" applyAlignment="1">
      <alignment horizontal="left" vertical="center" wrapText="1"/>
      <protection/>
    </xf>
    <xf numFmtId="172" fontId="41" fillId="0" borderId="0" xfId="0" applyNumberFormat="1" applyFont="1" applyFill="1" applyBorder="1" applyAlignment="1">
      <alignment/>
    </xf>
    <xf numFmtId="44" fontId="22" fillId="0" borderId="0" xfId="94" applyNumberFormat="1" applyFont="1" applyFill="1" applyBorder="1" applyAlignment="1">
      <alignment horizontal="right"/>
      <protection/>
    </xf>
    <xf numFmtId="0" fontId="6" fillId="0" borderId="0" xfId="94" applyFill="1" applyBorder="1">
      <alignment/>
      <protection/>
    </xf>
    <xf numFmtId="0" fontId="6" fillId="0" borderId="12" xfId="94" applyBorder="1" applyAlignment="1">
      <alignment horizontal="center" vertical="center"/>
      <protection/>
    </xf>
    <xf numFmtId="172" fontId="41" fillId="0" borderId="13" xfId="0" applyNumberFormat="1" applyFont="1" applyFill="1" applyBorder="1" applyAlignment="1">
      <alignment/>
    </xf>
    <xf numFmtId="166" fontId="21" fillId="0" borderId="14" xfId="94" applyNumberFormat="1" applyFont="1" applyBorder="1" applyAlignment="1">
      <alignment horizontal="center" vertical="center" wrapText="1"/>
      <protection/>
    </xf>
    <xf numFmtId="166" fontId="22" fillId="0" borderId="15" xfId="94" applyNumberFormat="1" applyFont="1" applyBorder="1" applyAlignment="1">
      <alignment horizontal="center" vertical="center" wrapText="1"/>
      <protection/>
    </xf>
    <xf numFmtId="0" fontId="42" fillId="0" borderId="16" xfId="94" applyFont="1" applyBorder="1" applyAlignment="1">
      <alignment horizontal="right" vertical="center" wrapText="1"/>
      <protection/>
    </xf>
    <xf numFmtId="0" fontId="30" fillId="0" borderId="11" xfId="94" applyFont="1" applyBorder="1" applyAlignment="1">
      <alignment horizontal="center" vertical="center" wrapText="1"/>
      <protection/>
    </xf>
    <xf numFmtId="9" fontId="22" fillId="0" borderId="17" xfId="94" applyNumberFormat="1" applyFont="1" applyFill="1" applyBorder="1" applyAlignment="1">
      <alignment horizontal="right"/>
      <protection/>
    </xf>
    <xf numFmtId="167" fontId="6" fillId="0" borderId="18" xfId="94" applyNumberFormat="1" applyFill="1" applyBorder="1">
      <alignment/>
      <protection/>
    </xf>
    <xf numFmtId="167" fontId="6" fillId="0" borderId="19" xfId="94" applyNumberFormat="1" applyFill="1" applyBorder="1">
      <alignment/>
      <protection/>
    </xf>
    <xf numFmtId="167" fontId="41" fillId="0" borderId="16" xfId="0" applyNumberFormat="1" applyFont="1" applyFill="1" applyBorder="1" applyAlignment="1">
      <alignment horizontal="right" vertical="center"/>
    </xf>
    <xf numFmtId="0" fontId="26" fillId="0" borderId="0" xfId="94" applyFont="1" applyBorder="1" applyAlignment="1">
      <alignment horizontal="center" wrapText="1"/>
      <protection/>
    </xf>
    <xf numFmtId="0" fontId="43" fillId="0" borderId="0" xfId="94" applyFont="1" applyBorder="1" applyAlignment="1">
      <alignment horizontal="center" wrapText="1"/>
      <protection/>
    </xf>
    <xf numFmtId="0" fontId="44" fillId="0" borderId="16" xfId="94" applyFont="1" applyBorder="1" applyAlignment="1">
      <alignment horizontal="right" vertical="center" wrapText="1"/>
      <protection/>
    </xf>
    <xf numFmtId="167" fontId="45" fillId="0" borderId="16" xfId="0" applyNumberFormat="1" applyFont="1" applyFill="1" applyBorder="1" applyAlignment="1">
      <alignment horizontal="right" vertical="center"/>
    </xf>
    <xf numFmtId="0" fontId="22" fillId="0" borderId="14" xfId="94" applyFont="1" applyBorder="1" applyAlignment="1">
      <alignment horizontal="center" vertical="center" wrapText="1"/>
      <protection/>
    </xf>
    <xf numFmtId="0" fontId="41" fillId="0" borderId="20" xfId="0" applyFont="1" applyFill="1" applyBorder="1" applyAlignment="1">
      <alignment horizontal="right" wrapText="1"/>
    </xf>
    <xf numFmtId="0" fontId="41" fillId="0" borderId="21" xfId="94" applyFont="1" applyFill="1" applyBorder="1" applyAlignment="1">
      <alignment horizontal="right" wrapText="1"/>
      <protection/>
    </xf>
    <xf numFmtId="167" fontId="41" fillId="0" borderId="0" xfId="0" applyNumberFormat="1" applyFont="1" applyFill="1" applyBorder="1" applyAlignment="1">
      <alignment horizontal="right" wrapText="1"/>
    </xf>
    <xf numFmtId="167" fontId="41" fillId="0" borderId="16" xfId="94" applyNumberFormat="1" applyFont="1" applyFill="1" applyBorder="1" applyAlignment="1">
      <alignment horizontal="right" wrapText="1"/>
      <protection/>
    </xf>
    <xf numFmtId="0" fontId="41" fillId="0" borderId="12" xfId="0" applyFont="1" applyFill="1" applyBorder="1" applyAlignment="1">
      <alignment horizontal="left" wrapText="1"/>
    </xf>
    <xf numFmtId="0" fontId="41" fillId="0" borderId="10" xfId="94" applyFont="1" applyFill="1" applyBorder="1" applyAlignment="1">
      <alignment horizontal="left" wrapText="1"/>
      <protection/>
    </xf>
  </cellXfs>
  <cellStyles count="99">
    <cellStyle name="Normal" xfId="0"/>
    <cellStyle name="0,0&#13;&#10;NA&#13;&#10;" xfId="15"/>
    <cellStyle name="20% — akcent 1" xfId="16"/>
    <cellStyle name="20% - akcent 1 2" xfId="17"/>
    <cellStyle name="20% — akcent 2" xfId="18"/>
    <cellStyle name="20% - akcent 2 2" xfId="19"/>
    <cellStyle name="20% — akcent 3" xfId="20"/>
    <cellStyle name="20% - akcent 3 2" xfId="21"/>
    <cellStyle name="20% — akcent 4" xfId="22"/>
    <cellStyle name="20% - akcent 4 2" xfId="23"/>
    <cellStyle name="20% — akcent 5" xfId="24"/>
    <cellStyle name="20% - akcent 5 2" xfId="25"/>
    <cellStyle name="20% — akcent 6" xfId="26"/>
    <cellStyle name="20% - akcent 6 2" xfId="27"/>
    <cellStyle name="40% — akcent 1" xfId="28"/>
    <cellStyle name="40% - akcent 1 2" xfId="29"/>
    <cellStyle name="40% — akcent 2" xfId="30"/>
    <cellStyle name="40% - akcent 2 2" xfId="31"/>
    <cellStyle name="40% — akcent 3" xfId="32"/>
    <cellStyle name="40% - akcent 3 2" xfId="33"/>
    <cellStyle name="40% — akcent 4" xfId="34"/>
    <cellStyle name="40% - akcent 4 2" xfId="35"/>
    <cellStyle name="40% — akcent 5" xfId="36"/>
    <cellStyle name="40% - akcent 5 2" xfId="37"/>
    <cellStyle name="40% — akcent 6" xfId="38"/>
    <cellStyle name="40% - akcent 6 2" xfId="39"/>
    <cellStyle name="60% — akcent 1" xfId="40"/>
    <cellStyle name="60% - akcent 1 2" xfId="41"/>
    <cellStyle name="60% — akcent 2" xfId="42"/>
    <cellStyle name="60% - akcent 2 2" xfId="43"/>
    <cellStyle name="60% — akcent 3" xfId="44"/>
    <cellStyle name="60% - akcent 3 2" xfId="45"/>
    <cellStyle name="60% — akcent 4" xfId="46"/>
    <cellStyle name="60% - akcent 4 2" xfId="47"/>
    <cellStyle name="60% — akcent 5" xfId="48"/>
    <cellStyle name="60% - akcent 5 2" xfId="49"/>
    <cellStyle name="60% — akcent 6" xfId="50"/>
    <cellStyle name="60% - akcent 6 2" xfId="51"/>
    <cellStyle name="Akcent 1" xfId="52"/>
    <cellStyle name="Akcent 1 2" xfId="53"/>
    <cellStyle name="Akcent 2" xfId="54"/>
    <cellStyle name="Akcent 2 2" xfId="55"/>
    <cellStyle name="Akcent 3" xfId="56"/>
    <cellStyle name="Akcent 3 2" xfId="57"/>
    <cellStyle name="Akcent 4" xfId="58"/>
    <cellStyle name="Akcent 4 2" xfId="59"/>
    <cellStyle name="Akcent 5" xfId="60"/>
    <cellStyle name="Akcent 5 2" xfId="61"/>
    <cellStyle name="Akcent 6" xfId="62"/>
    <cellStyle name="Akcent 6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Excel Built-in Normal" xfId="72"/>
    <cellStyle name="Excel Built-in Normal 1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e 2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_Arkusz1" xfId="94"/>
    <cellStyle name="Obliczenia" xfId="95"/>
    <cellStyle name="Obliczenia 2" xfId="96"/>
    <cellStyle name="Followed Hyperlink" xfId="97"/>
    <cellStyle name="Percent" xfId="98"/>
    <cellStyle name="Suma" xfId="99"/>
    <cellStyle name="Suma 2" xfId="100"/>
    <cellStyle name="Tekst objaśnienia" xfId="101"/>
    <cellStyle name="Tekst objaśnienia 2" xfId="102"/>
    <cellStyle name="Tekst ostrzeżenia" xfId="103"/>
    <cellStyle name="Tekst ostrzeżenia 2" xfId="104"/>
    <cellStyle name="Tytuł" xfId="105"/>
    <cellStyle name="Tytuł 2" xfId="106"/>
    <cellStyle name="Uwaga" xfId="107"/>
    <cellStyle name="Uwaga 2" xfId="108"/>
    <cellStyle name="Currency" xfId="109"/>
    <cellStyle name="Currency [0]" xfId="110"/>
    <cellStyle name="Złe 2" xfId="111"/>
    <cellStyle name="Zły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90" zoomScaleNormal="90" zoomScaleSheetLayoutView="100" workbookViewId="0" topLeftCell="A10">
      <selection activeCell="H3" sqref="H3"/>
    </sheetView>
  </sheetViews>
  <sheetFormatPr defaultColWidth="9.140625" defaultRowHeight="12.75" customHeight="1"/>
  <cols>
    <col min="1" max="1" width="6.140625" style="3" customWidth="1"/>
    <col min="2" max="2" width="71.8515625" style="3" customWidth="1"/>
    <col min="3" max="3" width="12.57421875" style="3" customWidth="1"/>
    <col min="4" max="4" width="13.57421875" style="3" customWidth="1"/>
    <col min="5" max="5" width="13.28125" style="3" customWidth="1"/>
    <col min="6" max="6" width="9.00390625" style="3" customWidth="1"/>
    <col min="7" max="7" width="12.8515625" style="3" customWidth="1"/>
    <col min="8" max="16384" width="9.140625" style="3" customWidth="1"/>
  </cols>
  <sheetData>
    <row r="1" spans="1:7" ht="38.25" customHeight="1" thickBot="1">
      <c r="A1" s="26" t="s">
        <v>18</v>
      </c>
      <c r="B1" s="27"/>
      <c r="C1" s="27"/>
      <c r="D1" s="27"/>
      <c r="E1" s="27"/>
      <c r="F1" s="27"/>
      <c r="G1" s="27"/>
    </row>
    <row r="2" spans="1:7" s="8" customFormat="1" ht="72.75" customHeight="1" thickBot="1">
      <c r="A2" s="21" t="s">
        <v>6</v>
      </c>
      <c r="B2" s="9" t="s">
        <v>5</v>
      </c>
      <c r="C2" s="30" t="s">
        <v>16</v>
      </c>
      <c r="D2" s="30" t="s">
        <v>17</v>
      </c>
      <c r="E2" s="18" t="s">
        <v>19</v>
      </c>
      <c r="F2" s="10" t="s">
        <v>1</v>
      </c>
      <c r="G2" s="19" t="s">
        <v>20</v>
      </c>
    </row>
    <row r="3" spans="1:7" ht="64.5" customHeight="1">
      <c r="A3" s="16">
        <v>1</v>
      </c>
      <c r="B3" s="35" t="s">
        <v>7</v>
      </c>
      <c r="C3" s="31">
        <v>12</v>
      </c>
      <c r="D3" s="33"/>
      <c r="E3" s="17">
        <f>C3*D3</f>
        <v>0</v>
      </c>
      <c r="F3" s="22">
        <v>0.23</v>
      </c>
      <c r="G3" s="23">
        <f>E3*(1+F3)</f>
        <v>0</v>
      </c>
    </row>
    <row r="4" spans="1:7" ht="64.5" customHeight="1">
      <c r="A4" s="4">
        <v>2</v>
      </c>
      <c r="B4" s="36" t="s">
        <v>8</v>
      </c>
      <c r="C4" s="32">
        <v>12</v>
      </c>
      <c r="D4" s="34"/>
      <c r="E4" s="17">
        <f>C4*D4</f>
        <v>0</v>
      </c>
      <c r="F4" s="22">
        <v>0.23</v>
      </c>
      <c r="G4" s="24">
        <f>E4*(1+F4)</f>
        <v>0</v>
      </c>
    </row>
    <row r="5" spans="1:7" ht="64.5" customHeight="1">
      <c r="A5" s="4">
        <v>3</v>
      </c>
      <c r="B5" s="36" t="s">
        <v>9</v>
      </c>
      <c r="C5" s="32">
        <v>12</v>
      </c>
      <c r="D5" s="34"/>
      <c r="E5" s="17">
        <f aca="true" t="shared" si="0" ref="E5:E11">C5*D5</f>
        <v>0</v>
      </c>
      <c r="F5" s="22">
        <v>0.23</v>
      </c>
      <c r="G5" s="24">
        <f aca="true" t="shared" si="1" ref="G5:G11">E5*(1+F5)</f>
        <v>0</v>
      </c>
    </row>
    <row r="6" spans="1:7" ht="64.5" customHeight="1">
      <c r="A6" s="4">
        <v>4</v>
      </c>
      <c r="B6" s="36" t="s">
        <v>10</v>
      </c>
      <c r="C6" s="32">
        <v>1</v>
      </c>
      <c r="D6" s="34"/>
      <c r="E6" s="17">
        <f t="shared" si="0"/>
        <v>0</v>
      </c>
      <c r="F6" s="22">
        <v>0.23</v>
      </c>
      <c r="G6" s="24">
        <f t="shared" si="1"/>
        <v>0</v>
      </c>
    </row>
    <row r="7" spans="1:7" ht="64.5" customHeight="1">
      <c r="A7" s="4">
        <v>5</v>
      </c>
      <c r="B7" s="36" t="s">
        <v>11</v>
      </c>
      <c r="C7" s="32">
        <v>12</v>
      </c>
      <c r="D7" s="34"/>
      <c r="E7" s="17">
        <f t="shared" si="0"/>
        <v>0</v>
      </c>
      <c r="F7" s="22">
        <v>0.23</v>
      </c>
      <c r="G7" s="24">
        <f t="shared" si="1"/>
        <v>0</v>
      </c>
    </row>
    <row r="8" spans="1:7" ht="64.5" customHeight="1">
      <c r="A8" s="4">
        <v>6</v>
      </c>
      <c r="B8" s="36" t="s">
        <v>12</v>
      </c>
      <c r="C8" s="32">
        <v>1</v>
      </c>
      <c r="D8" s="34"/>
      <c r="E8" s="17">
        <f t="shared" si="0"/>
        <v>0</v>
      </c>
      <c r="F8" s="22">
        <v>0.23</v>
      </c>
      <c r="G8" s="24">
        <f t="shared" si="1"/>
        <v>0</v>
      </c>
    </row>
    <row r="9" spans="1:7" ht="64.5" customHeight="1">
      <c r="A9" s="4">
        <v>7</v>
      </c>
      <c r="B9" s="36" t="s">
        <v>15</v>
      </c>
      <c r="C9" s="32">
        <v>12</v>
      </c>
      <c r="D9" s="34"/>
      <c r="E9" s="17">
        <f t="shared" si="0"/>
        <v>0</v>
      </c>
      <c r="F9" s="22">
        <v>0.23</v>
      </c>
      <c r="G9" s="24">
        <f t="shared" si="1"/>
        <v>0</v>
      </c>
    </row>
    <row r="10" spans="1:7" ht="64.5" customHeight="1">
      <c r="A10" s="4">
        <v>8</v>
      </c>
      <c r="B10" s="36" t="s">
        <v>13</v>
      </c>
      <c r="C10" s="32">
        <v>12</v>
      </c>
      <c r="D10" s="34"/>
      <c r="E10" s="17">
        <f t="shared" si="0"/>
        <v>0</v>
      </c>
      <c r="F10" s="22">
        <v>0.23</v>
      </c>
      <c r="G10" s="24">
        <f t="shared" si="1"/>
        <v>0</v>
      </c>
    </row>
    <row r="11" spans="1:7" ht="64.5" customHeight="1">
      <c r="A11" s="4">
        <v>9</v>
      </c>
      <c r="B11" s="36" t="s">
        <v>14</v>
      </c>
      <c r="C11" s="32">
        <v>1</v>
      </c>
      <c r="D11" s="34"/>
      <c r="E11" s="17">
        <f t="shared" si="0"/>
        <v>0</v>
      </c>
      <c r="F11" s="22">
        <v>0.23</v>
      </c>
      <c r="G11" s="24">
        <f t="shared" si="1"/>
        <v>0</v>
      </c>
    </row>
    <row r="12" spans="1:7" ht="28.5" customHeight="1">
      <c r="A12" s="11"/>
      <c r="B12" s="12"/>
      <c r="C12" s="12"/>
      <c r="D12" s="12"/>
      <c r="E12" s="13"/>
      <c r="F12" s="14"/>
      <c r="G12" s="15"/>
    </row>
    <row r="13" spans="1:7" ht="30" customHeight="1">
      <c r="A13" s="11"/>
      <c r="B13" s="20" t="s">
        <v>2</v>
      </c>
      <c r="C13" s="20"/>
      <c r="D13" s="20"/>
      <c r="E13" s="25">
        <f>SUM(E3:E11)</f>
        <v>0</v>
      </c>
      <c r="F13" s="14"/>
      <c r="G13" s="15"/>
    </row>
    <row r="14" spans="1:7" ht="25.5" customHeight="1">
      <c r="A14" s="11"/>
      <c r="B14" s="20" t="s">
        <v>3</v>
      </c>
      <c r="C14" s="20"/>
      <c r="D14" s="20"/>
      <c r="E14" s="25">
        <f>E15-E13</f>
        <v>0</v>
      </c>
      <c r="F14" s="14"/>
      <c r="G14" s="15"/>
    </row>
    <row r="15" spans="1:7" ht="29.25" customHeight="1">
      <c r="A15" s="11"/>
      <c r="B15" s="28" t="s">
        <v>4</v>
      </c>
      <c r="C15" s="28"/>
      <c r="D15" s="28"/>
      <c r="E15" s="29">
        <f>SUM(G3:G11)</f>
        <v>0</v>
      </c>
      <c r="F15" s="14"/>
      <c r="G15" s="15"/>
    </row>
    <row r="16" spans="2:6" ht="18.75" customHeight="1">
      <c r="B16" s="1"/>
      <c r="C16" s="1"/>
      <c r="D16" s="1"/>
      <c r="F16" s="5"/>
    </row>
    <row r="17" spans="2:7" ht="20.25" customHeight="1">
      <c r="B17" s="2"/>
      <c r="C17" s="2"/>
      <c r="D17" s="2"/>
      <c r="F17" s="5"/>
      <c r="G17" s="6"/>
    </row>
    <row r="18" ht="12.75" customHeight="1">
      <c r="B18" s="3" t="s">
        <v>0</v>
      </c>
    </row>
    <row r="22" ht="12.75" customHeight="1">
      <c r="F22" s="5"/>
    </row>
    <row r="23" ht="12.75" customHeight="1">
      <c r="F23" s="7"/>
    </row>
    <row r="25" ht="12.75" customHeight="1">
      <c r="F25" s="7"/>
    </row>
    <row r="28" ht="12.75" customHeight="1">
      <c r="F28" s="7"/>
    </row>
  </sheetData>
  <sheetProtection/>
  <protectedRanges>
    <protectedRange sqref="E3:E15" name="Zakres1_1"/>
  </protectedRanges>
  <mergeCells count="1">
    <mergeCell ref="A1:G1"/>
  </mergeCells>
  <printOptions/>
  <pageMargins left="0.5905511811023623" right="0.1968503937007874" top="0.7874015748031497" bottom="0.5905511811023623" header="0.3937007874015748" footer="0.1968503937007874"/>
  <pageSetup horizontalDpi="600" verticalDpi="600" orientation="portrait" paperSize="8" r:id="rId1"/>
  <headerFooter>
    <oddHeader>&amp;R&amp;"Arial,Pogrubiony"Załącznik nr 1
do Formularza ofertowego&amp;"Arial,Normalny"
</oddHeader>
    <oddFooter>&amp;L&amp;"Arial,Pogrubiony"ZP_14_2022_WMT-WMT&amp;R&amp;"Arial,Pogrubiony"&amp;P/&amp;N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Depot Associate</dc:creator>
  <cp:keywords/>
  <dc:description/>
  <cp:lastModifiedBy>michal.haraburda</cp:lastModifiedBy>
  <cp:lastPrinted>2022-12-16T10:02:00Z</cp:lastPrinted>
  <dcterms:created xsi:type="dcterms:W3CDTF">2010-06-14T09:51:07Z</dcterms:created>
  <dcterms:modified xsi:type="dcterms:W3CDTF">2022-12-16T10:05:19Z</dcterms:modified>
  <cp:category/>
  <cp:version/>
  <cp:contentType/>
  <cp:contentStatus/>
</cp:coreProperties>
</file>