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edzich541\Desktop\ZAPYTANIA OFERTOWE ŻYWNOŚĆ 2021\PIECZYWO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M16" i="1" s="1"/>
  <c r="N16" i="1" s="1"/>
  <c r="O16" i="1" s="1"/>
  <c r="H16" i="1"/>
  <c r="I16" i="1" s="1"/>
  <c r="G16" i="1"/>
  <c r="J15" i="1"/>
  <c r="K15" i="1" s="1"/>
  <c r="L15" i="1" s="1"/>
  <c r="H15" i="1"/>
  <c r="I15" i="1" s="1"/>
  <c r="G15" i="1"/>
  <c r="J14" i="1"/>
  <c r="K14" i="1" s="1"/>
  <c r="L14" i="1" s="1"/>
  <c r="H14" i="1"/>
  <c r="I14" i="1" s="1"/>
  <c r="G14" i="1"/>
  <c r="J13" i="1"/>
  <c r="K13" i="1" s="1"/>
  <c r="L13" i="1" s="1"/>
  <c r="H13" i="1"/>
  <c r="I13" i="1" s="1"/>
  <c r="G13" i="1"/>
  <c r="J12" i="1"/>
  <c r="M12" i="1" s="1"/>
  <c r="N12" i="1" s="1"/>
  <c r="O12" i="1" s="1"/>
  <c r="H12" i="1"/>
  <c r="I12" i="1" s="1"/>
  <c r="G12" i="1"/>
  <c r="M15" i="1" l="1"/>
  <c r="N15" i="1" s="1"/>
  <c r="O15" i="1" s="1"/>
  <c r="M13" i="1"/>
  <c r="N13" i="1" s="1"/>
  <c r="O13" i="1" s="1"/>
  <c r="K12" i="1"/>
  <c r="L12" i="1" s="1"/>
  <c r="M14" i="1"/>
  <c r="N14" i="1" s="1"/>
  <c r="O14" i="1" s="1"/>
  <c r="K16" i="1"/>
  <c r="L16" i="1" s="1"/>
  <c r="G17" i="1"/>
  <c r="G11" i="1"/>
  <c r="G10" i="1"/>
  <c r="J17" i="1" l="1"/>
  <c r="J11" i="1"/>
  <c r="J10" i="1"/>
  <c r="M17" i="1" l="1"/>
  <c r="N17" i="1" s="1"/>
  <c r="O17" i="1" s="1"/>
  <c r="H17" i="1"/>
  <c r="I17" i="1" s="1"/>
  <c r="M11" i="1"/>
  <c r="N11" i="1" s="1"/>
  <c r="O11" i="1" s="1"/>
  <c r="K11" i="1"/>
  <c r="L11" i="1" s="1"/>
  <c r="H11" i="1"/>
  <c r="I11" i="1" s="1"/>
  <c r="K17" i="1" l="1"/>
  <c r="L17" i="1" s="1"/>
  <c r="M10" i="1" l="1"/>
  <c r="N10" i="1" l="1"/>
  <c r="O10" i="1" s="1"/>
  <c r="K10" i="1"/>
  <c r="L10" i="1" s="1"/>
  <c r="H10" i="1"/>
  <c r="I10" i="1" s="1"/>
  <c r="I19" i="1" l="1"/>
  <c r="H20" i="1"/>
  <c r="L19" i="1"/>
  <c r="K20" i="1"/>
  <c r="O19" i="1"/>
  <c r="N20" i="1"/>
  <c r="K21" i="1" l="1"/>
  <c r="N21" i="1"/>
  <c r="H21" i="1"/>
</calcChain>
</file>

<file path=xl/sharedStrings.xml><?xml version="1.0" encoding="utf-8"?>
<sst xmlns="http://schemas.openxmlformats.org/spreadsheetml/2006/main" count="55" uniqueCount="42">
  <si>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</si>
  <si>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</si>
  <si>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</si>
  <si>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</si>
  <si>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</si>
  <si>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</si>
  <si>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</si>
  <si>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Stawka VAT (%)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</si>
  <si>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</si>
  <si>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</si>
  <si>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</si>
  <si>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</si>
  <si>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</si>
  <si>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</si>
  <si>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</si>
  <si>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</si>
  <si>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</si>
  <si>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</si>
  <si>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</si>
  <si>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</si>
  <si>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</si>
  <si>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</si>
  <si>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</si>
  <si>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</si>
  <si>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</si>
  <si>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</si>
  <si>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*Razem wartość brutto (suma pozycji z kol. 9):</t>
  </si>
  <si>
    <t>*Razem wartość netto (suma pozycji z kol. 8):</t>
  </si>
  <si>
    <t>*Razem wartość podatku VAT (razem wartość brutto minus razem wartość netto):</t>
  </si>
  <si>
    <t xml:space="preserve"> *wartości z poz. RAZEM przenieść do Formularza ofertowego i wpisać w odpowiednie pola. </t>
  </si>
  <si>
    <t xml:space="preserve">Załącznik nr 1A </t>
  </si>
  <si>
    <t>DOSTAWA PIECZYWA</t>
  </si>
  <si>
    <t>Znak sprawy: 24/2021</t>
  </si>
  <si>
    <t>(pieczątka i podpis osoby uprawnionej do występowania w obrocie prawnym, reprezentowania wykonawcy i składania oświadczeń woli w jego imieniu)</t>
  </si>
  <si>
    <t xml:space="preserve">chleb zwykły </t>
  </si>
  <si>
    <t xml:space="preserve">chleb żytni razowy </t>
  </si>
  <si>
    <t>bułka pszenna zwykła</t>
  </si>
  <si>
    <t>bułka tarta 500g</t>
  </si>
  <si>
    <t>Pączek</t>
  </si>
  <si>
    <t>Bagietka pszenna</t>
  </si>
  <si>
    <t>Drozdze suszone</t>
  </si>
  <si>
    <t>bułka graham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</si>
</sst>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2" fontId="19" fillId="0" borderId="20" xfId="0" applyNumberFormat="1" applyFont="1" applyBorder="1" applyAlignment="1">
      <alignment horizontal="center" vertical="center" wrapText="1"/>
    </xf>
    <xf numFmtId="0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8" fillId="0" borderId="11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Layout" zoomScaleNormal="100" workbookViewId="0">
      <selection activeCell="S11" sqref="S11"/>
    </sheetView>
  </sheetViews>
  <sheetFormatPr defaultColWidth="9" defaultRowHeight="12"/>
  <cols>
    <col min="1" max="1" width="3.140625" style="1" customWidth="1"/>
    <col min="2" max="2" width="22.140625" style="49" customWidth="1"/>
    <col min="3" max="3" width="4.85546875" style="1" customWidth="1"/>
    <col min="4" max="4" width="6.85546875" style="50" customWidth="1"/>
    <col min="5" max="5" width="10.5703125" style="50" customWidth="1"/>
    <col min="6" max="6" width="6.5703125" style="1" customWidth="1"/>
    <col min="7" max="8" width="10.5703125" style="1" customWidth="1"/>
    <col min="9" max="9" width="10.28515625" style="1" customWidth="1"/>
    <col min="10" max="10" width="6.7109375" style="1" customWidth="1"/>
    <col min="11" max="12" width="10.5703125" style="1" customWidth="1"/>
    <col min="13" max="13" width="6.85546875" style="1" customWidth="1"/>
    <col min="14" max="15" width="10.5703125" style="1" customWidth="1"/>
    <col min="16" max="16384" width="9" style="1"/>
  </cols>
  <sheetData>
    <row r="1" spans="1:15" ht="12.75" customHeight="1">
      <c r="A1" s="91" t="s">
        <v>32</v>
      </c>
      <c r="B1" s="91"/>
      <c r="C1" s="91"/>
      <c r="D1" s="91"/>
      <c r="E1" s="91"/>
      <c r="F1" s="34"/>
      <c r="G1" s="34"/>
      <c r="H1" s="34"/>
      <c r="I1" s="35"/>
      <c r="J1" s="36"/>
      <c r="K1" s="82" t="s">
        <v>30</v>
      </c>
      <c r="L1" s="82"/>
      <c r="M1" s="82"/>
      <c r="N1" s="82"/>
      <c r="O1" s="82"/>
    </row>
    <row r="2" spans="1:15" ht="45.75" customHeight="1">
      <c r="A2" s="37"/>
      <c r="B2" s="55"/>
      <c r="C2" s="37"/>
      <c r="D2" s="44"/>
      <c r="E2" s="44"/>
      <c r="F2" s="34"/>
      <c r="G2" s="34"/>
      <c r="H2" s="34"/>
      <c r="I2" s="35"/>
      <c r="J2" s="37"/>
      <c r="K2" s="37"/>
      <c r="L2" s="37"/>
      <c r="M2" s="92" t="s">
        <v>21</v>
      </c>
      <c r="N2" s="92"/>
      <c r="O2" s="92"/>
    </row>
    <row r="3" spans="1:15" ht="15" customHeight="1">
      <c r="A3" s="42"/>
      <c r="B3" s="55"/>
      <c r="C3" s="42"/>
      <c r="D3" s="44"/>
      <c r="E3" s="44"/>
      <c r="F3" s="34"/>
      <c r="G3" s="34"/>
      <c r="H3" s="34"/>
      <c r="I3" s="35"/>
      <c r="J3" s="37"/>
      <c r="K3" s="37"/>
      <c r="L3" s="37"/>
      <c r="M3" s="93" t="s">
        <v>22</v>
      </c>
      <c r="N3" s="93"/>
      <c r="O3" s="93"/>
    </row>
    <row r="4" spans="1:15" ht="15" customHeight="1">
      <c r="A4" s="83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37.5" customHeight="1" thickBot="1">
      <c r="A5" s="84" t="s">
        <v>31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33" customHeight="1" thickBot="1">
      <c r="A6" s="85" t="s">
        <v>0</v>
      </c>
      <c r="B6" s="87" t="s">
        <v>1</v>
      </c>
      <c r="C6" s="89" t="s">
        <v>2</v>
      </c>
      <c r="D6" s="96" t="s">
        <v>3</v>
      </c>
      <c r="E6" s="96"/>
      <c r="F6" s="96"/>
      <c r="G6" s="96"/>
      <c r="H6" s="96"/>
      <c r="I6" s="96"/>
      <c r="J6" s="94" t="s">
        <v>23</v>
      </c>
      <c r="K6" s="94"/>
      <c r="L6" s="94"/>
      <c r="M6" s="95" t="s">
        <v>24</v>
      </c>
      <c r="N6" s="95"/>
      <c r="O6" s="95"/>
    </row>
    <row r="7" spans="1:15" ht="39.950000000000003" customHeight="1">
      <c r="A7" s="86"/>
      <c r="B7" s="88"/>
      <c r="C7" s="90"/>
      <c r="D7" s="45" t="s">
        <v>6</v>
      </c>
      <c r="E7" s="52" t="s">
        <v>12</v>
      </c>
      <c r="F7" s="3" t="s">
        <v>7</v>
      </c>
      <c r="G7" s="3" t="s">
        <v>8</v>
      </c>
      <c r="H7" s="3" t="s">
        <v>11</v>
      </c>
      <c r="I7" s="4" t="s">
        <v>9</v>
      </c>
      <c r="J7" s="2" t="s">
        <v>10</v>
      </c>
      <c r="K7" s="5" t="s">
        <v>11</v>
      </c>
      <c r="L7" s="4" t="s">
        <v>9</v>
      </c>
      <c r="M7" s="2" t="s">
        <v>10</v>
      </c>
      <c r="N7" s="3" t="s">
        <v>11</v>
      </c>
      <c r="O7" s="4" t="s">
        <v>9</v>
      </c>
    </row>
    <row r="8" spans="1:15" ht="12" customHeight="1">
      <c r="A8" s="6">
        <v>1</v>
      </c>
      <c r="B8" s="10">
        <v>2</v>
      </c>
      <c r="C8" s="7">
        <v>3</v>
      </c>
      <c r="D8" s="46">
        <v>4</v>
      </c>
      <c r="E8" s="53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>
      <c r="A9" s="12"/>
      <c r="B9" s="43"/>
      <c r="C9" s="13"/>
      <c r="D9" s="47"/>
      <c r="E9" s="54"/>
      <c r="F9" s="14"/>
      <c r="G9" s="14" t="s">
        <v>14</v>
      </c>
      <c r="H9" s="14" t="s">
        <v>13</v>
      </c>
      <c r="I9" s="15" t="s">
        <v>15</v>
      </c>
      <c r="J9" s="16"/>
      <c r="K9" s="14" t="s">
        <v>16</v>
      </c>
      <c r="L9" s="15" t="s">
        <v>17</v>
      </c>
      <c r="M9" s="12"/>
      <c r="N9" s="14" t="s">
        <v>18</v>
      </c>
      <c r="O9" s="15" t="s">
        <v>19</v>
      </c>
    </row>
    <row r="10" spans="1:15" ht="30.75" customHeight="1">
      <c r="A10" s="12">
        <v>1</v>
      </c>
      <c r="B10" s="63" t="s">
        <v>34</v>
      </c>
      <c r="C10" s="64" t="s">
        <v>20</v>
      </c>
      <c r="D10" s="65">
        <v>3901</v>
      </c>
      <c r="E10" s="60"/>
      <c r="F10" s="62">
        <v>0</v>
      </c>
      <c r="G10" s="17">
        <f>E10*F10+E10</f>
        <v>0</v>
      </c>
      <c r="H10" s="18">
        <f>D10*E10</f>
        <v>0</v>
      </c>
      <c r="I10" s="19">
        <f>H10*F10+H10</f>
        <v>0</v>
      </c>
      <c r="J10" s="66">
        <f xml:space="preserve"> ROUNDUP(D10*0.3, 0)</f>
        <v>1171</v>
      </c>
      <c r="K10" s="18">
        <f>J10*E10</f>
        <v>0</v>
      </c>
      <c r="L10" s="19">
        <f>K10*F10+K10</f>
        <v>0</v>
      </c>
      <c r="M10" s="66">
        <f>D10+J10</f>
        <v>5072</v>
      </c>
      <c r="N10" s="18">
        <f>M10*E10</f>
        <v>0</v>
      </c>
      <c r="O10" s="19">
        <f>N10*F10+N10</f>
        <v>0</v>
      </c>
    </row>
    <row r="11" spans="1:15" ht="30.75" customHeight="1">
      <c r="A11" s="12">
        <v>2</v>
      </c>
      <c r="B11" s="63" t="s">
        <v>35</v>
      </c>
      <c r="C11" s="64" t="s">
        <v>20</v>
      </c>
      <c r="D11" s="65">
        <v>2834</v>
      </c>
      <c r="E11" s="60"/>
      <c r="F11" s="62">
        <v>0</v>
      </c>
      <c r="G11" s="17">
        <f t="shared" ref="G11:G17" si="0">E11*F11+E11</f>
        <v>0</v>
      </c>
      <c r="H11" s="18">
        <f t="shared" ref="H11:H16" si="1">D11*E11</f>
        <v>0</v>
      </c>
      <c r="I11" s="19">
        <f t="shared" ref="I11:I17" si="2">H11*F11+H11</f>
        <v>0</v>
      </c>
      <c r="J11" s="66">
        <f t="shared" ref="J11:J17" si="3" xml:space="preserve"> ROUNDUP(D11*0.3, 0)</f>
        <v>851</v>
      </c>
      <c r="K11" s="18">
        <f t="shared" ref="K11:K16" si="4">J11*E11</f>
        <v>0</v>
      </c>
      <c r="L11" s="19">
        <f t="shared" ref="L11:L17" si="5">K11*F11+K11</f>
        <v>0</v>
      </c>
      <c r="M11" s="66">
        <f t="shared" ref="M11:M16" si="6">D11+J11</f>
        <v>3685</v>
      </c>
      <c r="N11" s="18">
        <f t="shared" ref="N11:N16" si="7">M11*E11</f>
        <v>0</v>
      </c>
      <c r="O11" s="19">
        <f t="shared" ref="O11:O17" si="8">N11*F11+N11</f>
        <v>0</v>
      </c>
    </row>
    <row r="12" spans="1:15" ht="30.75" customHeight="1">
      <c r="A12" s="12">
        <v>3</v>
      </c>
      <c r="B12" s="63" t="s">
        <v>36</v>
      </c>
      <c r="C12" s="64" t="s">
        <v>20</v>
      </c>
      <c r="D12" s="65">
        <v>210</v>
      </c>
      <c r="E12" s="61"/>
      <c r="F12" s="62">
        <v>0</v>
      </c>
      <c r="G12" s="17">
        <f t="shared" si="0"/>
        <v>0</v>
      </c>
      <c r="H12" s="18">
        <f t="shared" si="1"/>
        <v>0</v>
      </c>
      <c r="I12" s="19">
        <f t="shared" si="2"/>
        <v>0</v>
      </c>
      <c r="J12" s="66">
        <f t="shared" si="3"/>
        <v>63</v>
      </c>
      <c r="K12" s="18">
        <f t="shared" si="4"/>
        <v>0</v>
      </c>
      <c r="L12" s="19">
        <f t="shared" si="5"/>
        <v>0</v>
      </c>
      <c r="M12" s="66">
        <f t="shared" si="6"/>
        <v>273</v>
      </c>
      <c r="N12" s="18">
        <f t="shared" si="7"/>
        <v>0</v>
      </c>
      <c r="O12" s="19">
        <f t="shared" si="8"/>
        <v>0</v>
      </c>
    </row>
    <row r="13" spans="1:15" ht="30.75" customHeight="1">
      <c r="A13" s="12">
        <v>4</v>
      </c>
      <c r="B13" s="63" t="s">
        <v>37</v>
      </c>
      <c r="C13" s="64" t="s">
        <v>20</v>
      </c>
      <c r="D13" s="65">
        <v>221</v>
      </c>
      <c r="E13" s="61"/>
      <c r="F13" s="62">
        <v>0</v>
      </c>
      <c r="G13" s="17">
        <f t="shared" si="0"/>
        <v>0</v>
      </c>
      <c r="H13" s="18">
        <f t="shared" si="1"/>
        <v>0</v>
      </c>
      <c r="I13" s="19">
        <f t="shared" si="2"/>
        <v>0</v>
      </c>
      <c r="J13" s="66">
        <f t="shared" si="3"/>
        <v>67</v>
      </c>
      <c r="K13" s="18">
        <f t="shared" si="4"/>
        <v>0</v>
      </c>
      <c r="L13" s="19">
        <f t="shared" si="5"/>
        <v>0</v>
      </c>
      <c r="M13" s="66">
        <f t="shared" si="6"/>
        <v>288</v>
      </c>
      <c r="N13" s="18">
        <f t="shared" si="7"/>
        <v>0</v>
      </c>
      <c r="O13" s="19">
        <f t="shared" si="8"/>
        <v>0</v>
      </c>
    </row>
    <row r="14" spans="1:15" ht="30.75" customHeight="1">
      <c r="A14" s="12">
        <v>5</v>
      </c>
      <c r="B14" s="63" t="s">
        <v>38</v>
      </c>
      <c r="C14" s="64" t="s">
        <v>20</v>
      </c>
      <c r="D14" s="65">
        <v>130</v>
      </c>
      <c r="E14" s="61"/>
      <c r="F14" s="62">
        <v>0</v>
      </c>
      <c r="G14" s="17">
        <f t="shared" si="0"/>
        <v>0</v>
      </c>
      <c r="H14" s="18">
        <f t="shared" si="1"/>
        <v>0</v>
      </c>
      <c r="I14" s="19">
        <f t="shared" si="2"/>
        <v>0</v>
      </c>
      <c r="J14" s="66">
        <f t="shared" si="3"/>
        <v>39</v>
      </c>
      <c r="K14" s="18">
        <f t="shared" si="4"/>
        <v>0</v>
      </c>
      <c r="L14" s="19">
        <f t="shared" si="5"/>
        <v>0</v>
      </c>
      <c r="M14" s="66">
        <f t="shared" si="6"/>
        <v>169</v>
      </c>
      <c r="N14" s="18">
        <f t="shared" si="7"/>
        <v>0</v>
      </c>
      <c r="O14" s="19">
        <f t="shared" si="8"/>
        <v>0</v>
      </c>
    </row>
    <row r="15" spans="1:15" ht="30.75" customHeight="1">
      <c r="A15" s="12">
        <v>6</v>
      </c>
      <c r="B15" s="63" t="s">
        <v>39</v>
      </c>
      <c r="C15" s="64" t="s">
        <v>20</v>
      </c>
      <c r="D15" s="65">
        <v>185</v>
      </c>
      <c r="E15" s="61"/>
      <c r="F15" s="62">
        <v>0</v>
      </c>
      <c r="G15" s="17">
        <f t="shared" si="0"/>
        <v>0</v>
      </c>
      <c r="H15" s="18">
        <f t="shared" si="1"/>
        <v>0</v>
      </c>
      <c r="I15" s="19">
        <f t="shared" si="2"/>
        <v>0</v>
      </c>
      <c r="J15" s="66">
        <f t="shared" si="3"/>
        <v>56</v>
      </c>
      <c r="K15" s="18">
        <f t="shared" si="4"/>
        <v>0</v>
      </c>
      <c r="L15" s="19">
        <f t="shared" si="5"/>
        <v>0</v>
      </c>
      <c r="M15" s="66">
        <f t="shared" si="6"/>
        <v>241</v>
      </c>
      <c r="N15" s="18">
        <f t="shared" si="7"/>
        <v>0</v>
      </c>
      <c r="O15" s="19">
        <f t="shared" si="8"/>
        <v>0</v>
      </c>
    </row>
    <row r="16" spans="1:15" ht="30.75" customHeight="1">
      <c r="A16" s="12">
        <v>7</v>
      </c>
      <c r="B16" s="63" t="s">
        <v>40</v>
      </c>
      <c r="C16" s="64" t="s">
        <v>20</v>
      </c>
      <c r="D16" s="65">
        <v>9</v>
      </c>
      <c r="E16" s="61"/>
      <c r="F16" s="62">
        <v>0</v>
      </c>
      <c r="G16" s="17">
        <f t="shared" si="0"/>
        <v>0</v>
      </c>
      <c r="H16" s="18">
        <f t="shared" si="1"/>
        <v>0</v>
      </c>
      <c r="I16" s="19">
        <f t="shared" si="2"/>
        <v>0</v>
      </c>
      <c r="J16" s="66">
        <f t="shared" si="3"/>
        <v>3</v>
      </c>
      <c r="K16" s="18">
        <f t="shared" si="4"/>
        <v>0</v>
      </c>
      <c r="L16" s="19">
        <f t="shared" si="5"/>
        <v>0</v>
      </c>
      <c r="M16" s="66">
        <f t="shared" si="6"/>
        <v>12</v>
      </c>
      <c r="N16" s="18">
        <f t="shared" si="7"/>
        <v>0</v>
      </c>
      <c r="O16" s="19">
        <f t="shared" si="8"/>
        <v>0</v>
      </c>
    </row>
    <row r="17" spans="1:15" ht="30.75" customHeight="1">
      <c r="A17" s="12">
        <v>8</v>
      </c>
      <c r="B17" s="63" t="s">
        <v>41</v>
      </c>
      <c r="C17" s="64" t="s">
        <v>20</v>
      </c>
      <c r="D17" s="65">
        <v>185</v>
      </c>
      <c r="E17" s="61"/>
      <c r="F17" s="62">
        <v>0</v>
      </c>
      <c r="G17" s="17">
        <f t="shared" si="0"/>
        <v>0</v>
      </c>
      <c r="H17" s="18">
        <f t="shared" ref="H17" si="9">D17*E17</f>
        <v>0</v>
      </c>
      <c r="I17" s="19">
        <f t="shared" si="2"/>
        <v>0</v>
      </c>
      <c r="J17" s="66">
        <f t="shared" si="3"/>
        <v>56</v>
      </c>
      <c r="K17" s="18">
        <f t="shared" ref="K17" si="10">J17*E17</f>
        <v>0</v>
      </c>
      <c r="L17" s="19">
        <f t="shared" si="5"/>
        <v>0</v>
      </c>
      <c r="M17" s="66">
        <f t="shared" ref="M17" si="11">D17+J17</f>
        <v>241</v>
      </c>
      <c r="N17" s="18">
        <f t="shared" ref="N17" si="12">M17*E17</f>
        <v>0</v>
      </c>
      <c r="O17" s="19">
        <f t="shared" si="8"/>
        <v>0</v>
      </c>
    </row>
    <row r="18" spans="1:15" ht="36" customHeight="1" thickBot="1">
      <c r="A18" s="20"/>
      <c r="B18" s="56"/>
      <c r="C18" s="20"/>
      <c r="D18" s="48"/>
      <c r="E18" s="48"/>
      <c r="F18" s="21"/>
      <c r="G18" s="21"/>
      <c r="H18" s="73" t="s">
        <v>3</v>
      </c>
      <c r="I18" s="74"/>
      <c r="J18" s="22"/>
      <c r="K18" s="77" t="s">
        <v>4</v>
      </c>
      <c r="L18" s="78"/>
      <c r="M18" s="22"/>
      <c r="N18" s="79" t="s">
        <v>5</v>
      </c>
      <c r="O18" s="80"/>
    </row>
    <row r="19" spans="1:15" ht="24.95" customHeight="1" thickBot="1">
      <c r="A19" s="71" t="s">
        <v>26</v>
      </c>
      <c r="B19" s="72"/>
      <c r="C19" s="72"/>
      <c r="D19" s="72"/>
      <c r="E19" s="72"/>
      <c r="F19" s="72"/>
      <c r="G19" s="72"/>
      <c r="H19" s="23"/>
      <c r="I19" s="24">
        <f>SUM(I10:I17)</f>
        <v>0</v>
      </c>
      <c r="J19" s="22"/>
      <c r="K19" s="25"/>
      <c r="L19" s="26">
        <f>SUM(L10:L17)</f>
        <v>0</v>
      </c>
      <c r="M19" s="22"/>
      <c r="N19" s="25"/>
      <c r="O19" s="27">
        <f>SUM(O10:O17)</f>
        <v>0</v>
      </c>
    </row>
    <row r="20" spans="1:15" ht="24.95" customHeight="1" thickBot="1">
      <c r="A20" s="67" t="s">
        <v>27</v>
      </c>
      <c r="B20" s="68"/>
      <c r="C20" s="68"/>
      <c r="D20" s="68"/>
      <c r="E20" s="68"/>
      <c r="F20" s="68"/>
      <c r="G20" s="68"/>
      <c r="H20" s="24">
        <f>SUM(H10:H17)</f>
        <v>0</v>
      </c>
      <c r="I20" s="28"/>
      <c r="J20" s="22"/>
      <c r="K20" s="29">
        <f>SUM(K10:K17)</f>
        <v>0</v>
      </c>
      <c r="L20" s="30"/>
      <c r="M20" s="22"/>
      <c r="N20" s="31">
        <f>SUM(N10:N17)</f>
        <v>0</v>
      </c>
      <c r="O20" s="30"/>
    </row>
    <row r="21" spans="1:15" ht="24.95" customHeight="1" thickBot="1">
      <c r="A21" s="69" t="s">
        <v>28</v>
      </c>
      <c r="B21" s="70"/>
      <c r="C21" s="70"/>
      <c r="D21" s="70"/>
      <c r="E21" s="70"/>
      <c r="F21" s="70"/>
      <c r="G21" s="70"/>
      <c r="H21" s="24">
        <f>I19-H20</f>
        <v>0</v>
      </c>
      <c r="I21" s="32"/>
      <c r="J21" s="22"/>
      <c r="K21" s="29">
        <f>L19-K20</f>
        <v>0</v>
      </c>
      <c r="L21" s="30"/>
      <c r="M21" s="22"/>
      <c r="N21" s="31">
        <f>O19-N20</f>
        <v>0</v>
      </c>
      <c r="O21" s="30"/>
    </row>
    <row r="22" spans="1:15" ht="12.75">
      <c r="A22" s="38"/>
      <c r="B22" s="57"/>
      <c r="C22" s="38"/>
      <c r="D22" s="48"/>
      <c r="E22" s="48"/>
      <c r="F22" s="38"/>
      <c r="G22" s="38"/>
      <c r="H22" s="38"/>
      <c r="I22" s="38"/>
      <c r="J22" s="39"/>
      <c r="K22" s="39"/>
      <c r="L22" s="40"/>
      <c r="M22" s="39"/>
      <c r="N22" s="39"/>
      <c r="O22" s="40"/>
    </row>
    <row r="23" spans="1:15" ht="89.25" customHeight="1">
      <c r="A23" s="33"/>
      <c r="B23" s="58"/>
      <c r="C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60.75" customHeight="1">
      <c r="A24" s="41"/>
      <c r="B24" s="59"/>
      <c r="C24" s="41"/>
      <c r="D24" s="51"/>
      <c r="E24" s="51"/>
      <c r="F24" s="41"/>
      <c r="G24" s="41"/>
      <c r="H24" s="41"/>
      <c r="I24" s="41"/>
      <c r="J24" s="76" t="s">
        <v>33</v>
      </c>
      <c r="K24" s="76"/>
      <c r="L24" s="76"/>
      <c r="M24" s="76"/>
      <c r="N24" s="76"/>
      <c r="O24" s="41"/>
    </row>
    <row r="25" spans="1:15" ht="12.75">
      <c r="A25" s="33"/>
      <c r="B25" s="58"/>
      <c r="C25" s="33"/>
      <c r="F25" s="33"/>
      <c r="G25" s="33"/>
      <c r="H25" s="33"/>
      <c r="I25" s="33"/>
      <c r="J25" s="81"/>
      <c r="K25" s="81"/>
      <c r="L25" s="81"/>
      <c r="M25" s="81"/>
      <c r="N25" s="81"/>
      <c r="O25" s="33"/>
    </row>
    <row r="26" spans="1:15" ht="22.5" customHeight="1">
      <c r="A26" s="33"/>
      <c r="B26" s="75" t="s">
        <v>29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33"/>
    </row>
    <row r="27" spans="1:15" ht="12.75">
      <c r="A27" s="33"/>
      <c r="B27" s="58"/>
      <c r="C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2.75">
      <c r="A28" s="33"/>
      <c r="B28" s="58"/>
      <c r="C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</sheetData>
  <mergeCells count="21"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20:G20"/>
    <mergeCell ref="A21:G21"/>
    <mergeCell ref="A19:G19"/>
    <mergeCell ref="H18:I18"/>
    <mergeCell ref="B26:N26"/>
    <mergeCell ref="J24:N24"/>
    <mergeCell ref="K18:L18"/>
    <mergeCell ref="N18:O18"/>
    <mergeCell ref="J25:N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13F1202-7765-4776-B865-F662BF9E84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Wędzich Iwona</cp:lastModifiedBy>
  <cp:lastPrinted>2021-11-04T11:10:48Z</cp:lastPrinted>
  <dcterms:created xsi:type="dcterms:W3CDTF">2017-09-27T09:48:48Z</dcterms:created>
  <dcterms:modified xsi:type="dcterms:W3CDTF">2021-12-09T09:20:58Z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2mlpBYVfTmSq9pRKMYNNhYlM0SJCfa2+</vt:lpwstr>
  </property>
</Properties>
</file>