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defaultThemeVersion="124226"/>
  <xr:revisionPtr revIDLastSave="0" documentId="13_ncr:1_{128CDF6F-90B5-4CD6-887B-99BFBA443AC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. nr 3 do SWZ" sheetId="2" r:id="rId1"/>
  </sheets>
  <definedNames>
    <definedName name="_xlnm.Print_Area" localSheetId="0">'Zał. nr 3 do SWZ'!$A$1:$K$83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4" i="2" l="1"/>
  <c r="K68" i="2"/>
  <c r="K70" i="2"/>
  <c r="K72" i="2"/>
  <c r="I45" i="2"/>
  <c r="K45" i="2" s="1"/>
  <c r="I46" i="2"/>
  <c r="K46" i="2" s="1"/>
  <c r="I47" i="2"/>
  <c r="K47" i="2" s="1"/>
  <c r="I48" i="2"/>
  <c r="K48" i="2" s="1"/>
  <c r="I49" i="2"/>
  <c r="K49" i="2" s="1"/>
  <c r="I50" i="2"/>
  <c r="K50" i="2" s="1"/>
  <c r="I51" i="2"/>
  <c r="K51" i="2" s="1"/>
  <c r="I52" i="2"/>
  <c r="K52" i="2" s="1"/>
  <c r="I53" i="2"/>
  <c r="K53" i="2" s="1"/>
  <c r="I54" i="2"/>
  <c r="K54" i="2" s="1"/>
  <c r="I55" i="2"/>
  <c r="K55" i="2" s="1"/>
  <c r="I56" i="2"/>
  <c r="K56" i="2" s="1"/>
  <c r="I57" i="2"/>
  <c r="K57" i="2" s="1"/>
  <c r="I58" i="2"/>
  <c r="K58" i="2" s="1"/>
  <c r="I59" i="2"/>
  <c r="K59" i="2" s="1"/>
  <c r="I60" i="2"/>
  <c r="K60" i="2" s="1"/>
  <c r="I61" i="2"/>
  <c r="K61" i="2" s="1"/>
  <c r="I62" i="2"/>
  <c r="K62" i="2" s="1"/>
  <c r="I63" i="2"/>
  <c r="K63" i="2" s="1"/>
  <c r="I64" i="2"/>
  <c r="I65" i="2"/>
  <c r="K65" i="2" s="1"/>
  <c r="I66" i="2"/>
  <c r="K66" i="2" s="1"/>
  <c r="I67" i="2"/>
  <c r="K67" i="2" s="1"/>
  <c r="I68" i="2"/>
  <c r="I69" i="2"/>
  <c r="K69" i="2" s="1"/>
  <c r="I70" i="2"/>
  <c r="I71" i="2"/>
  <c r="K71" i="2" s="1"/>
  <c r="I72" i="2"/>
  <c r="I73" i="2"/>
  <c r="K73" i="2" s="1"/>
  <c r="I74" i="2"/>
  <c r="K74" i="2" s="1"/>
  <c r="I75" i="2"/>
  <c r="K75" i="2" s="1"/>
  <c r="I76" i="2"/>
  <c r="K76" i="2" s="1"/>
  <c r="I77" i="2"/>
  <c r="K77" i="2" s="1"/>
  <c r="I42" i="2"/>
  <c r="K42" i="2" s="1"/>
  <c r="I43" i="2"/>
  <c r="K43" i="2" s="1"/>
  <c r="I44" i="2"/>
  <c r="K44" i="2" s="1"/>
  <c r="I8" i="2"/>
  <c r="K8" i="2" s="1"/>
  <c r="I9" i="2"/>
  <c r="K9" i="2" s="1"/>
  <c r="I10" i="2"/>
  <c r="K10" i="2" s="1"/>
  <c r="I11" i="2"/>
  <c r="K11" i="2" s="1"/>
  <c r="I12" i="2"/>
  <c r="K12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23" i="2"/>
  <c r="K23" i="2" s="1"/>
  <c r="I24" i="2"/>
  <c r="K24" i="2" s="1"/>
  <c r="I25" i="2"/>
  <c r="K25" i="2" s="1"/>
  <c r="I26" i="2"/>
  <c r="K26" i="2" s="1"/>
  <c r="I27" i="2"/>
  <c r="K27" i="2" s="1"/>
  <c r="I28" i="2"/>
  <c r="K28" i="2" s="1"/>
  <c r="I29" i="2"/>
  <c r="K29" i="2" s="1"/>
  <c r="I30" i="2"/>
  <c r="K30" i="2" s="1"/>
  <c r="I31" i="2"/>
  <c r="K31" i="2" s="1"/>
  <c r="I32" i="2"/>
  <c r="K32" i="2" s="1"/>
  <c r="I33" i="2"/>
  <c r="K33" i="2" s="1"/>
  <c r="I34" i="2"/>
  <c r="K34" i="2" s="1"/>
  <c r="I35" i="2"/>
  <c r="K35" i="2" s="1"/>
  <c r="I36" i="2"/>
  <c r="K36" i="2" s="1"/>
  <c r="I37" i="2"/>
  <c r="K37" i="2" s="1"/>
  <c r="I38" i="2"/>
  <c r="K38" i="2" s="1"/>
  <c r="I39" i="2"/>
  <c r="K39" i="2" s="1"/>
  <c r="I40" i="2"/>
  <c r="K40" i="2" s="1"/>
  <c r="I41" i="2"/>
  <c r="K41" i="2" s="1"/>
  <c r="I78" i="2" l="1"/>
  <c r="K78" i="2" s="1"/>
</calcChain>
</file>

<file path=xl/sharedStrings.xml><?xml version="1.0" encoding="utf-8"?>
<sst xmlns="http://schemas.openxmlformats.org/spreadsheetml/2006/main" count="209" uniqueCount="127">
  <si>
    <t>Lp.</t>
  </si>
  <si>
    <t>FORMULARZ CENOWY</t>
  </si>
  <si>
    <t>RAZEM WARTOŚĆ ZAMÓWIENIA:</t>
  </si>
  <si>
    <t>Wartość netto w zł</t>
  </si>
  <si>
    <t>Wartość brutto w zł</t>
  </si>
  <si>
    <t>Oznaczenie zamówienia: 61/2022/TI/KP</t>
  </si>
  <si>
    <t>Załącznik nr 3 do SWZ</t>
  </si>
  <si>
    <t>MAINTENANCE KIT HP Q5422A 4250/4350</t>
  </si>
  <si>
    <t>PIANKA DO CZYSZCZENIA PLASTIKÓW - pojemność: min. 400 ml</t>
  </si>
  <si>
    <t>PIANKA DO MATRYC LCD - pojemność: min. 400 ml</t>
  </si>
  <si>
    <t>PŁYTY CD-R pakowane pojedynczo</t>
  </si>
  <si>
    <t>PŁYTY DVD-R pakowane pojedynczo</t>
  </si>
  <si>
    <t>SPRĘŻONE POWIETRZE</t>
  </si>
  <si>
    <t>Ilość w szt.</t>
  </si>
  <si>
    <t>Nazwa asortymentu</t>
  </si>
  <si>
    <t>Nazwa urządzenia drukującego</t>
  </si>
  <si>
    <t>Kod produktu oryginalnego</t>
  </si>
  <si>
    <t>Cena jedn. netto w zł</t>
  </si>
  <si>
    <t>Stawka VAT w %</t>
  </si>
  <si>
    <t>Nazwa producenta / nr katalogowy, typ lub model*</t>
  </si>
  <si>
    <t>Pojemność [w ml] / deklarowana ilość wydruku [liczba str.]*</t>
  </si>
  <si>
    <t>CANON IR2270</t>
  </si>
  <si>
    <t>CANON IR2200</t>
  </si>
  <si>
    <t>CANON IR2520</t>
  </si>
  <si>
    <t>CANON IR 2030</t>
  </si>
  <si>
    <t>HP LaserJet 2055</t>
  </si>
  <si>
    <t>HP LJ Enterprise 600 M602</t>
  </si>
  <si>
    <t>HP LaserJet Pro 400 M401dn</t>
  </si>
  <si>
    <t>HP LaserJet 4250/4350</t>
  </si>
  <si>
    <t>HP LaserJet P4015/P4515</t>
  </si>
  <si>
    <t>CANON imagePROGRAF TM-200</t>
  </si>
  <si>
    <t>HP OfficeJet 7000</t>
  </si>
  <si>
    <t>HP Officejet Pro 8100</t>
  </si>
  <si>
    <t>BROTHER MFC-J6920DW</t>
  </si>
  <si>
    <t>CANON i-SENSYS MF-8550 CDN</t>
  </si>
  <si>
    <t>HP OfficeJet Pro 8210</t>
  </si>
  <si>
    <t>HP LaserJet Enterprise 606X</t>
  </si>
  <si>
    <t xml:space="preserve"> HP LaserJet Pro 402DNE</t>
  </si>
  <si>
    <t>BROTHER MFC-J3930DW</t>
  </si>
  <si>
    <t>CANON iR-2630i</t>
  </si>
  <si>
    <t>Canon i-SENSYS LBP226dw</t>
  </si>
  <si>
    <t>Canon PIXMA TS705</t>
  </si>
  <si>
    <t>HP OfficeJet Pro 6830</t>
  </si>
  <si>
    <t>HP LaserJet Enterprise M608 X</t>
  </si>
  <si>
    <t>XEROX VersaLink B610dn</t>
  </si>
  <si>
    <t>Kyocera ECOSYS P2040dn</t>
  </si>
  <si>
    <t xml:space="preserve">	Canon i-SENSYS MF-744 CDW</t>
  </si>
  <si>
    <t>Oki B412 DN</t>
  </si>
  <si>
    <t>TONER CZARNY</t>
  </si>
  <si>
    <t xml:space="preserve">TONER CZARNY </t>
  </si>
  <si>
    <t>TUSZ CZARNY</t>
  </si>
  <si>
    <t>TUSZ CZARNY MATOWY</t>
  </si>
  <si>
    <t>TUSZ BŁĘKITNY</t>
  </si>
  <si>
    <t>TUSZ PURPUROWY</t>
  </si>
  <si>
    <t>TUSZ ŻÓŁTY</t>
  </si>
  <si>
    <t>MAINTENANCE KIT HP LJ Enterprise 600 M602 (CF065A)</t>
  </si>
  <si>
    <t>TONER BŁĘKITNY</t>
  </si>
  <si>
    <t>TONER PURPUROWY</t>
  </si>
  <si>
    <t>TONER ŻÓŁTY</t>
  </si>
  <si>
    <t>BĘBEN</t>
  </si>
  <si>
    <t>TUSZ CZARNY PIGMENTOWY</t>
  </si>
  <si>
    <t>MAINTENANCE KIT HP LaserJet M608 (L0H25A)</t>
  </si>
  <si>
    <t>Mysz optyczna przewodowa - rozdzielczość: min. 1000dpi, długość przewodu: min. 1,8m, min. 3 przyciski</t>
  </si>
  <si>
    <t>Podkładka żelowa ergonomiczna pod mysz i nadgarstek</t>
  </si>
  <si>
    <t>C-EXV 11</t>
  </si>
  <si>
    <t xml:space="preserve">C-EXV3 </t>
  </si>
  <si>
    <t>CEXV-33</t>
  </si>
  <si>
    <t>C-EXV14</t>
  </si>
  <si>
    <t xml:space="preserve"> CE505X</t>
  </si>
  <si>
    <t>90X</t>
  </si>
  <si>
    <t>80X</t>
  </si>
  <si>
    <t>42X</t>
  </si>
  <si>
    <t>64X</t>
  </si>
  <si>
    <t>PFI-320 BK</t>
  </si>
  <si>
    <t>PFI-320 MBK</t>
  </si>
  <si>
    <t>PFI-320 C</t>
  </si>
  <si>
    <t>PFI-320 M</t>
  </si>
  <si>
    <t>PFI-320 Y</t>
  </si>
  <si>
    <t>920 XL CYAN</t>
  </si>
  <si>
    <t>920XL MAGENTA</t>
  </si>
  <si>
    <t>920 XL YELLOW</t>
  </si>
  <si>
    <t>920 XL BLACK</t>
  </si>
  <si>
    <t>950XL BLACK</t>
  </si>
  <si>
    <t>951XL CYAN</t>
  </si>
  <si>
    <t>951XL MAGENTA</t>
  </si>
  <si>
    <t>951XL YELLOW</t>
  </si>
  <si>
    <t>LC125XLC</t>
  </si>
  <si>
    <t>LC125XLM</t>
  </si>
  <si>
    <t>LC125XLY</t>
  </si>
  <si>
    <t>LC129XLBK</t>
  </si>
  <si>
    <t>718 BK</t>
  </si>
  <si>
    <t>718 C</t>
  </si>
  <si>
    <t>718 M</t>
  </si>
  <si>
    <t>718 Y</t>
  </si>
  <si>
    <t>957 XL BLACK</t>
  </si>
  <si>
    <t>953 XL CYAN</t>
  </si>
  <si>
    <t>953 XL MAGENTA</t>
  </si>
  <si>
    <t>953 XL YELLOW</t>
  </si>
  <si>
    <t>81X</t>
  </si>
  <si>
    <t>26X</t>
  </si>
  <si>
    <t>LC3619XLBK</t>
  </si>
  <si>
    <t>LC-3619XLC</t>
  </si>
  <si>
    <t>LC-3619XLM</t>
  </si>
  <si>
    <t>LC3619XLY</t>
  </si>
  <si>
    <t>C-EXV 59</t>
  </si>
  <si>
    <t>3761C002</t>
  </si>
  <si>
    <t>057H</t>
  </si>
  <si>
    <t>CLI-581BK XXL</t>
  </si>
  <si>
    <t>PGI-580PGBK XXL</t>
  </si>
  <si>
    <t>CLI-581C XXL</t>
  </si>
  <si>
    <t>CLI-581M XXL</t>
  </si>
  <si>
    <t>CLI-581Y XXL</t>
  </si>
  <si>
    <t>934XL BLACK</t>
  </si>
  <si>
    <t>935XL CYAN</t>
  </si>
  <si>
    <t>935XL MAGENTA</t>
  </si>
  <si>
    <t>935XL YELLOW</t>
  </si>
  <si>
    <t>37Y</t>
  </si>
  <si>
    <t>106R03945</t>
  </si>
  <si>
    <t xml:space="preserve">TK-1160 </t>
  </si>
  <si>
    <t>CRG-055HBK</t>
  </si>
  <si>
    <t>CRG-055HY</t>
  </si>
  <si>
    <t>CRG-055HM</t>
  </si>
  <si>
    <t>CRG-055HC</t>
  </si>
  <si>
    <t>B412 7K</t>
  </si>
  <si>
    <t>*zgodnie z pkt 6.1. Rozdziału 3 SWZ</t>
  </si>
  <si>
    <t xml:space="preserve">(kwalifikowany podpis elektroniczny, podpis zaufany lub podpis osobisty osoby uprawnionej do reprezentowania wykonawcy)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</si>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</sst>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000000"/>
      <name val="Calibri"/>
      <family val="2"/>
    </font>
    <font>
      <sz val="10.5"/>
      <color theme="1"/>
      <name val="Calibri"/>
      <family val="2"/>
    </font>
    <font>
      <b/>
      <sz val="10.5"/>
      <color theme="1"/>
      <name val="Calibri"/>
      <family val="2"/>
    </font>
    <font>
      <i/>
      <sz val="10.5"/>
      <color theme="1"/>
      <name val="Calibri"/>
      <family val="2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b/>
      <sz val="8.5"/>
      <color rgb="FF000000"/>
      <name val="Calibri"/>
      <family val="2"/>
    </font>
    <font>
      <sz val="10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8.5"/>
      <color rgb="FF000000"/>
      <name val="Calibri"/>
      <family val="2"/>
      <charset val="238"/>
      <scheme val="minor"/>
    </font>
    <font>
      <b/>
      <i/>
      <sz val="10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2" fillId="0" borderId="0" xfId="0" applyFont="1" applyAlignment="1">
      <alignment vertic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/>
    <xf numFmtId="164" fontId="4" fillId="0" borderId="0" xfId="0" applyNumberFormat="1" applyFont="1" applyAlignment="1">
      <alignment horizontal="right"/>
    </xf>
    <xf numFmtId="10" fontId="3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E5755A1-692E-4CBC-8BFE-0BA78BD71E4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"/>
  <sheetViews>
    <sheetView tabSelected="1" topLeftCell="A43" zoomScale="115" zoomScaleNormal="115" workbookViewId="0">
      <selection activeCell="E58" sqref="E58"/>
    </sheetView>
  </sheetViews>
  <sheetFormatPr defaultRowHeight="15" x14ac:dyDescent="0.25"/>
  <cols>
    <col min="1" max="1" width="5.140625" customWidth="1"/>
    <col min="2" max="2" width="24.28515625" customWidth="1"/>
    <col min="3" max="3" width="13.7109375" customWidth="1"/>
    <col min="4" max="4" width="11.140625" customWidth="1"/>
    <col min="5" max="5" width="15.85546875" customWidth="1"/>
    <col min="6" max="6" width="16.140625" customWidth="1"/>
    <col min="7" max="7" width="5.5703125" customWidth="1"/>
    <col min="8" max="8" width="8.7109375" style="2" customWidth="1"/>
    <col min="9" max="9" width="9.28515625" style="2" customWidth="1"/>
    <col min="10" max="10" width="7.5703125" style="1" customWidth="1"/>
    <col min="11" max="11" width="10.140625" style="2" customWidth="1"/>
  </cols>
  <sheetData>
    <row r="1" spans="1:17" x14ac:dyDescent="0.25">
      <c r="A1" s="4"/>
      <c r="B1" s="4"/>
      <c r="C1" s="4"/>
      <c r="D1" s="4"/>
      <c r="E1" s="4"/>
      <c r="F1" s="4"/>
      <c r="G1" s="4"/>
      <c r="H1" s="5"/>
      <c r="I1" s="31" t="s">
        <v>6</v>
      </c>
      <c r="J1" s="31"/>
      <c r="K1" s="31"/>
    </row>
    <row r="2" spans="1:17" x14ac:dyDescent="0.25">
      <c r="A2" s="6" t="s">
        <v>5</v>
      </c>
      <c r="B2" s="6"/>
      <c r="C2" s="6"/>
      <c r="D2" s="6"/>
      <c r="E2" s="6"/>
      <c r="F2" s="6"/>
      <c r="G2" s="4"/>
      <c r="H2" s="5"/>
      <c r="I2" s="7"/>
      <c r="J2" s="7"/>
      <c r="K2" s="7"/>
    </row>
    <row r="3" spans="1:17" x14ac:dyDescent="0.25">
      <c r="A3" s="6"/>
      <c r="B3" s="6"/>
      <c r="C3" s="6"/>
      <c r="D3" s="6"/>
      <c r="E3" s="6"/>
      <c r="F3" s="6"/>
      <c r="G3" s="4"/>
      <c r="H3" s="5"/>
      <c r="I3" s="5"/>
      <c r="J3" s="8"/>
      <c r="K3" s="5"/>
    </row>
    <row r="4" spans="1:17" x14ac:dyDescent="0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7" x14ac:dyDescent="0.25">
      <c r="A5" s="4"/>
      <c r="B5" s="4"/>
      <c r="C5" s="4"/>
      <c r="D5" s="4"/>
      <c r="E5" s="4"/>
      <c r="F5" s="4"/>
      <c r="G5" s="4"/>
      <c r="H5" s="5"/>
      <c r="I5" s="5"/>
      <c r="J5" s="8"/>
      <c r="K5" s="5"/>
    </row>
    <row r="6" spans="1:17" ht="43.5" customHeight="1" x14ac:dyDescent="0.25">
      <c r="A6" s="17" t="s">
        <v>0</v>
      </c>
      <c r="B6" s="17" t="s">
        <v>14</v>
      </c>
      <c r="C6" s="17" t="s">
        <v>15</v>
      </c>
      <c r="D6" s="17" t="s">
        <v>16</v>
      </c>
      <c r="E6" s="22" t="s">
        <v>19</v>
      </c>
      <c r="F6" s="17" t="s">
        <v>20</v>
      </c>
      <c r="G6" s="17" t="s">
        <v>13</v>
      </c>
      <c r="H6" s="18" t="s">
        <v>17</v>
      </c>
      <c r="I6" s="19" t="s">
        <v>3</v>
      </c>
      <c r="J6" s="20" t="s">
        <v>18</v>
      </c>
      <c r="K6" s="19" t="s">
        <v>4</v>
      </c>
      <c r="Q6" s="21"/>
    </row>
    <row r="7" spans="1:17" ht="19.5" customHeight="1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5">
        <v>8</v>
      </c>
      <c r="I7" s="15">
        <v>9</v>
      </c>
      <c r="J7" s="15">
        <v>10</v>
      </c>
      <c r="K7" s="15">
        <v>11</v>
      </c>
    </row>
    <row r="8" spans="1:17" ht="24.75" customHeight="1" x14ac:dyDescent="0.25">
      <c r="A8" s="13">
        <v>1</v>
      </c>
      <c r="B8" s="16" t="s">
        <v>7</v>
      </c>
      <c r="C8" s="13"/>
      <c r="D8" s="13"/>
      <c r="E8" s="13"/>
      <c r="F8" s="13"/>
      <c r="G8" s="26">
        <v>1</v>
      </c>
      <c r="H8" s="28"/>
      <c r="I8" s="12">
        <f>G8*H8</f>
        <v>0</v>
      </c>
      <c r="J8" s="27"/>
      <c r="K8" s="12">
        <f>I8*123%</f>
        <v>0</v>
      </c>
      <c r="P8" s="21"/>
    </row>
    <row r="9" spans="1:17" ht="28.5" customHeight="1" x14ac:dyDescent="0.25">
      <c r="A9" s="13">
        <v>2</v>
      </c>
      <c r="B9" s="16" t="s">
        <v>8</v>
      </c>
      <c r="C9" s="13"/>
      <c r="D9" s="13"/>
      <c r="E9" s="13"/>
      <c r="F9" s="13"/>
      <c r="G9" s="26">
        <v>6</v>
      </c>
      <c r="H9" s="28"/>
      <c r="I9" s="12">
        <f t="shared" ref="I9:I77" si="0">G9*H9</f>
        <v>0</v>
      </c>
      <c r="J9" s="27"/>
      <c r="K9" s="12">
        <f t="shared" ref="K9:K78" si="1">I9*123%</f>
        <v>0</v>
      </c>
    </row>
    <row r="10" spans="1:17" ht="24.75" customHeight="1" x14ac:dyDescent="0.25">
      <c r="A10" s="13">
        <v>3</v>
      </c>
      <c r="B10" s="16" t="s">
        <v>9</v>
      </c>
      <c r="C10" s="13"/>
      <c r="D10" s="13"/>
      <c r="E10" s="13"/>
      <c r="F10" s="13"/>
      <c r="G10" s="26">
        <v>6</v>
      </c>
      <c r="H10" s="28"/>
      <c r="I10" s="12">
        <f t="shared" si="0"/>
        <v>0</v>
      </c>
      <c r="J10" s="27"/>
      <c r="K10" s="12">
        <f t="shared" si="1"/>
        <v>0</v>
      </c>
    </row>
    <row r="11" spans="1:17" x14ac:dyDescent="0.25">
      <c r="A11" s="13">
        <v>4</v>
      </c>
      <c r="B11" s="16" t="s">
        <v>10</v>
      </c>
      <c r="C11" s="13"/>
      <c r="D11" s="13"/>
      <c r="E11" s="13"/>
      <c r="F11" s="13"/>
      <c r="G11" s="26">
        <v>60</v>
      </c>
      <c r="H11" s="28"/>
      <c r="I11" s="12">
        <f t="shared" si="0"/>
        <v>0</v>
      </c>
      <c r="J11" s="27"/>
      <c r="K11" s="12">
        <f t="shared" si="1"/>
        <v>0</v>
      </c>
    </row>
    <row r="12" spans="1:17" ht="22.5" x14ac:dyDescent="0.25">
      <c r="A12" s="13">
        <v>5</v>
      </c>
      <c r="B12" s="16" t="s">
        <v>11</v>
      </c>
      <c r="C12" s="13"/>
      <c r="D12" s="13"/>
      <c r="E12" s="13"/>
      <c r="F12" s="13"/>
      <c r="G12" s="26">
        <v>60</v>
      </c>
      <c r="H12" s="28"/>
      <c r="I12" s="12">
        <f t="shared" si="0"/>
        <v>0</v>
      </c>
      <c r="J12" s="27"/>
      <c r="K12" s="12">
        <f t="shared" si="1"/>
        <v>0</v>
      </c>
    </row>
    <row r="13" spans="1:17" x14ac:dyDescent="0.25">
      <c r="A13" s="13">
        <v>6</v>
      </c>
      <c r="B13" s="16" t="s">
        <v>12</v>
      </c>
      <c r="C13" s="13"/>
      <c r="D13" s="13"/>
      <c r="E13" s="13"/>
      <c r="F13" s="13"/>
      <c r="G13" s="26">
        <v>10</v>
      </c>
      <c r="H13" s="28"/>
      <c r="I13" s="12">
        <f t="shared" si="0"/>
        <v>0</v>
      </c>
      <c r="J13" s="27"/>
      <c r="K13" s="12">
        <f t="shared" si="1"/>
        <v>0</v>
      </c>
    </row>
    <row r="14" spans="1:17" x14ac:dyDescent="0.25">
      <c r="A14" s="13">
        <v>7</v>
      </c>
      <c r="B14" s="23" t="s">
        <v>48</v>
      </c>
      <c r="C14" s="23" t="s">
        <v>21</v>
      </c>
      <c r="D14" s="25" t="s">
        <v>64</v>
      </c>
      <c r="E14" s="29"/>
      <c r="F14" s="29"/>
      <c r="G14" s="24">
        <v>1</v>
      </c>
      <c r="H14" s="28"/>
      <c r="I14" s="12">
        <f t="shared" si="0"/>
        <v>0</v>
      </c>
      <c r="J14" s="27"/>
      <c r="K14" s="12">
        <f t="shared" si="1"/>
        <v>0</v>
      </c>
    </row>
    <row r="15" spans="1:17" x14ac:dyDescent="0.25">
      <c r="A15" s="13">
        <v>8</v>
      </c>
      <c r="B15" s="23" t="s">
        <v>49</v>
      </c>
      <c r="C15" s="23" t="s">
        <v>22</v>
      </c>
      <c r="D15" s="25" t="s">
        <v>65</v>
      </c>
      <c r="E15" s="29"/>
      <c r="F15" s="29"/>
      <c r="G15" s="24">
        <v>1</v>
      </c>
      <c r="H15" s="28"/>
      <c r="I15" s="12">
        <f t="shared" si="0"/>
        <v>0</v>
      </c>
      <c r="J15" s="27"/>
      <c r="K15" s="12">
        <f t="shared" si="1"/>
        <v>0</v>
      </c>
    </row>
    <row r="16" spans="1:17" x14ac:dyDescent="0.25">
      <c r="A16" s="13">
        <v>9</v>
      </c>
      <c r="B16" s="23" t="s">
        <v>49</v>
      </c>
      <c r="C16" s="23" t="s">
        <v>23</v>
      </c>
      <c r="D16" s="25" t="s">
        <v>66</v>
      </c>
      <c r="E16" s="29"/>
      <c r="F16" s="29"/>
      <c r="G16" s="24">
        <v>2</v>
      </c>
      <c r="H16" s="28"/>
      <c r="I16" s="12">
        <f t="shared" si="0"/>
        <v>0</v>
      </c>
      <c r="J16" s="27"/>
      <c r="K16" s="12">
        <f t="shared" si="1"/>
        <v>0</v>
      </c>
    </row>
    <row r="17" spans="1:11" x14ac:dyDescent="0.25">
      <c r="A17" s="13">
        <v>10</v>
      </c>
      <c r="B17" s="23" t="s">
        <v>49</v>
      </c>
      <c r="C17" s="23" t="s">
        <v>24</v>
      </c>
      <c r="D17" s="25" t="s">
        <v>67</v>
      </c>
      <c r="E17" s="29"/>
      <c r="F17" s="29"/>
      <c r="G17" s="24">
        <v>1</v>
      </c>
      <c r="H17" s="28"/>
      <c r="I17" s="12">
        <f t="shared" si="0"/>
        <v>0</v>
      </c>
      <c r="J17" s="27"/>
      <c r="K17" s="12">
        <f t="shared" si="1"/>
        <v>0</v>
      </c>
    </row>
    <row r="18" spans="1:11" x14ac:dyDescent="0.25">
      <c r="A18" s="13">
        <v>11</v>
      </c>
      <c r="B18" s="23" t="s">
        <v>48</v>
      </c>
      <c r="C18" s="23" t="s">
        <v>25</v>
      </c>
      <c r="D18" s="25" t="s">
        <v>68</v>
      </c>
      <c r="E18" s="29"/>
      <c r="F18" s="29"/>
      <c r="G18" s="24">
        <v>5</v>
      </c>
      <c r="H18" s="28"/>
      <c r="I18" s="12">
        <f t="shared" si="0"/>
        <v>0</v>
      </c>
      <c r="J18" s="27"/>
      <c r="K18" s="12">
        <f t="shared" si="1"/>
        <v>0</v>
      </c>
    </row>
    <row r="19" spans="1:11" ht="22.5" x14ac:dyDescent="0.25">
      <c r="A19" s="13">
        <v>12</v>
      </c>
      <c r="B19" s="23" t="s">
        <v>49</v>
      </c>
      <c r="C19" s="23" t="s">
        <v>26</v>
      </c>
      <c r="D19" s="25" t="s">
        <v>69</v>
      </c>
      <c r="E19" s="29"/>
      <c r="F19" s="29"/>
      <c r="G19" s="24">
        <v>2</v>
      </c>
      <c r="H19" s="28"/>
      <c r="I19" s="12">
        <f t="shared" si="0"/>
        <v>0</v>
      </c>
      <c r="J19" s="27"/>
      <c r="K19" s="12">
        <f t="shared" si="1"/>
        <v>0</v>
      </c>
    </row>
    <row r="20" spans="1:11" ht="22.5" x14ac:dyDescent="0.25">
      <c r="A20" s="13">
        <v>13</v>
      </c>
      <c r="B20" s="23" t="s">
        <v>49</v>
      </c>
      <c r="C20" s="23" t="s">
        <v>27</v>
      </c>
      <c r="D20" s="25" t="s">
        <v>70</v>
      </c>
      <c r="E20" s="29"/>
      <c r="F20" s="29"/>
      <c r="G20" s="24">
        <v>25</v>
      </c>
      <c r="H20" s="28"/>
      <c r="I20" s="12">
        <f t="shared" si="0"/>
        <v>0</v>
      </c>
      <c r="J20" s="27"/>
      <c r="K20" s="12">
        <f t="shared" si="1"/>
        <v>0</v>
      </c>
    </row>
    <row r="21" spans="1:11" ht="25.5" customHeight="1" x14ac:dyDescent="0.25">
      <c r="A21" s="13">
        <v>14</v>
      </c>
      <c r="B21" s="23" t="s">
        <v>49</v>
      </c>
      <c r="C21" s="23" t="s">
        <v>28</v>
      </c>
      <c r="D21" s="25" t="s">
        <v>71</v>
      </c>
      <c r="E21" s="29"/>
      <c r="F21" s="29"/>
      <c r="G21" s="24">
        <v>1</v>
      </c>
      <c r="H21" s="28"/>
      <c r="I21" s="12">
        <f t="shared" si="0"/>
        <v>0</v>
      </c>
      <c r="J21" s="27"/>
      <c r="K21" s="12">
        <f t="shared" si="1"/>
        <v>0</v>
      </c>
    </row>
    <row r="22" spans="1:11" ht="22.5" x14ac:dyDescent="0.25">
      <c r="A22" s="13">
        <v>15</v>
      </c>
      <c r="B22" s="23" t="s">
        <v>49</v>
      </c>
      <c r="C22" s="23" t="s">
        <v>29</v>
      </c>
      <c r="D22" s="25" t="s">
        <v>72</v>
      </c>
      <c r="E22" s="29"/>
      <c r="F22" s="29"/>
      <c r="G22" s="24">
        <v>1</v>
      </c>
      <c r="H22" s="28"/>
      <c r="I22" s="12">
        <f t="shared" si="0"/>
        <v>0</v>
      </c>
      <c r="J22" s="27"/>
      <c r="K22" s="12">
        <f t="shared" si="1"/>
        <v>0</v>
      </c>
    </row>
    <row r="23" spans="1:11" ht="39" customHeight="1" x14ac:dyDescent="0.25">
      <c r="A23" s="13">
        <v>16</v>
      </c>
      <c r="B23" s="23" t="s">
        <v>50</v>
      </c>
      <c r="C23" s="23" t="s">
        <v>30</v>
      </c>
      <c r="D23" s="25" t="s">
        <v>73</v>
      </c>
      <c r="E23" s="29"/>
      <c r="F23" s="29"/>
      <c r="G23" s="24">
        <v>1</v>
      </c>
      <c r="H23" s="28"/>
      <c r="I23" s="12">
        <f t="shared" si="0"/>
        <v>0</v>
      </c>
      <c r="J23" s="27"/>
      <c r="K23" s="12">
        <f t="shared" si="1"/>
        <v>0</v>
      </c>
    </row>
    <row r="24" spans="1:11" ht="34.5" customHeight="1" x14ac:dyDescent="0.25">
      <c r="A24" s="13">
        <v>17</v>
      </c>
      <c r="B24" s="23" t="s">
        <v>51</v>
      </c>
      <c r="C24" s="23" t="s">
        <v>30</v>
      </c>
      <c r="D24" s="25" t="s">
        <v>74</v>
      </c>
      <c r="E24" s="29"/>
      <c r="F24" s="29"/>
      <c r="G24" s="24">
        <v>1</v>
      </c>
      <c r="H24" s="28"/>
      <c r="I24" s="12">
        <f t="shared" si="0"/>
        <v>0</v>
      </c>
      <c r="J24" s="27"/>
      <c r="K24" s="12">
        <f t="shared" si="1"/>
        <v>0</v>
      </c>
    </row>
    <row r="25" spans="1:11" ht="33.75" x14ac:dyDescent="0.25">
      <c r="A25" s="13">
        <v>18</v>
      </c>
      <c r="B25" s="23" t="s">
        <v>52</v>
      </c>
      <c r="C25" s="23" t="s">
        <v>30</v>
      </c>
      <c r="D25" s="25" t="s">
        <v>75</v>
      </c>
      <c r="E25" s="29"/>
      <c r="F25" s="29"/>
      <c r="G25" s="24">
        <v>1</v>
      </c>
      <c r="H25" s="28"/>
      <c r="I25" s="12">
        <f t="shared" si="0"/>
        <v>0</v>
      </c>
      <c r="J25" s="27"/>
      <c r="K25" s="12">
        <f t="shared" si="1"/>
        <v>0</v>
      </c>
    </row>
    <row r="26" spans="1:11" ht="33.75" x14ac:dyDescent="0.25">
      <c r="A26" s="13">
        <v>19</v>
      </c>
      <c r="B26" s="23" t="s">
        <v>53</v>
      </c>
      <c r="C26" s="23" t="s">
        <v>30</v>
      </c>
      <c r="D26" s="25" t="s">
        <v>76</v>
      </c>
      <c r="E26" s="29"/>
      <c r="F26" s="29"/>
      <c r="G26" s="24">
        <v>1</v>
      </c>
      <c r="H26" s="28"/>
      <c r="I26" s="12">
        <f t="shared" si="0"/>
        <v>0</v>
      </c>
      <c r="J26" s="27"/>
      <c r="K26" s="12">
        <f t="shared" si="1"/>
        <v>0</v>
      </c>
    </row>
    <row r="27" spans="1:11" ht="33.75" x14ac:dyDescent="0.25">
      <c r="A27" s="13">
        <v>20</v>
      </c>
      <c r="B27" s="23" t="s">
        <v>54</v>
      </c>
      <c r="C27" s="23" t="s">
        <v>30</v>
      </c>
      <c r="D27" s="25" t="s">
        <v>77</v>
      </c>
      <c r="E27" s="29"/>
      <c r="F27" s="29"/>
      <c r="G27" s="24">
        <v>1</v>
      </c>
      <c r="H27" s="28"/>
      <c r="I27" s="12">
        <f t="shared" si="0"/>
        <v>0</v>
      </c>
      <c r="J27" s="27"/>
      <c r="K27" s="12">
        <f t="shared" si="1"/>
        <v>0</v>
      </c>
    </row>
    <row r="28" spans="1:11" x14ac:dyDescent="0.25">
      <c r="A28" s="13">
        <v>21</v>
      </c>
      <c r="B28" s="23" t="s">
        <v>54</v>
      </c>
      <c r="C28" s="23" t="s">
        <v>31</v>
      </c>
      <c r="D28" s="25" t="s">
        <v>78</v>
      </c>
      <c r="E28" s="29"/>
      <c r="F28" s="29"/>
      <c r="G28" s="24">
        <v>2</v>
      </c>
      <c r="H28" s="28"/>
      <c r="I28" s="12">
        <f t="shared" si="0"/>
        <v>0</v>
      </c>
      <c r="J28" s="27"/>
      <c r="K28" s="12">
        <f t="shared" si="1"/>
        <v>0</v>
      </c>
    </row>
    <row r="29" spans="1:11" ht="22.5" x14ac:dyDescent="0.25">
      <c r="A29" s="13">
        <v>22</v>
      </c>
      <c r="B29" s="23" t="s">
        <v>53</v>
      </c>
      <c r="C29" s="23" t="s">
        <v>31</v>
      </c>
      <c r="D29" s="25" t="s">
        <v>79</v>
      </c>
      <c r="E29" s="29"/>
      <c r="F29" s="29"/>
      <c r="G29" s="24">
        <v>2</v>
      </c>
      <c r="H29" s="28"/>
      <c r="I29" s="12">
        <f t="shared" si="0"/>
        <v>0</v>
      </c>
      <c r="J29" s="27"/>
      <c r="K29" s="12">
        <f t="shared" si="1"/>
        <v>0</v>
      </c>
    </row>
    <row r="30" spans="1:11" x14ac:dyDescent="0.25">
      <c r="A30" s="13">
        <v>23</v>
      </c>
      <c r="B30" s="23" t="s">
        <v>54</v>
      </c>
      <c r="C30" s="23" t="s">
        <v>31</v>
      </c>
      <c r="D30" s="25" t="s">
        <v>80</v>
      </c>
      <c r="E30" s="29"/>
      <c r="F30" s="29"/>
      <c r="G30" s="24">
        <v>2</v>
      </c>
      <c r="H30" s="28"/>
      <c r="I30" s="12">
        <f t="shared" si="0"/>
        <v>0</v>
      </c>
      <c r="J30" s="27"/>
      <c r="K30" s="12">
        <f t="shared" si="1"/>
        <v>0</v>
      </c>
    </row>
    <row r="31" spans="1:11" x14ac:dyDescent="0.25">
      <c r="A31" s="13">
        <v>24</v>
      </c>
      <c r="B31" s="23" t="s">
        <v>50</v>
      </c>
      <c r="C31" s="23" t="s">
        <v>31</v>
      </c>
      <c r="D31" s="25" t="s">
        <v>81</v>
      </c>
      <c r="E31" s="29"/>
      <c r="F31" s="29"/>
      <c r="G31" s="24">
        <v>2</v>
      </c>
      <c r="H31" s="28"/>
      <c r="I31" s="12">
        <f t="shared" si="0"/>
        <v>0</v>
      </c>
      <c r="J31" s="27"/>
      <c r="K31" s="12">
        <f t="shared" si="1"/>
        <v>0</v>
      </c>
    </row>
    <row r="32" spans="1:11" ht="22.5" x14ac:dyDescent="0.25">
      <c r="A32" s="13">
        <v>25</v>
      </c>
      <c r="B32" s="23" t="s">
        <v>50</v>
      </c>
      <c r="C32" s="23" t="s">
        <v>32</v>
      </c>
      <c r="D32" s="25" t="s">
        <v>82</v>
      </c>
      <c r="E32" s="29"/>
      <c r="F32" s="29"/>
      <c r="G32" s="24">
        <v>8</v>
      </c>
      <c r="H32" s="28"/>
      <c r="I32" s="12">
        <f t="shared" si="0"/>
        <v>0</v>
      </c>
      <c r="J32" s="27"/>
      <c r="K32" s="12">
        <f t="shared" si="1"/>
        <v>0</v>
      </c>
    </row>
    <row r="33" spans="1:11" ht="24" customHeight="1" x14ac:dyDescent="0.25">
      <c r="A33" s="13">
        <v>26</v>
      </c>
      <c r="B33" s="23" t="s">
        <v>52</v>
      </c>
      <c r="C33" s="23" t="s">
        <v>32</v>
      </c>
      <c r="D33" s="25" t="s">
        <v>83</v>
      </c>
      <c r="E33" s="29"/>
      <c r="F33" s="29"/>
      <c r="G33" s="24">
        <v>8</v>
      </c>
      <c r="H33" s="28"/>
      <c r="I33" s="12">
        <f t="shared" si="0"/>
        <v>0</v>
      </c>
      <c r="J33" s="27"/>
      <c r="K33" s="12">
        <f t="shared" si="1"/>
        <v>0</v>
      </c>
    </row>
    <row r="34" spans="1:11" ht="26.25" customHeight="1" x14ac:dyDescent="0.25">
      <c r="A34" s="13">
        <v>27</v>
      </c>
      <c r="B34" s="23" t="s">
        <v>53</v>
      </c>
      <c r="C34" s="23" t="s">
        <v>32</v>
      </c>
      <c r="D34" s="25" t="s">
        <v>84</v>
      </c>
      <c r="E34" s="29"/>
      <c r="F34" s="29"/>
      <c r="G34" s="24">
        <v>8</v>
      </c>
      <c r="H34" s="28"/>
      <c r="I34" s="12">
        <f t="shared" si="0"/>
        <v>0</v>
      </c>
      <c r="J34" s="27"/>
      <c r="K34" s="12">
        <f t="shared" si="1"/>
        <v>0</v>
      </c>
    </row>
    <row r="35" spans="1:11" ht="22.5" x14ac:dyDescent="0.25">
      <c r="A35" s="13">
        <v>28</v>
      </c>
      <c r="B35" s="23" t="s">
        <v>54</v>
      </c>
      <c r="C35" s="23" t="s">
        <v>32</v>
      </c>
      <c r="D35" s="25" t="s">
        <v>85</v>
      </c>
      <c r="E35" s="29"/>
      <c r="F35" s="29"/>
      <c r="G35" s="24">
        <v>8</v>
      </c>
      <c r="H35" s="28"/>
      <c r="I35" s="12">
        <f t="shared" si="0"/>
        <v>0</v>
      </c>
      <c r="J35" s="27"/>
      <c r="K35" s="12">
        <f t="shared" si="1"/>
        <v>0</v>
      </c>
    </row>
    <row r="36" spans="1:11" ht="22.5" x14ac:dyDescent="0.25">
      <c r="A36" s="13">
        <v>29</v>
      </c>
      <c r="B36" s="23" t="s">
        <v>55</v>
      </c>
      <c r="C36" s="13"/>
      <c r="D36" s="25"/>
      <c r="E36" s="35"/>
      <c r="F36" s="35"/>
      <c r="G36" s="24">
        <v>1</v>
      </c>
      <c r="H36" s="28"/>
      <c r="I36" s="12">
        <f t="shared" si="0"/>
        <v>0</v>
      </c>
      <c r="J36" s="27"/>
      <c r="K36" s="12">
        <f t="shared" si="1"/>
        <v>0</v>
      </c>
    </row>
    <row r="37" spans="1:11" ht="22.5" x14ac:dyDescent="0.25">
      <c r="A37" s="13">
        <v>30</v>
      </c>
      <c r="B37" s="23" t="s">
        <v>52</v>
      </c>
      <c r="C37" s="23" t="s">
        <v>33</v>
      </c>
      <c r="D37" s="25" t="s">
        <v>86</v>
      </c>
      <c r="E37" s="29"/>
      <c r="F37" s="29"/>
      <c r="G37" s="24">
        <v>25</v>
      </c>
      <c r="H37" s="28"/>
      <c r="I37" s="12">
        <f t="shared" si="0"/>
        <v>0</v>
      </c>
      <c r="J37" s="27"/>
      <c r="K37" s="12">
        <f t="shared" si="1"/>
        <v>0</v>
      </c>
    </row>
    <row r="38" spans="1:11" ht="22.5" x14ac:dyDescent="0.25">
      <c r="A38" s="13">
        <v>31</v>
      </c>
      <c r="B38" s="23" t="s">
        <v>53</v>
      </c>
      <c r="C38" s="23" t="s">
        <v>33</v>
      </c>
      <c r="D38" s="25" t="s">
        <v>87</v>
      </c>
      <c r="E38" s="29"/>
      <c r="F38" s="29"/>
      <c r="G38" s="24">
        <v>25</v>
      </c>
      <c r="H38" s="28"/>
      <c r="I38" s="12">
        <f t="shared" si="0"/>
        <v>0</v>
      </c>
      <c r="J38" s="27"/>
      <c r="K38" s="12">
        <f t="shared" si="1"/>
        <v>0</v>
      </c>
    </row>
    <row r="39" spans="1:11" ht="27" customHeight="1" x14ac:dyDescent="0.25">
      <c r="A39" s="13">
        <v>32</v>
      </c>
      <c r="B39" s="23" t="s">
        <v>54</v>
      </c>
      <c r="C39" s="23" t="s">
        <v>33</v>
      </c>
      <c r="D39" s="25" t="s">
        <v>88</v>
      </c>
      <c r="E39" s="29"/>
      <c r="F39" s="29"/>
      <c r="G39" s="24">
        <v>25</v>
      </c>
      <c r="H39" s="28"/>
      <c r="I39" s="12">
        <f t="shared" si="0"/>
        <v>0</v>
      </c>
      <c r="J39" s="27"/>
      <c r="K39" s="12">
        <f t="shared" si="1"/>
        <v>0</v>
      </c>
    </row>
    <row r="40" spans="1:11" ht="25.5" customHeight="1" x14ac:dyDescent="0.25">
      <c r="A40" s="13">
        <v>33</v>
      </c>
      <c r="B40" s="23" t="s">
        <v>50</v>
      </c>
      <c r="C40" s="23" t="s">
        <v>33</v>
      </c>
      <c r="D40" s="25" t="s">
        <v>89</v>
      </c>
      <c r="E40" s="29"/>
      <c r="F40" s="29"/>
      <c r="G40" s="24">
        <v>25</v>
      </c>
      <c r="H40" s="28"/>
      <c r="I40" s="12">
        <f t="shared" si="0"/>
        <v>0</v>
      </c>
      <c r="J40" s="27"/>
      <c r="K40" s="12">
        <f t="shared" si="1"/>
        <v>0</v>
      </c>
    </row>
    <row r="41" spans="1:11" ht="24.75" customHeight="1" x14ac:dyDescent="0.25">
      <c r="A41" s="13">
        <v>34</v>
      </c>
      <c r="B41" s="23" t="s">
        <v>49</v>
      </c>
      <c r="C41" s="23" t="s">
        <v>34</v>
      </c>
      <c r="D41" s="25" t="s">
        <v>90</v>
      </c>
      <c r="E41" s="29"/>
      <c r="F41" s="29"/>
      <c r="G41" s="24">
        <v>5</v>
      </c>
      <c r="H41" s="28"/>
      <c r="I41" s="12">
        <f t="shared" si="0"/>
        <v>0</v>
      </c>
      <c r="J41" s="27"/>
      <c r="K41" s="12">
        <f t="shared" si="1"/>
        <v>0</v>
      </c>
    </row>
    <row r="42" spans="1:11" ht="24.75" customHeight="1" x14ac:dyDescent="0.25">
      <c r="A42" s="13">
        <v>35</v>
      </c>
      <c r="B42" s="23" t="s">
        <v>56</v>
      </c>
      <c r="C42" s="23" t="s">
        <v>34</v>
      </c>
      <c r="D42" s="25" t="s">
        <v>91</v>
      </c>
      <c r="E42" s="29"/>
      <c r="F42" s="29"/>
      <c r="G42" s="24">
        <v>4</v>
      </c>
      <c r="H42" s="28"/>
      <c r="I42" s="12">
        <f t="shared" si="0"/>
        <v>0</v>
      </c>
      <c r="J42" s="27"/>
      <c r="K42" s="12">
        <f t="shared" si="1"/>
        <v>0</v>
      </c>
    </row>
    <row r="43" spans="1:11" ht="23.25" customHeight="1" x14ac:dyDescent="0.25">
      <c r="A43" s="13">
        <v>36</v>
      </c>
      <c r="B43" s="23" t="s">
        <v>57</v>
      </c>
      <c r="C43" s="23" t="s">
        <v>34</v>
      </c>
      <c r="D43" s="25" t="s">
        <v>92</v>
      </c>
      <c r="E43" s="29"/>
      <c r="F43" s="29"/>
      <c r="G43" s="24">
        <v>4</v>
      </c>
      <c r="H43" s="28"/>
      <c r="I43" s="12">
        <f t="shared" si="0"/>
        <v>0</v>
      </c>
      <c r="J43" s="27"/>
      <c r="K43" s="12">
        <f t="shared" si="1"/>
        <v>0</v>
      </c>
    </row>
    <row r="44" spans="1:11" ht="24.75" customHeight="1" x14ac:dyDescent="0.25">
      <c r="A44" s="13">
        <v>37</v>
      </c>
      <c r="B44" s="23" t="s">
        <v>58</v>
      </c>
      <c r="C44" s="23" t="s">
        <v>34</v>
      </c>
      <c r="D44" s="25" t="s">
        <v>93</v>
      </c>
      <c r="E44" s="29"/>
      <c r="F44" s="29"/>
      <c r="G44" s="24">
        <v>4</v>
      </c>
      <c r="H44" s="28"/>
      <c r="I44" s="12">
        <f t="shared" si="0"/>
        <v>0</v>
      </c>
      <c r="J44" s="27"/>
      <c r="K44" s="12">
        <f t="shared" si="1"/>
        <v>0</v>
      </c>
    </row>
    <row r="45" spans="1:11" ht="22.5" customHeight="1" x14ac:dyDescent="0.25">
      <c r="A45" s="13">
        <v>38</v>
      </c>
      <c r="B45" s="23" t="s">
        <v>50</v>
      </c>
      <c r="C45" s="23" t="s">
        <v>35</v>
      </c>
      <c r="D45" s="25" t="s">
        <v>94</v>
      </c>
      <c r="E45" s="29"/>
      <c r="F45" s="29"/>
      <c r="G45" s="24">
        <v>28</v>
      </c>
      <c r="H45" s="28"/>
      <c r="I45" s="12">
        <f>G45*H45</f>
        <v>0</v>
      </c>
      <c r="J45" s="27"/>
      <c r="K45" s="12">
        <f>I45*123%</f>
        <v>0</v>
      </c>
    </row>
    <row r="46" spans="1:11" ht="19.5" customHeight="1" x14ac:dyDescent="0.25">
      <c r="A46" s="13">
        <v>39</v>
      </c>
      <c r="B46" s="23" t="s">
        <v>52</v>
      </c>
      <c r="C46" s="23" t="s">
        <v>35</v>
      </c>
      <c r="D46" s="25" t="s">
        <v>95</v>
      </c>
      <c r="E46" s="29"/>
      <c r="F46" s="29"/>
      <c r="G46" s="24">
        <v>28</v>
      </c>
      <c r="H46" s="28"/>
      <c r="I46" s="12">
        <f t="shared" si="0"/>
        <v>0</v>
      </c>
      <c r="J46" s="27"/>
      <c r="K46" s="12">
        <f t="shared" si="1"/>
        <v>0</v>
      </c>
    </row>
    <row r="47" spans="1:11" ht="22.5" customHeight="1" x14ac:dyDescent="0.25">
      <c r="A47" s="13">
        <v>40</v>
      </c>
      <c r="B47" s="23" t="s">
        <v>53</v>
      </c>
      <c r="C47" s="23" t="s">
        <v>35</v>
      </c>
      <c r="D47" s="25" t="s">
        <v>96</v>
      </c>
      <c r="E47" s="29"/>
      <c r="F47" s="29"/>
      <c r="G47" s="24">
        <v>28</v>
      </c>
      <c r="H47" s="28"/>
      <c r="I47" s="12">
        <f t="shared" si="0"/>
        <v>0</v>
      </c>
      <c r="J47" s="27"/>
      <c r="K47" s="12">
        <f t="shared" si="1"/>
        <v>0</v>
      </c>
    </row>
    <row r="48" spans="1:11" ht="21" customHeight="1" x14ac:dyDescent="0.25">
      <c r="A48" s="13">
        <v>41</v>
      </c>
      <c r="B48" s="23" t="s">
        <v>54</v>
      </c>
      <c r="C48" s="23" t="s">
        <v>35</v>
      </c>
      <c r="D48" s="25" t="s">
        <v>97</v>
      </c>
      <c r="E48" s="29"/>
      <c r="F48" s="29"/>
      <c r="G48" s="24">
        <v>28</v>
      </c>
      <c r="H48" s="28"/>
      <c r="I48" s="12">
        <f t="shared" si="0"/>
        <v>0</v>
      </c>
      <c r="J48" s="27"/>
      <c r="K48" s="12">
        <f t="shared" si="1"/>
        <v>0</v>
      </c>
    </row>
    <row r="49" spans="1:11" ht="24" customHeight="1" x14ac:dyDescent="0.25">
      <c r="A49" s="13">
        <v>42</v>
      </c>
      <c r="B49" s="23" t="s">
        <v>49</v>
      </c>
      <c r="C49" s="23" t="s">
        <v>36</v>
      </c>
      <c r="D49" s="25" t="s">
        <v>98</v>
      </c>
      <c r="E49" s="29"/>
      <c r="F49" s="29"/>
      <c r="G49" s="24">
        <v>5</v>
      </c>
      <c r="H49" s="28"/>
      <c r="I49" s="12">
        <f t="shared" si="0"/>
        <v>0</v>
      </c>
      <c r="J49" s="27"/>
      <c r="K49" s="12">
        <f t="shared" si="1"/>
        <v>0</v>
      </c>
    </row>
    <row r="50" spans="1:11" ht="23.25" customHeight="1" x14ac:dyDescent="0.25">
      <c r="A50" s="13">
        <v>43</v>
      </c>
      <c r="B50" s="23" t="s">
        <v>49</v>
      </c>
      <c r="C50" s="23" t="s">
        <v>37</v>
      </c>
      <c r="D50" s="25" t="s">
        <v>99</v>
      </c>
      <c r="E50" s="29"/>
      <c r="F50" s="29"/>
      <c r="G50" s="24">
        <v>16</v>
      </c>
      <c r="H50" s="28"/>
      <c r="I50" s="12">
        <f t="shared" si="0"/>
        <v>0</v>
      </c>
      <c r="J50" s="27"/>
      <c r="K50" s="12">
        <f t="shared" si="1"/>
        <v>0</v>
      </c>
    </row>
    <row r="51" spans="1:11" ht="23.25" customHeight="1" x14ac:dyDescent="0.25">
      <c r="A51" s="13">
        <v>44</v>
      </c>
      <c r="B51" s="23" t="s">
        <v>50</v>
      </c>
      <c r="C51" s="23" t="s">
        <v>38</v>
      </c>
      <c r="D51" s="25" t="s">
        <v>100</v>
      </c>
      <c r="E51" s="29"/>
      <c r="F51" s="29"/>
      <c r="G51" s="24">
        <v>30</v>
      </c>
      <c r="H51" s="28"/>
      <c r="I51" s="12">
        <f t="shared" si="0"/>
        <v>0</v>
      </c>
      <c r="J51" s="27"/>
      <c r="K51" s="12">
        <f t="shared" si="1"/>
        <v>0</v>
      </c>
    </row>
    <row r="52" spans="1:11" ht="19.5" customHeight="1" x14ac:dyDescent="0.25">
      <c r="A52" s="13">
        <v>45</v>
      </c>
      <c r="B52" s="23" t="s">
        <v>52</v>
      </c>
      <c r="C52" s="23" t="s">
        <v>38</v>
      </c>
      <c r="D52" s="25" t="s">
        <v>101</v>
      </c>
      <c r="E52" s="29"/>
      <c r="F52" s="29"/>
      <c r="G52" s="24">
        <v>30</v>
      </c>
      <c r="H52" s="28"/>
      <c r="I52" s="12">
        <f t="shared" si="0"/>
        <v>0</v>
      </c>
      <c r="J52" s="27"/>
      <c r="K52" s="12">
        <f t="shared" si="1"/>
        <v>0</v>
      </c>
    </row>
    <row r="53" spans="1:11" ht="24" customHeight="1" x14ac:dyDescent="0.25">
      <c r="A53" s="13">
        <v>46</v>
      </c>
      <c r="B53" s="23" t="s">
        <v>53</v>
      </c>
      <c r="C53" s="23" t="s">
        <v>38</v>
      </c>
      <c r="D53" s="25" t="s">
        <v>102</v>
      </c>
      <c r="E53" s="29"/>
      <c r="F53" s="29"/>
      <c r="G53" s="24">
        <v>30</v>
      </c>
      <c r="H53" s="28"/>
      <c r="I53" s="12">
        <f t="shared" si="0"/>
        <v>0</v>
      </c>
      <c r="J53" s="27"/>
      <c r="K53" s="12">
        <f t="shared" si="1"/>
        <v>0</v>
      </c>
    </row>
    <row r="54" spans="1:11" ht="20.25" customHeight="1" x14ac:dyDescent="0.25">
      <c r="A54" s="13">
        <v>47</v>
      </c>
      <c r="B54" s="23" t="s">
        <v>54</v>
      </c>
      <c r="C54" s="23" t="s">
        <v>38</v>
      </c>
      <c r="D54" s="25" t="s">
        <v>103</v>
      </c>
      <c r="E54" s="29"/>
      <c r="F54" s="29"/>
      <c r="G54" s="24">
        <v>30</v>
      </c>
      <c r="H54" s="28"/>
      <c r="I54" s="12">
        <f t="shared" si="0"/>
        <v>0</v>
      </c>
      <c r="J54" s="27"/>
      <c r="K54" s="12">
        <f t="shared" si="1"/>
        <v>0</v>
      </c>
    </row>
    <row r="55" spans="1:11" ht="11.25" customHeight="1" x14ac:dyDescent="0.25">
      <c r="A55" s="13">
        <v>48</v>
      </c>
      <c r="B55" s="23" t="s">
        <v>49</v>
      </c>
      <c r="C55" s="23" t="s">
        <v>39</v>
      </c>
      <c r="D55" s="25" t="s">
        <v>104</v>
      </c>
      <c r="E55" s="29" t="s">
        <v>126</v>
      </c>
      <c r="F55" s="29"/>
      <c r="G55" s="24">
        <v>3</v>
      </c>
      <c r="H55" s="28"/>
      <c r="I55" s="12">
        <f t="shared" si="0"/>
        <v>0</v>
      </c>
      <c r="J55" s="27"/>
      <c r="K55" s="12">
        <f t="shared" si="1"/>
        <v>0</v>
      </c>
    </row>
    <row r="56" spans="1:11" ht="12.75" customHeight="1" x14ac:dyDescent="0.25">
      <c r="A56" s="13">
        <v>49</v>
      </c>
      <c r="B56" s="23" t="s">
        <v>59</v>
      </c>
      <c r="C56" s="23" t="s">
        <v>39</v>
      </c>
      <c r="D56" s="25" t="s">
        <v>105</v>
      </c>
      <c r="E56" s="13" t="s">
        <v>126</v>
      </c>
      <c r="F56" s="13"/>
      <c r="G56" s="24">
        <v>1</v>
      </c>
      <c r="H56" s="28"/>
      <c r="I56" s="12">
        <f t="shared" si="0"/>
        <v>0</v>
      </c>
      <c r="J56" s="27"/>
      <c r="K56" s="12">
        <f t="shared" si="1"/>
        <v>0</v>
      </c>
    </row>
    <row r="57" spans="1:11" ht="21.75" customHeight="1" x14ac:dyDescent="0.25">
      <c r="A57" s="13">
        <v>50</v>
      </c>
      <c r="B57" s="23" t="s">
        <v>49</v>
      </c>
      <c r="C57" s="23" t="s">
        <v>40</v>
      </c>
      <c r="D57" s="25" t="s">
        <v>106</v>
      </c>
      <c r="E57" s="29"/>
      <c r="F57" s="29"/>
      <c r="G57" s="24">
        <v>15</v>
      </c>
      <c r="H57" s="28"/>
      <c r="I57" s="12">
        <f t="shared" si="0"/>
        <v>0</v>
      </c>
      <c r="J57" s="27"/>
      <c r="K57" s="12">
        <f t="shared" si="1"/>
        <v>0</v>
      </c>
    </row>
    <row r="58" spans="1:11" ht="21" customHeight="1" x14ac:dyDescent="0.25">
      <c r="A58" s="13">
        <v>51</v>
      </c>
      <c r="B58" s="23" t="s">
        <v>50</v>
      </c>
      <c r="C58" s="23" t="s">
        <v>41</v>
      </c>
      <c r="D58" s="25" t="s">
        <v>107</v>
      </c>
      <c r="E58" s="29"/>
      <c r="F58" s="29"/>
      <c r="G58" s="24">
        <v>10</v>
      </c>
      <c r="H58" s="28"/>
      <c r="I58" s="12">
        <f t="shared" si="0"/>
        <v>0</v>
      </c>
      <c r="J58" s="27"/>
      <c r="K58" s="12">
        <f t="shared" si="1"/>
        <v>0</v>
      </c>
    </row>
    <row r="59" spans="1:11" ht="19.5" customHeight="1" x14ac:dyDescent="0.25">
      <c r="A59" s="13">
        <v>52</v>
      </c>
      <c r="B59" s="23" t="s">
        <v>60</v>
      </c>
      <c r="C59" s="23" t="s">
        <v>41</v>
      </c>
      <c r="D59" s="25" t="s">
        <v>108</v>
      </c>
      <c r="E59" s="29"/>
      <c r="F59" s="29"/>
      <c r="G59" s="24">
        <v>10</v>
      </c>
      <c r="H59" s="28"/>
      <c r="I59" s="12">
        <f t="shared" si="0"/>
        <v>0</v>
      </c>
      <c r="J59" s="27"/>
      <c r="K59" s="12">
        <f t="shared" si="1"/>
        <v>0</v>
      </c>
    </row>
    <row r="60" spans="1:11" ht="21" customHeight="1" x14ac:dyDescent="0.25">
      <c r="A60" s="13">
        <v>53</v>
      </c>
      <c r="B60" s="23" t="s">
        <v>52</v>
      </c>
      <c r="C60" s="23" t="s">
        <v>41</v>
      </c>
      <c r="D60" s="25" t="s">
        <v>109</v>
      </c>
      <c r="E60" s="29"/>
      <c r="F60" s="29"/>
      <c r="G60" s="24">
        <v>10</v>
      </c>
      <c r="H60" s="28"/>
      <c r="I60" s="12">
        <f t="shared" si="0"/>
        <v>0</v>
      </c>
      <c r="J60" s="27"/>
      <c r="K60" s="12">
        <f t="shared" si="1"/>
        <v>0</v>
      </c>
    </row>
    <row r="61" spans="1:11" ht="20.25" customHeight="1" x14ac:dyDescent="0.25">
      <c r="A61" s="13">
        <v>54</v>
      </c>
      <c r="B61" s="23" t="s">
        <v>53</v>
      </c>
      <c r="C61" s="23" t="s">
        <v>41</v>
      </c>
      <c r="D61" s="25" t="s">
        <v>110</v>
      </c>
      <c r="E61" s="29"/>
      <c r="F61" s="29"/>
      <c r="G61" s="24">
        <v>10</v>
      </c>
      <c r="H61" s="28"/>
      <c r="I61" s="12">
        <f t="shared" si="0"/>
        <v>0</v>
      </c>
      <c r="J61" s="27"/>
      <c r="K61" s="12">
        <f t="shared" si="1"/>
        <v>0</v>
      </c>
    </row>
    <row r="62" spans="1:11" ht="22.5" customHeight="1" x14ac:dyDescent="0.25">
      <c r="A62" s="13">
        <v>55</v>
      </c>
      <c r="B62" s="23" t="s">
        <v>54</v>
      </c>
      <c r="C62" s="23" t="s">
        <v>41</v>
      </c>
      <c r="D62" s="25" t="s">
        <v>111</v>
      </c>
      <c r="E62" s="29"/>
      <c r="F62" s="29"/>
      <c r="G62" s="24">
        <v>10</v>
      </c>
      <c r="H62" s="28"/>
      <c r="I62" s="12">
        <f t="shared" si="0"/>
        <v>0</v>
      </c>
      <c r="J62" s="27"/>
      <c r="K62" s="12">
        <f t="shared" si="1"/>
        <v>0</v>
      </c>
    </row>
    <row r="63" spans="1:11" ht="22.5" customHeight="1" x14ac:dyDescent="0.25">
      <c r="A63" s="13">
        <v>56</v>
      </c>
      <c r="B63" s="23" t="s">
        <v>50</v>
      </c>
      <c r="C63" s="23" t="s">
        <v>42</v>
      </c>
      <c r="D63" s="25" t="s">
        <v>112</v>
      </c>
      <c r="E63" s="29"/>
      <c r="F63" s="29"/>
      <c r="G63" s="24">
        <v>10</v>
      </c>
      <c r="H63" s="28"/>
      <c r="I63" s="12">
        <f t="shared" si="0"/>
        <v>0</v>
      </c>
      <c r="J63" s="27"/>
      <c r="K63" s="12">
        <f t="shared" si="1"/>
        <v>0</v>
      </c>
    </row>
    <row r="64" spans="1:11" ht="19.5" customHeight="1" x14ac:dyDescent="0.25">
      <c r="A64" s="13">
        <v>57</v>
      </c>
      <c r="B64" s="23" t="s">
        <v>52</v>
      </c>
      <c r="C64" s="23" t="s">
        <v>42</v>
      </c>
      <c r="D64" s="25" t="s">
        <v>113</v>
      </c>
      <c r="E64" s="29"/>
      <c r="F64" s="29"/>
      <c r="G64" s="24">
        <v>10</v>
      </c>
      <c r="H64" s="28"/>
      <c r="I64" s="12">
        <f t="shared" si="0"/>
        <v>0</v>
      </c>
      <c r="J64" s="27"/>
      <c r="K64" s="12">
        <f t="shared" si="1"/>
        <v>0</v>
      </c>
    </row>
    <row r="65" spans="1:11" ht="21" customHeight="1" x14ac:dyDescent="0.25">
      <c r="A65" s="13">
        <v>58</v>
      </c>
      <c r="B65" s="23" t="s">
        <v>53</v>
      </c>
      <c r="C65" s="23" t="s">
        <v>42</v>
      </c>
      <c r="D65" s="25" t="s">
        <v>114</v>
      </c>
      <c r="E65" s="29"/>
      <c r="F65" s="29"/>
      <c r="G65" s="24">
        <v>10</v>
      </c>
      <c r="H65" s="28"/>
      <c r="I65" s="12">
        <f t="shared" si="0"/>
        <v>0</v>
      </c>
      <c r="J65" s="27"/>
      <c r="K65" s="12">
        <f t="shared" si="1"/>
        <v>0</v>
      </c>
    </row>
    <row r="66" spans="1:11" ht="21" customHeight="1" x14ac:dyDescent="0.25">
      <c r="A66" s="13">
        <v>59</v>
      </c>
      <c r="B66" s="23" t="s">
        <v>54</v>
      </c>
      <c r="C66" s="23" t="s">
        <v>42</v>
      </c>
      <c r="D66" s="25" t="s">
        <v>115</v>
      </c>
      <c r="E66" s="29"/>
      <c r="F66" s="29"/>
      <c r="G66" s="24">
        <v>10</v>
      </c>
      <c r="H66" s="28"/>
      <c r="I66" s="12">
        <f t="shared" si="0"/>
        <v>0</v>
      </c>
      <c r="J66" s="27"/>
      <c r="K66" s="12">
        <f t="shared" si="1"/>
        <v>0</v>
      </c>
    </row>
    <row r="67" spans="1:11" ht="21" customHeight="1" x14ac:dyDescent="0.25">
      <c r="A67" s="13">
        <v>60</v>
      </c>
      <c r="B67" s="23" t="s">
        <v>49</v>
      </c>
      <c r="C67" s="23" t="s">
        <v>43</v>
      </c>
      <c r="D67" s="25" t="s">
        <v>116</v>
      </c>
      <c r="E67" s="29"/>
      <c r="F67" s="29"/>
      <c r="G67" s="24">
        <v>5</v>
      </c>
      <c r="H67" s="28"/>
      <c r="I67" s="12">
        <f t="shared" si="0"/>
        <v>0</v>
      </c>
      <c r="J67" s="27"/>
      <c r="K67" s="12">
        <f t="shared" si="1"/>
        <v>0</v>
      </c>
    </row>
    <row r="68" spans="1:11" ht="23.25" customHeight="1" x14ac:dyDescent="0.25">
      <c r="A68" s="13">
        <v>61</v>
      </c>
      <c r="B68" s="23" t="s">
        <v>61</v>
      </c>
      <c r="C68" s="13"/>
      <c r="D68" s="25"/>
      <c r="E68" s="29"/>
      <c r="F68" s="29"/>
      <c r="G68" s="24">
        <v>1</v>
      </c>
      <c r="H68" s="28"/>
      <c r="I68" s="12">
        <f t="shared" si="0"/>
        <v>0</v>
      </c>
      <c r="J68" s="27"/>
      <c r="K68" s="12">
        <f t="shared" si="1"/>
        <v>0</v>
      </c>
    </row>
    <row r="69" spans="1:11" ht="23.25" customHeight="1" x14ac:dyDescent="0.25">
      <c r="A69" s="13">
        <v>62</v>
      </c>
      <c r="B69" s="23" t="s">
        <v>49</v>
      </c>
      <c r="C69" s="23" t="s">
        <v>44</v>
      </c>
      <c r="D69" s="25" t="s">
        <v>117</v>
      </c>
      <c r="E69" s="29"/>
      <c r="F69" s="29"/>
      <c r="G69" s="24">
        <v>6</v>
      </c>
      <c r="H69" s="28"/>
      <c r="I69" s="12">
        <f t="shared" si="0"/>
        <v>0</v>
      </c>
      <c r="J69" s="27"/>
      <c r="K69" s="12">
        <f t="shared" si="1"/>
        <v>0</v>
      </c>
    </row>
    <row r="70" spans="1:11" ht="24.75" customHeight="1" x14ac:dyDescent="0.25">
      <c r="A70" s="13">
        <v>63</v>
      </c>
      <c r="B70" s="23" t="s">
        <v>49</v>
      </c>
      <c r="C70" s="23" t="s">
        <v>45</v>
      </c>
      <c r="D70" s="25" t="s">
        <v>118</v>
      </c>
      <c r="E70" s="29"/>
      <c r="F70" s="29"/>
      <c r="G70" s="24">
        <v>30</v>
      </c>
      <c r="H70" s="28"/>
      <c r="I70" s="12">
        <f t="shared" si="0"/>
        <v>0</v>
      </c>
      <c r="J70" s="27"/>
      <c r="K70" s="12">
        <f t="shared" si="1"/>
        <v>0</v>
      </c>
    </row>
    <row r="71" spans="1:11" ht="24" customHeight="1" x14ac:dyDescent="0.25">
      <c r="A71" s="13">
        <v>64</v>
      </c>
      <c r="B71" s="23" t="s">
        <v>49</v>
      </c>
      <c r="C71" s="23" t="s">
        <v>46</v>
      </c>
      <c r="D71" s="25" t="s">
        <v>119</v>
      </c>
      <c r="E71" s="29"/>
      <c r="F71" s="29"/>
      <c r="G71" s="24">
        <v>10</v>
      </c>
      <c r="H71" s="28"/>
      <c r="I71" s="12">
        <f t="shared" si="0"/>
        <v>0</v>
      </c>
      <c r="J71" s="27"/>
      <c r="K71" s="12">
        <f t="shared" si="1"/>
        <v>0</v>
      </c>
    </row>
    <row r="72" spans="1:11" ht="26.25" customHeight="1" x14ac:dyDescent="0.25">
      <c r="A72" s="13">
        <v>65</v>
      </c>
      <c r="B72" s="23" t="s">
        <v>58</v>
      </c>
      <c r="C72" s="23" t="s">
        <v>46</v>
      </c>
      <c r="D72" s="25" t="s">
        <v>120</v>
      </c>
      <c r="E72" s="29"/>
      <c r="F72" s="29"/>
      <c r="G72" s="24">
        <v>10</v>
      </c>
      <c r="H72" s="28"/>
      <c r="I72" s="12">
        <f t="shared" si="0"/>
        <v>0</v>
      </c>
      <c r="J72" s="27"/>
      <c r="K72" s="12">
        <f t="shared" si="1"/>
        <v>0</v>
      </c>
    </row>
    <row r="73" spans="1:11" ht="25.5" customHeight="1" x14ac:dyDescent="0.25">
      <c r="A73" s="13">
        <v>66</v>
      </c>
      <c r="B73" s="23" t="s">
        <v>57</v>
      </c>
      <c r="C73" s="23" t="s">
        <v>46</v>
      </c>
      <c r="D73" s="25" t="s">
        <v>121</v>
      </c>
      <c r="E73" s="29"/>
      <c r="F73" s="29"/>
      <c r="G73" s="24">
        <v>10</v>
      </c>
      <c r="H73" s="28"/>
      <c r="I73" s="12">
        <f t="shared" si="0"/>
        <v>0</v>
      </c>
      <c r="J73" s="27"/>
      <c r="K73" s="12">
        <f t="shared" si="1"/>
        <v>0</v>
      </c>
    </row>
    <row r="74" spans="1:11" ht="22.5" customHeight="1" x14ac:dyDescent="0.25">
      <c r="A74" s="13">
        <v>67</v>
      </c>
      <c r="B74" s="23" t="s">
        <v>56</v>
      </c>
      <c r="C74" s="23" t="s">
        <v>46</v>
      </c>
      <c r="D74" s="25" t="s">
        <v>122</v>
      </c>
      <c r="E74" s="29"/>
      <c r="F74" s="29"/>
      <c r="G74" s="24">
        <v>10</v>
      </c>
      <c r="H74" s="28"/>
      <c r="I74" s="12">
        <f t="shared" si="0"/>
        <v>0</v>
      </c>
      <c r="J74" s="27"/>
      <c r="K74" s="12">
        <f t="shared" si="1"/>
        <v>0</v>
      </c>
    </row>
    <row r="75" spans="1:11" ht="13.5" customHeight="1" x14ac:dyDescent="0.25">
      <c r="A75" s="13">
        <v>68</v>
      </c>
      <c r="B75" s="23" t="s">
        <v>49</v>
      </c>
      <c r="C75" s="23" t="s">
        <v>47</v>
      </c>
      <c r="D75" s="25" t="s">
        <v>123</v>
      </c>
      <c r="E75" s="29"/>
      <c r="F75" s="29"/>
      <c r="G75" s="24">
        <v>20</v>
      </c>
      <c r="H75" s="28"/>
      <c r="I75" s="12">
        <f t="shared" si="0"/>
        <v>0</v>
      </c>
      <c r="J75" s="27"/>
      <c r="K75" s="12">
        <f t="shared" si="1"/>
        <v>0</v>
      </c>
    </row>
    <row r="76" spans="1:11" ht="47.25" customHeight="1" x14ac:dyDescent="0.25">
      <c r="A76" s="13">
        <v>69</v>
      </c>
      <c r="B76" s="23" t="s">
        <v>62</v>
      </c>
      <c r="C76" s="13"/>
      <c r="D76" s="13"/>
      <c r="E76" s="13"/>
      <c r="F76" s="13"/>
      <c r="G76" s="24">
        <v>50</v>
      </c>
      <c r="H76" s="28"/>
      <c r="I76" s="12">
        <f t="shared" si="0"/>
        <v>0</v>
      </c>
      <c r="J76" s="27"/>
      <c r="K76" s="12">
        <f t="shared" si="1"/>
        <v>0</v>
      </c>
    </row>
    <row r="77" spans="1:11" ht="22.5" x14ac:dyDescent="0.25">
      <c r="A77" s="13">
        <v>70</v>
      </c>
      <c r="B77" s="23" t="s">
        <v>63</v>
      </c>
      <c r="C77" s="13"/>
      <c r="D77" s="13"/>
      <c r="E77" s="13"/>
      <c r="F77" s="13"/>
      <c r="G77" s="24">
        <v>10</v>
      </c>
      <c r="H77" s="28"/>
      <c r="I77" s="12">
        <f t="shared" si="0"/>
        <v>0</v>
      </c>
      <c r="J77" s="27"/>
      <c r="K77" s="12">
        <f t="shared" si="1"/>
        <v>0</v>
      </c>
    </row>
    <row r="78" spans="1:11" x14ac:dyDescent="0.25">
      <c r="A78" s="13"/>
      <c r="B78" s="30" t="s">
        <v>2</v>
      </c>
      <c r="C78" s="30"/>
      <c r="D78" s="30"/>
      <c r="E78" s="30"/>
      <c r="F78" s="30"/>
      <c r="G78" s="30"/>
      <c r="H78" s="30"/>
      <c r="I78" s="12">
        <f>SUM(I8:I77)</f>
        <v>0</v>
      </c>
      <c r="J78" s="12"/>
      <c r="K78" s="12">
        <f t="shared" si="1"/>
        <v>0</v>
      </c>
    </row>
    <row r="79" spans="1:11" ht="14.25" customHeight="1" x14ac:dyDescent="0.25">
      <c r="A79" s="9"/>
      <c r="B79" s="10"/>
      <c r="C79" s="10"/>
      <c r="D79" s="10"/>
      <c r="E79" s="10"/>
      <c r="F79" s="10"/>
      <c r="G79" s="10"/>
      <c r="H79" s="10"/>
      <c r="I79" s="11"/>
      <c r="J79" s="11"/>
      <c r="K79" s="11"/>
    </row>
    <row r="80" spans="1:11" ht="18.75" customHeight="1" x14ac:dyDescent="0.25">
      <c r="A80" s="34" t="s">
        <v>124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</row>
    <row r="81" spans="1:12" x14ac:dyDescent="0.25">
      <c r="A81" s="4"/>
      <c r="B81" s="4"/>
      <c r="C81" s="4"/>
      <c r="D81" s="4"/>
      <c r="E81" s="4"/>
      <c r="F81" s="4"/>
      <c r="G81" s="4"/>
      <c r="H81" s="5"/>
      <c r="I81" s="5"/>
      <c r="J81" s="8"/>
      <c r="K81" s="5"/>
    </row>
    <row r="82" spans="1:12" x14ac:dyDescent="0.25">
      <c r="A82" s="4"/>
      <c r="B82" s="4"/>
      <c r="C82" s="4"/>
      <c r="D82" s="4"/>
      <c r="E82" s="4"/>
      <c r="F82" s="4"/>
      <c r="G82" s="4"/>
      <c r="H82" s="5"/>
      <c r="I82" s="5"/>
      <c r="J82" s="8"/>
      <c r="K82" s="5"/>
    </row>
    <row r="83" spans="1:12" ht="27.75" customHeight="1" x14ac:dyDescent="0.25">
      <c r="A83" s="4"/>
      <c r="B83" s="4"/>
      <c r="C83" s="4"/>
      <c r="D83" s="33" t="s">
        <v>125</v>
      </c>
      <c r="E83" s="33"/>
      <c r="F83" s="33"/>
      <c r="G83" s="33"/>
      <c r="H83" s="33"/>
      <c r="I83" s="33"/>
      <c r="J83" s="33"/>
      <c r="K83" s="33"/>
      <c r="L83" s="3"/>
    </row>
  </sheetData>
  <sheetProtection algorithmName="SHA-512" hashValue="XrmeQGv+2UlYHsa3t2Bp4vg+rxuYGCbxZTHjaYZpE4NaULjttBKUGchLSH1SVGo23wBRmH4kT6nGXmWcAin8iw==" saltValue="ztmWcVls8AxROJQHknu7Jg==" spinCount="100000" sheet="1" objects="1" scenarios="1"/>
  <mergeCells count="5">
    <mergeCell ref="B78:H78"/>
    <mergeCell ref="I1:K1"/>
    <mergeCell ref="A4:K4"/>
    <mergeCell ref="D83:K83"/>
    <mergeCell ref="A80:K8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3 do SWZ</vt:lpstr>
      <vt:lpstr>'Zał. nr 3 do SWZ'!Obszar_wydruku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2022-05-19T06:21:30Z</dcterms:modified>
</cp:coreProperties>
</file>