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zapytanie ofertowe pszok\"/>
    </mc:Choice>
  </mc:AlternateContent>
  <bookViews>
    <workbookView xWindow="0" yWindow="0" windowWidth="28770" windowHeight="12240"/>
  </bookViews>
  <sheets>
    <sheet name="Arkusz2" sheetId="2" r:id="rId1"/>
    <sheet name="Arkusz3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2" l="1"/>
  <c r="E31" i="2"/>
  <c r="F31" i="2" s="1"/>
  <c r="E32" i="2"/>
  <c r="F32" i="2" s="1"/>
  <c r="G32" i="2" s="1"/>
  <c r="E29" i="2"/>
  <c r="F29" i="2" s="1"/>
  <c r="F25" i="2"/>
  <c r="G25" i="2" s="1"/>
  <c r="E24" i="2"/>
  <c r="E23" i="2"/>
  <c r="E22" i="2"/>
  <c r="E21" i="2"/>
  <c r="F21" i="2" s="1"/>
  <c r="E20" i="2"/>
  <c r="E19" i="2"/>
  <c r="E18" i="2"/>
  <c r="F18" i="2" s="1"/>
  <c r="G18" i="2" s="1"/>
  <c r="E17" i="2"/>
  <c r="F17" i="2" s="1"/>
  <c r="E16" i="2"/>
  <c r="E15" i="2"/>
  <c r="F15" i="2" s="1"/>
  <c r="G15" i="2" s="1"/>
  <c r="E14" i="2"/>
  <c r="F14" i="2" s="1"/>
  <c r="E13" i="2"/>
  <c r="E12" i="2"/>
  <c r="E11" i="2"/>
  <c r="G29" i="2" l="1"/>
  <c r="E33" i="2"/>
  <c r="E34" i="2" s="1"/>
  <c r="G31" i="2"/>
  <c r="F30" i="2"/>
  <c r="F22" i="2"/>
  <c r="G22" i="2" s="1"/>
  <c r="G21" i="2"/>
  <c r="G17" i="2"/>
  <c r="G14" i="2"/>
  <c r="F13" i="2"/>
  <c r="G13" i="2" s="1"/>
  <c r="E26" i="2"/>
  <c r="F12" i="2"/>
  <c r="G12" i="2" s="1"/>
  <c r="F16" i="2"/>
  <c r="G16" i="2" s="1"/>
  <c r="F20" i="2"/>
  <c r="G20" i="2" s="1"/>
  <c r="F24" i="2"/>
  <c r="G24" i="2" s="1"/>
  <c r="F11" i="2"/>
  <c r="F19" i="2"/>
  <c r="G19" i="2" s="1"/>
  <c r="F23" i="2"/>
  <c r="G23" i="2" s="1"/>
  <c r="E35" i="2" l="1"/>
  <c r="G30" i="2"/>
  <c r="G33" i="2" s="1"/>
  <c r="G34" i="2" s="1"/>
  <c r="F33" i="2"/>
  <c r="F34" i="2" s="1"/>
  <c r="F26" i="2"/>
  <c r="G11" i="2"/>
  <c r="G26" i="2" s="1"/>
  <c r="G35" i="2" l="1"/>
  <c r="F35" i="2"/>
</calcChain>
</file>

<file path=xl/sharedStrings.xml><?xml version="1.0" encoding="utf-8"?>
<sst xmlns="http://schemas.openxmlformats.org/spreadsheetml/2006/main" count="62" uniqueCount="59">
  <si>
    <t>opakowania z papieru i tektury/papier i tektura</t>
  </si>
  <si>
    <t>opakowania ze szkła/szkło</t>
  </si>
  <si>
    <t>odpady ulegające biodegradacji</t>
  </si>
  <si>
    <t>odpady budowlane i rozbiórkowe</t>
  </si>
  <si>
    <t>zużyte opony</t>
  </si>
  <si>
    <t>odpady wielkogabarytowe</t>
  </si>
  <si>
    <t>zużyty sprzęt elektryczny i elektroniczny</t>
  </si>
  <si>
    <t>przeterminowane leki</t>
  </si>
  <si>
    <t>chemikalia</t>
  </si>
  <si>
    <t>baterie i akumulatory</t>
  </si>
  <si>
    <t>odzież i tekstylia</t>
  </si>
  <si>
    <t xml:space="preserve">opakowania z tworzyw sztucznych </t>
  </si>
  <si>
    <t>metale</t>
  </si>
  <si>
    <t>opakowania wielomateriałowe</t>
  </si>
  <si>
    <t xml:space="preserve">odpady niekwalifikujące się do odpadów medycznych powstałych w gospodarstwie domowym w wyniku przyjmowania produktów leczniczych w formie iniekcji i prowadzenia monitoringu poziomu substancji we krwi, w szczególności igieł i strzykawek </t>
  </si>
  <si>
    <t>Lp.</t>
  </si>
  <si>
    <t>Frakcja odpadów</t>
  </si>
  <si>
    <t>Jednostkowa stawka usługi [zł]</t>
  </si>
  <si>
    <t>Podatek VAT</t>
  </si>
  <si>
    <t>Wartość brutto prognozowanej ilości w [zł]</t>
  </si>
  <si>
    <t xml:space="preserve">Odbiór i zagospodarowanie odpadów </t>
  </si>
  <si>
    <t xml:space="preserve">Łączna wartość </t>
  </si>
  <si>
    <t>Wynajem kontenerów</t>
  </si>
  <si>
    <t>Rodzaj kontenera/pojemnika</t>
  </si>
  <si>
    <t>Jednostkowa stawka wynajmu [zł]</t>
  </si>
  <si>
    <t>Wartość netto prognozowanej ilości w[ zł]</t>
  </si>
  <si>
    <t>Prognozowana ilość [szt]</t>
  </si>
  <si>
    <t xml:space="preserve">kontener z klapą 1100 l </t>
  </si>
  <si>
    <t xml:space="preserve">kontener z klapą 120 l </t>
  </si>
  <si>
    <t>pojemnik  na odpady medyczne z otworem wrzutowym - 30 l</t>
  </si>
  <si>
    <t>Wartość netto prognozowanej ilości w [zł]</t>
  </si>
  <si>
    <t>Łączna wartość (wartość z "wiersza 21" x 6 miesięcy)</t>
  </si>
  <si>
    <t>wartość (suma wierszy 17-20)</t>
  </si>
  <si>
    <t>Całkowita wartość zamówienia (wiersz "16" +wiersz "22")</t>
  </si>
  <si>
    <t>Załacznik nr 1 do zapytania ofertowego</t>
  </si>
  <si>
    <t>„Odbiór i zagospodarowanie odpadów komunalnych z Punktu Selektywnego Zbierania Odpadów Komunalnych wraz z wynajmem pojemników/kontenerów  do selektywnej zbiórki odpadów”</t>
  </si>
  <si>
    <t>Nawiązując do zapytania ofertowego na zadanie pn.: „Odbiór i zagospodarowanie odpadów komunalnych z Punktu Selektywnego Zbierania Odpadów Komunalnych wraz z wynajmem pojemników/kontenerów  do selektywnej zbiórki odpadów” oferujemy wykonanie przedmiotu zamówienia na poniższych warunkach:</t>
  </si>
  <si>
    <t>I. Prognozowany przedmiot zamówienia.</t>
  </si>
  <si>
    <t>podatek VAT tj. ……………………………...</t>
  </si>
  <si>
    <t>Cena brutto: ………………………….zł (słownie: ……………………………..)</t>
  </si>
  <si>
    <t>III. Oświadczam, że zapoznałem/am się z opisem przedmiotu zamówienia i warunkami określonymi w zapytaniu ofertowym oraz z treścią projektu umowy  i przyjmuję je bez zastrzeżeń.</t>
  </si>
  <si>
    <t>Oferuję wykonanie przedmiotu zamówienia za: cenę netto:…………………………(słownie………………………………….)</t>
  </si>
  <si>
    <t>……………………………………………………….</t>
  </si>
  <si>
    <t xml:space="preserve">Podpis </t>
  </si>
  <si>
    <t>………………………………………………………..</t>
  </si>
  <si>
    <t>miejscowość, data</t>
  </si>
  <si>
    <r>
      <t xml:space="preserve"> kontener Kp 5 m</t>
    </r>
    <r>
      <rPr>
        <vertAlign val="superscript"/>
        <sz val="11"/>
        <color rgb="FF000000"/>
        <rFont val="Calibri"/>
        <family val="2"/>
        <charset val="238"/>
        <scheme val="minor"/>
      </rPr>
      <t>3</t>
    </r>
  </si>
  <si>
    <r>
      <t xml:space="preserve">II. Cena oferty: </t>
    </r>
    <r>
      <rPr>
        <i/>
        <sz val="12"/>
        <color theme="1"/>
        <rFont val="Calibri"/>
        <family val="2"/>
        <charset val="238"/>
        <scheme val="minor"/>
      </rPr>
      <t xml:space="preserve"> (wyliczona w tabeli w pkt. I formularza ofertowego):</t>
    </r>
  </si>
  <si>
    <t xml:space="preserve">FORMULARZ OFERTOWY </t>
  </si>
  <si>
    <t>……………………………………………………..</t>
  </si>
  <si>
    <t>VI. Odebrane odpady będą przekazywane do:</t>
  </si>
  <si>
    <t xml:space="preserve">Rodzaj odpadów </t>
  </si>
  <si>
    <t xml:space="preserve">Nazwa i adres instalacji </t>
  </si>
  <si>
    <t>IV. Oświadczam, że spełniam warunki niezbędne do realizacji przedmiotu zamówienia, określone przez Zamawiającego.</t>
  </si>
  <si>
    <t>V. Oświadczam, że w przypadku wyboru naszej oferty zobowiązuję się do zawarcia umowy w miejscu i terminie wyznaczonym przez Zamawiającego.</t>
  </si>
  <si>
    <t>Nazwa i adres Oferenta, telefon, NIP</t>
  </si>
  <si>
    <t>Prognozowana ilość [Mg]*</t>
  </si>
  <si>
    <r>
      <t>*</t>
    </r>
    <r>
      <rPr>
        <i/>
        <sz val="9"/>
        <color theme="1"/>
        <rFont val="Calibri"/>
        <family val="2"/>
        <charset val="238"/>
        <scheme val="minor"/>
      </rPr>
      <t xml:space="preserve"> Podane wielkości są szacunkowe i mogą ulec zmianie w okresie obowiązywania umowy, w zależności od potrzeb właścicieli nieruchomości. Podane przez Zamawiającego wielkości należy traktować wyłącznie jako orientacyjne. Wykonawcy nie będzie przysługiwało roszczenie o wynagrodzenie dodatkowe lub odszkodowanie za osiągnięcie innych wielkości w ramach wynagrodzenia umownego. Wynagrodzenie za przedmiot umowy płatne będzie w okresach miesięcznych za faktycznie wykonane usługi, przy uwzględnieniu ww. cen jednostkowych stałych w całym okresie realizacji przedmiotu zamówienia.      
</t>
    </r>
  </si>
  <si>
    <t>Cena oferty obejmuje wsztystkie koszty wykonania pełnego zakresu przedmiotu zamówienia. Cena oferty przez cały okres realizacji zamówienia nie będzie podlegała zmianom chyba, że potrzeba zmiany będzie wynikała z przepisów dot. wysokości stawki podatku VAT.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</si>
</sst>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 &quot;#,##0.00&quot; zł &quot;;&quot;-&quot;#,##0.00&quot; zł &quot;;&quot; -&quot;#&quot; zł &quot;;&quot; &quot;@&quot; &quot;"/>
  </numFmts>
  <fonts count="16">
    <font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000000"/>
      <name val="Czcionka tekstu podstawowego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vertAlign val="superscript"/>
      <sz val="11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CCCCFF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164" fontId="2" fillId="0" borderId="0" applyFont="0" applyBorder="0" applyProtection="0"/>
  </cellStyleXfs>
  <cellXfs count="51">
    <xf numFmtId="0" fontId="0" fillId="0" borderId="0" xfId="0"/>
    <xf numFmtId="0" fontId="3" fillId="0" borderId="5" xfId="0" applyFont="1" applyBorder="1"/>
    <xf numFmtId="0" fontId="1" fillId="0" borderId="5" xfId="0" applyFont="1" applyBorder="1"/>
    <xf numFmtId="0" fontId="3" fillId="0" borderId="5" xfId="0" applyFont="1" applyBorder="1" applyAlignment="1">
      <alignment horizontal="center"/>
    </xf>
    <xf numFmtId="0" fontId="0" fillId="0" borderId="0" xfId="0" applyFont="1"/>
    <xf numFmtId="0" fontId="6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 applyProtection="1">
      <alignment vertical="center" wrapText="1"/>
      <protection locked="0"/>
    </xf>
    <xf numFmtId="0" fontId="3" fillId="0" borderId="3" xfId="0" applyFont="1" applyBorder="1"/>
    <xf numFmtId="164" fontId="10" fillId="0" borderId="3" xfId="1" applyFont="1" applyFill="1" applyBorder="1" applyAlignment="1">
      <alignment horizontal="right" vertical="center" wrapText="1"/>
    </xf>
    <xf numFmtId="164" fontId="10" fillId="0" borderId="3" xfId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0" fontId="10" fillId="0" borderId="3" xfId="0" applyFont="1" applyBorder="1" applyAlignment="1">
      <alignment horizontal="center"/>
    </xf>
    <xf numFmtId="164" fontId="11" fillId="2" borderId="3" xfId="1" applyFont="1" applyFill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 wrapText="1"/>
    </xf>
    <xf numFmtId="164" fontId="10" fillId="6" borderId="3" xfId="1" applyFont="1" applyFill="1" applyBorder="1" applyAlignment="1">
      <alignment horizontal="right" vertical="center" wrapText="1"/>
    </xf>
    <xf numFmtId="0" fontId="13" fillId="4" borderId="5" xfId="0" applyFont="1" applyFill="1" applyBorder="1" applyAlignment="1">
      <alignment horizontal="center" vertical="center" wrapText="1"/>
    </xf>
    <xf numFmtId="164" fontId="14" fillId="5" borderId="4" xfId="1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0" xfId="0" applyFont="1"/>
    <xf numFmtId="0" fontId="1" fillId="0" borderId="5" xfId="0" applyFont="1" applyBorder="1" applyAlignment="1"/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justify" vertical="top" wrapText="1"/>
    </xf>
    <xf numFmtId="0" fontId="9" fillId="0" borderId="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</cellXfs>
  <cellStyles count="2">
    <cellStyle name="Excel_BuiltIn_Currency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workbookViewId="0">
      <selection activeCell="B45" sqref="B45"/>
    </sheetView>
  </sheetViews>
  <sheetFormatPr defaultRowHeight="21"/>
  <cols>
    <col min="1" max="1" width="3" style="4" customWidth="1"/>
    <col min="2" max="2" width="31.81640625" style="4" customWidth="1"/>
    <col min="3" max="3" width="8.7265625" style="4" customWidth="1"/>
    <col min="4" max="4" width="10.08984375" style="4" customWidth="1"/>
    <col min="5" max="5" width="11.453125" style="4" customWidth="1"/>
    <col min="6" max="6" width="5.6328125" style="4" customWidth="1"/>
    <col min="7" max="7" width="19" style="4" customWidth="1"/>
    <col min="8" max="16384" width="8.7265625" style="4"/>
  </cols>
  <sheetData>
    <row r="1" spans="1:7">
      <c r="B1" s="4" t="s">
        <v>49</v>
      </c>
    </row>
    <row r="3" spans="1:7">
      <c r="B3" s="5" t="s">
        <v>55</v>
      </c>
      <c r="F3" s="30" t="s">
        <v>34</v>
      </c>
      <c r="G3" s="30"/>
    </row>
    <row r="4" spans="1:7">
      <c r="A4" s="38" t="s">
        <v>48</v>
      </c>
      <c r="B4" s="36"/>
      <c r="C4" s="36"/>
      <c r="D4" s="36"/>
      <c r="E4" s="36"/>
      <c r="F4" s="36"/>
      <c r="G4" s="36"/>
    </row>
    <row r="5" spans="1:7" ht="43.5" customHeight="1">
      <c r="A5" s="39" t="s">
        <v>35</v>
      </c>
      <c r="B5" s="40"/>
      <c r="C5" s="40"/>
      <c r="D5" s="40"/>
      <c r="E5" s="40"/>
      <c r="F5" s="40"/>
      <c r="G5" s="40"/>
    </row>
    <row r="6" spans="1:7" ht="58.5" customHeight="1">
      <c r="A6" s="41" t="s">
        <v>36</v>
      </c>
      <c r="B6" s="41"/>
      <c r="C6" s="41"/>
      <c r="D6" s="41"/>
      <c r="E6" s="41"/>
      <c r="F6" s="41"/>
      <c r="G6" s="41"/>
    </row>
    <row r="7" spans="1:7" ht="58.5" customHeight="1">
      <c r="A7" s="42" t="s">
        <v>37</v>
      </c>
      <c r="B7" s="42"/>
      <c r="C7" s="42"/>
      <c r="D7" s="42"/>
      <c r="E7" s="42"/>
      <c r="F7" s="42"/>
      <c r="G7" s="42"/>
    </row>
    <row r="8" spans="1:7">
      <c r="A8" s="43" t="s">
        <v>20</v>
      </c>
      <c r="B8" s="44"/>
      <c r="C8" s="44"/>
      <c r="D8" s="44"/>
      <c r="E8" s="44"/>
      <c r="F8" s="44"/>
      <c r="G8" s="45"/>
    </row>
    <row r="9" spans="1:7" ht="46.5">
      <c r="A9" s="6" t="s">
        <v>15</v>
      </c>
      <c r="B9" s="7" t="s">
        <v>16</v>
      </c>
      <c r="C9" s="7" t="s">
        <v>56</v>
      </c>
      <c r="D9" s="7" t="s">
        <v>17</v>
      </c>
      <c r="E9" s="7" t="s">
        <v>25</v>
      </c>
      <c r="F9" s="7" t="s">
        <v>18</v>
      </c>
      <c r="G9" s="7" t="s">
        <v>19</v>
      </c>
    </row>
    <row r="10" spans="1:7" ht="13.5" customHeight="1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</row>
    <row r="11" spans="1:7" ht="27" customHeight="1">
      <c r="A11" s="9">
        <v>1</v>
      </c>
      <c r="B11" s="10" t="s">
        <v>0</v>
      </c>
      <c r="C11" s="9">
        <v>0.5</v>
      </c>
      <c r="D11" s="11"/>
      <c r="E11" s="12">
        <f t="shared" ref="E11:E24" si="0">C11*D11</f>
        <v>0</v>
      </c>
      <c r="F11" s="13">
        <f t="shared" ref="F11:F25" si="1">E11*8%</f>
        <v>0</v>
      </c>
      <c r="G11" s="13">
        <f t="shared" ref="G11:G25" si="2">E11+F11</f>
        <v>0</v>
      </c>
    </row>
    <row r="12" spans="1:7" ht="24" customHeight="1">
      <c r="A12" s="9">
        <v>2</v>
      </c>
      <c r="B12" s="10" t="s">
        <v>11</v>
      </c>
      <c r="C12" s="9">
        <v>0.5</v>
      </c>
      <c r="D12" s="11"/>
      <c r="E12" s="12">
        <f t="shared" si="0"/>
        <v>0</v>
      </c>
      <c r="F12" s="13">
        <f t="shared" si="1"/>
        <v>0</v>
      </c>
      <c r="G12" s="13">
        <f t="shared" si="2"/>
        <v>0</v>
      </c>
    </row>
    <row r="13" spans="1:7" ht="17.25" customHeight="1">
      <c r="A13" s="9">
        <v>3</v>
      </c>
      <c r="B13" s="10" t="s">
        <v>12</v>
      </c>
      <c r="C13" s="9">
        <v>0.5</v>
      </c>
      <c r="D13" s="11"/>
      <c r="E13" s="12">
        <f t="shared" si="0"/>
        <v>0</v>
      </c>
      <c r="F13" s="13">
        <f t="shared" si="1"/>
        <v>0</v>
      </c>
      <c r="G13" s="13">
        <f t="shared" si="2"/>
        <v>0</v>
      </c>
    </row>
    <row r="14" spans="1:7" ht="18" customHeight="1">
      <c r="A14" s="9">
        <v>4</v>
      </c>
      <c r="B14" s="10" t="s">
        <v>13</v>
      </c>
      <c r="C14" s="9">
        <v>0.5</v>
      </c>
      <c r="D14" s="11"/>
      <c r="E14" s="12">
        <f t="shared" si="0"/>
        <v>0</v>
      </c>
      <c r="F14" s="13">
        <f t="shared" si="1"/>
        <v>0</v>
      </c>
      <c r="G14" s="13">
        <f t="shared" si="2"/>
        <v>0</v>
      </c>
    </row>
    <row r="15" spans="1:7">
      <c r="A15" s="9">
        <v>5</v>
      </c>
      <c r="B15" s="10" t="s">
        <v>1</v>
      </c>
      <c r="C15" s="9">
        <v>1</v>
      </c>
      <c r="D15" s="11"/>
      <c r="E15" s="12">
        <f t="shared" si="0"/>
        <v>0</v>
      </c>
      <c r="F15" s="13">
        <f t="shared" si="1"/>
        <v>0</v>
      </c>
      <c r="G15" s="13">
        <f t="shared" si="2"/>
        <v>0</v>
      </c>
    </row>
    <row r="16" spans="1:7">
      <c r="A16" s="9">
        <v>6</v>
      </c>
      <c r="B16" s="10" t="s">
        <v>2</v>
      </c>
      <c r="C16" s="9">
        <v>1.5</v>
      </c>
      <c r="D16" s="11"/>
      <c r="E16" s="12">
        <f t="shared" si="0"/>
        <v>0</v>
      </c>
      <c r="F16" s="13">
        <f t="shared" si="1"/>
        <v>0</v>
      </c>
      <c r="G16" s="13">
        <f t="shared" si="2"/>
        <v>0</v>
      </c>
    </row>
    <row r="17" spans="1:7">
      <c r="A17" s="9">
        <v>7</v>
      </c>
      <c r="B17" s="10" t="s">
        <v>3</v>
      </c>
      <c r="C17" s="9">
        <v>5</v>
      </c>
      <c r="D17" s="11"/>
      <c r="E17" s="12">
        <f t="shared" si="0"/>
        <v>0</v>
      </c>
      <c r="F17" s="13">
        <f t="shared" si="1"/>
        <v>0</v>
      </c>
      <c r="G17" s="13">
        <f t="shared" si="2"/>
        <v>0</v>
      </c>
    </row>
    <row r="18" spans="1:7">
      <c r="A18" s="9">
        <v>8</v>
      </c>
      <c r="B18" s="10" t="s">
        <v>4</v>
      </c>
      <c r="C18" s="9">
        <v>3</v>
      </c>
      <c r="D18" s="11"/>
      <c r="E18" s="12">
        <f t="shared" si="0"/>
        <v>0</v>
      </c>
      <c r="F18" s="13">
        <f t="shared" si="1"/>
        <v>0</v>
      </c>
      <c r="G18" s="13">
        <f t="shared" si="2"/>
        <v>0</v>
      </c>
    </row>
    <row r="19" spans="1:7">
      <c r="A19" s="9">
        <v>9</v>
      </c>
      <c r="B19" s="10" t="s">
        <v>5</v>
      </c>
      <c r="C19" s="9">
        <v>20</v>
      </c>
      <c r="D19" s="11"/>
      <c r="E19" s="12">
        <f t="shared" si="0"/>
        <v>0</v>
      </c>
      <c r="F19" s="13">
        <f t="shared" si="1"/>
        <v>0</v>
      </c>
      <c r="G19" s="13">
        <f t="shared" si="2"/>
        <v>0</v>
      </c>
    </row>
    <row r="20" spans="1:7">
      <c r="A20" s="9">
        <v>10</v>
      </c>
      <c r="B20" s="10" t="s">
        <v>6</v>
      </c>
      <c r="C20" s="9">
        <v>5</v>
      </c>
      <c r="D20" s="11"/>
      <c r="E20" s="12">
        <f t="shared" si="0"/>
        <v>0</v>
      </c>
      <c r="F20" s="13">
        <f t="shared" si="1"/>
        <v>0</v>
      </c>
      <c r="G20" s="13">
        <f t="shared" si="2"/>
        <v>0</v>
      </c>
    </row>
    <row r="21" spans="1:7">
      <c r="A21" s="9">
        <v>11</v>
      </c>
      <c r="B21" s="10" t="s">
        <v>9</v>
      </c>
      <c r="C21" s="9">
        <v>0.3</v>
      </c>
      <c r="D21" s="11"/>
      <c r="E21" s="12">
        <f t="shared" si="0"/>
        <v>0</v>
      </c>
      <c r="F21" s="13">
        <f t="shared" si="1"/>
        <v>0</v>
      </c>
      <c r="G21" s="13">
        <f t="shared" si="2"/>
        <v>0</v>
      </c>
    </row>
    <row r="22" spans="1:7">
      <c r="A22" s="9">
        <v>12</v>
      </c>
      <c r="B22" s="10" t="s">
        <v>8</v>
      </c>
      <c r="C22" s="9">
        <v>0.5</v>
      </c>
      <c r="D22" s="11"/>
      <c r="E22" s="12">
        <f t="shared" si="0"/>
        <v>0</v>
      </c>
      <c r="F22" s="13">
        <f t="shared" si="1"/>
        <v>0</v>
      </c>
      <c r="G22" s="13">
        <f t="shared" si="2"/>
        <v>0</v>
      </c>
    </row>
    <row r="23" spans="1:7">
      <c r="A23" s="9">
        <v>13</v>
      </c>
      <c r="B23" s="10" t="s">
        <v>7</v>
      </c>
      <c r="C23" s="9">
        <v>0.02</v>
      </c>
      <c r="D23" s="11"/>
      <c r="E23" s="12">
        <f t="shared" si="0"/>
        <v>0</v>
      </c>
      <c r="F23" s="13">
        <f t="shared" si="1"/>
        <v>0</v>
      </c>
      <c r="G23" s="13">
        <f t="shared" si="2"/>
        <v>0</v>
      </c>
    </row>
    <row r="24" spans="1:7" ht="87" customHeight="1">
      <c r="A24" s="9">
        <v>14</v>
      </c>
      <c r="B24" s="14" t="s">
        <v>14</v>
      </c>
      <c r="C24" s="9">
        <v>0.01</v>
      </c>
      <c r="D24" s="11"/>
      <c r="E24" s="12">
        <f t="shared" si="0"/>
        <v>0</v>
      </c>
      <c r="F24" s="13">
        <f t="shared" si="1"/>
        <v>0</v>
      </c>
      <c r="G24" s="13">
        <f t="shared" si="2"/>
        <v>0</v>
      </c>
    </row>
    <row r="25" spans="1:7">
      <c r="A25" s="9">
        <v>15</v>
      </c>
      <c r="B25" s="10" t="s">
        <v>10</v>
      </c>
      <c r="C25" s="9">
        <v>2</v>
      </c>
      <c r="D25" s="11"/>
      <c r="E25" s="12"/>
      <c r="F25" s="13">
        <f t="shared" si="1"/>
        <v>0</v>
      </c>
      <c r="G25" s="13">
        <f t="shared" si="2"/>
        <v>0</v>
      </c>
    </row>
    <row r="26" spans="1:7">
      <c r="A26" s="15">
        <v>16</v>
      </c>
      <c r="B26" s="33" t="s">
        <v>21</v>
      </c>
      <c r="C26" s="34"/>
      <c r="D26" s="35"/>
      <c r="E26" s="16">
        <f>SUM(E11:E25)</f>
        <v>0</v>
      </c>
      <c r="F26" s="16">
        <f>SUM(F11:F25)</f>
        <v>0</v>
      </c>
      <c r="G26" s="16">
        <f>SUM(G11:G25)</f>
        <v>0</v>
      </c>
    </row>
    <row r="27" spans="1:7">
      <c r="A27" s="46" t="s">
        <v>22</v>
      </c>
      <c r="B27" s="46"/>
      <c r="C27" s="46"/>
      <c r="D27" s="46"/>
      <c r="E27" s="46"/>
      <c r="F27" s="46"/>
      <c r="G27" s="46"/>
    </row>
    <row r="28" spans="1:7" ht="47.25" customHeight="1">
      <c r="A28" s="17" t="s">
        <v>15</v>
      </c>
      <c r="B28" s="17" t="s">
        <v>23</v>
      </c>
      <c r="C28" s="17" t="s">
        <v>26</v>
      </c>
      <c r="D28" s="17" t="s">
        <v>24</v>
      </c>
      <c r="E28" s="17" t="s">
        <v>30</v>
      </c>
      <c r="F28" s="17" t="s">
        <v>18</v>
      </c>
      <c r="G28" s="17" t="s">
        <v>19</v>
      </c>
    </row>
    <row r="29" spans="1:7">
      <c r="A29" s="18">
        <v>17</v>
      </c>
      <c r="B29" s="19" t="s">
        <v>46</v>
      </c>
      <c r="C29" s="3">
        <v>1</v>
      </c>
      <c r="D29" s="1"/>
      <c r="E29" s="12">
        <f>C29*D29</f>
        <v>0</v>
      </c>
      <c r="F29" s="12">
        <f>D29*E29</f>
        <v>0</v>
      </c>
      <c r="G29" s="12">
        <f>E29*F29</f>
        <v>0</v>
      </c>
    </row>
    <row r="30" spans="1:7">
      <c r="A30" s="18">
        <v>18</v>
      </c>
      <c r="B30" s="19" t="s">
        <v>27</v>
      </c>
      <c r="C30" s="3">
        <v>1</v>
      </c>
      <c r="D30" s="1"/>
      <c r="E30" s="12">
        <f t="shared" ref="E30:E32" si="3">C30*D30</f>
        <v>0</v>
      </c>
      <c r="F30" s="12">
        <f t="shared" ref="F30:G30" si="4">D30*E30</f>
        <v>0</v>
      </c>
      <c r="G30" s="12">
        <f t="shared" si="4"/>
        <v>0</v>
      </c>
    </row>
    <row r="31" spans="1:7">
      <c r="A31" s="18">
        <v>19</v>
      </c>
      <c r="B31" s="19" t="s">
        <v>28</v>
      </c>
      <c r="C31" s="3">
        <v>4</v>
      </c>
      <c r="D31" s="1"/>
      <c r="E31" s="12">
        <f t="shared" si="3"/>
        <v>0</v>
      </c>
      <c r="F31" s="12">
        <f t="shared" ref="F31:G31" si="5">D31*E31</f>
        <v>0</v>
      </c>
      <c r="G31" s="12">
        <f t="shared" si="5"/>
        <v>0</v>
      </c>
    </row>
    <row r="32" spans="1:7" ht="30">
      <c r="A32" s="18">
        <v>20</v>
      </c>
      <c r="B32" s="20" t="s">
        <v>29</v>
      </c>
      <c r="C32" s="3">
        <v>1</v>
      </c>
      <c r="D32" s="1"/>
      <c r="E32" s="12">
        <f t="shared" si="3"/>
        <v>0</v>
      </c>
      <c r="F32" s="12">
        <f t="shared" ref="F32:G32" si="6">D32*E32</f>
        <v>0</v>
      </c>
      <c r="G32" s="12">
        <f t="shared" si="6"/>
        <v>0</v>
      </c>
    </row>
    <row r="33" spans="1:8">
      <c r="A33" s="18">
        <v>21</v>
      </c>
      <c r="B33" s="48" t="s">
        <v>32</v>
      </c>
      <c r="C33" s="49"/>
      <c r="D33" s="50"/>
      <c r="E33" s="12">
        <f>SUM(E29:E32)</f>
        <v>0</v>
      </c>
      <c r="F33" s="12">
        <f>SUM(F29:F32)</f>
        <v>0</v>
      </c>
      <c r="G33" s="12">
        <f>SUM(G29:G32)</f>
        <v>0</v>
      </c>
    </row>
    <row r="34" spans="1:8">
      <c r="A34" s="18">
        <v>22</v>
      </c>
      <c r="B34" s="27" t="s">
        <v>31</v>
      </c>
      <c r="C34" s="28"/>
      <c r="D34" s="29"/>
      <c r="E34" s="21">
        <f>E33*6</f>
        <v>0</v>
      </c>
      <c r="F34" s="21">
        <f t="shared" ref="F34:G34" si="7">F33*6</f>
        <v>0</v>
      </c>
      <c r="G34" s="21">
        <f t="shared" si="7"/>
        <v>0</v>
      </c>
    </row>
    <row r="35" spans="1:8">
      <c r="A35" s="22">
        <v>23</v>
      </c>
      <c r="B35" s="47" t="s">
        <v>33</v>
      </c>
      <c r="C35" s="47"/>
      <c r="D35" s="47"/>
      <c r="E35" s="23">
        <f>E26+E34</f>
        <v>0</v>
      </c>
      <c r="F35" s="23">
        <f>F26+F34</f>
        <v>0</v>
      </c>
      <c r="G35" s="23">
        <f>G26+G34</f>
        <v>0</v>
      </c>
    </row>
    <row r="36" spans="1:8" ht="52.5" customHeight="1">
      <c r="B36" s="32" t="s">
        <v>57</v>
      </c>
      <c r="C36" s="32"/>
      <c r="D36" s="32"/>
      <c r="E36" s="32"/>
      <c r="F36" s="32"/>
      <c r="G36" s="32"/>
    </row>
    <row r="37" spans="1:8">
      <c r="A37" s="31" t="s">
        <v>47</v>
      </c>
      <c r="B37" s="31"/>
      <c r="C37" s="31"/>
      <c r="D37" s="31"/>
      <c r="E37" s="31"/>
      <c r="F37" s="31"/>
      <c r="G37" s="31"/>
      <c r="H37" s="24"/>
    </row>
    <row r="38" spans="1:8">
      <c r="A38" s="31" t="s">
        <v>41</v>
      </c>
      <c r="B38" s="31"/>
      <c r="C38" s="31"/>
      <c r="D38" s="31"/>
      <c r="E38" s="31"/>
      <c r="F38" s="31"/>
      <c r="G38" s="31"/>
      <c r="H38" s="24"/>
    </row>
    <row r="39" spans="1:8">
      <c r="A39" s="31" t="s">
        <v>38</v>
      </c>
      <c r="B39" s="31"/>
      <c r="C39" s="31"/>
      <c r="D39" s="31"/>
      <c r="E39" s="31"/>
      <c r="F39" s="31"/>
      <c r="G39" s="31"/>
      <c r="H39" s="24"/>
    </row>
    <row r="40" spans="1:8">
      <c r="A40" s="31" t="s">
        <v>39</v>
      </c>
      <c r="B40" s="31"/>
      <c r="C40" s="31"/>
      <c r="D40" s="31"/>
      <c r="E40" s="31"/>
      <c r="F40" s="31"/>
      <c r="G40" s="31"/>
      <c r="H40" s="24"/>
    </row>
    <row r="41" spans="1:8" ht="48" customHeight="1">
      <c r="A41" s="31" t="s">
        <v>58</v>
      </c>
      <c r="B41" s="31"/>
      <c r="C41" s="31"/>
      <c r="D41" s="31"/>
      <c r="E41" s="31"/>
      <c r="F41" s="31"/>
      <c r="G41" s="31"/>
      <c r="H41" s="24"/>
    </row>
    <row r="42" spans="1:8" ht="48" customHeight="1">
      <c r="A42" s="31" t="s">
        <v>40</v>
      </c>
      <c r="B42" s="31"/>
      <c r="C42" s="31"/>
      <c r="D42" s="31"/>
      <c r="E42" s="31"/>
      <c r="F42" s="31"/>
      <c r="G42" s="31"/>
      <c r="H42" s="24"/>
    </row>
    <row r="43" spans="1:8">
      <c r="A43" s="31" t="s">
        <v>53</v>
      </c>
      <c r="B43" s="31"/>
      <c r="C43" s="31"/>
      <c r="D43" s="31"/>
      <c r="E43" s="31"/>
      <c r="F43" s="31"/>
      <c r="G43" s="31"/>
      <c r="H43" s="24"/>
    </row>
    <row r="44" spans="1:8" ht="29.25" customHeight="1">
      <c r="A44" s="31" t="s">
        <v>54</v>
      </c>
      <c r="B44" s="31"/>
      <c r="C44" s="31"/>
      <c r="D44" s="31"/>
      <c r="E44" s="31"/>
      <c r="F44" s="31"/>
      <c r="G44" s="31"/>
      <c r="H44" s="24"/>
    </row>
    <row r="45" spans="1:8">
      <c r="A45" s="25" t="s">
        <v>50</v>
      </c>
      <c r="B45" s="25"/>
      <c r="C45" s="25"/>
      <c r="D45" s="25"/>
      <c r="E45" s="25"/>
      <c r="F45" s="25"/>
      <c r="G45" s="25"/>
    </row>
    <row r="46" spans="1:8">
      <c r="A46" s="25"/>
      <c r="B46" s="2" t="s">
        <v>51</v>
      </c>
      <c r="C46" s="26" t="s">
        <v>52</v>
      </c>
      <c r="D46" s="26"/>
      <c r="E46" s="25"/>
      <c r="F46" s="25"/>
      <c r="G46" s="25"/>
    </row>
    <row r="47" spans="1:8">
      <c r="A47" s="25"/>
      <c r="B47" s="25"/>
      <c r="C47" s="30"/>
      <c r="D47" s="30"/>
      <c r="E47" s="25"/>
      <c r="F47" s="25"/>
      <c r="G47" s="25"/>
    </row>
    <row r="48" spans="1:8">
      <c r="A48" s="25"/>
      <c r="B48" s="25"/>
      <c r="C48" s="30"/>
      <c r="D48" s="30"/>
      <c r="E48" s="25"/>
      <c r="F48" s="25"/>
      <c r="G48" s="25"/>
    </row>
    <row r="49" spans="1:7">
      <c r="A49" s="25"/>
      <c r="B49" s="25"/>
      <c r="C49" s="30"/>
      <c r="D49" s="30"/>
      <c r="E49" s="25"/>
      <c r="F49" s="25"/>
      <c r="G49" s="25"/>
    </row>
    <row r="50" spans="1:7">
      <c r="A50" s="25"/>
      <c r="B50" s="25"/>
      <c r="C50" s="30"/>
      <c r="D50" s="30"/>
      <c r="E50" s="25"/>
      <c r="F50" s="25"/>
      <c r="G50" s="25"/>
    </row>
    <row r="51" spans="1:7">
      <c r="C51" s="30"/>
      <c r="D51" s="30"/>
    </row>
    <row r="52" spans="1:7">
      <c r="B52" s="4" t="s">
        <v>44</v>
      </c>
      <c r="E52" s="36" t="s">
        <v>42</v>
      </c>
      <c r="F52" s="36"/>
      <c r="G52" s="36"/>
    </row>
    <row r="53" spans="1:7">
      <c r="B53" s="5" t="s">
        <v>45</v>
      </c>
      <c r="E53" s="37" t="s">
        <v>43</v>
      </c>
      <c r="F53" s="37"/>
      <c r="G53" s="37"/>
    </row>
  </sheetData>
  <mergeCells count="27">
    <mergeCell ref="B26:D26"/>
    <mergeCell ref="E52:G52"/>
    <mergeCell ref="E53:G53"/>
    <mergeCell ref="F3:G3"/>
    <mergeCell ref="A4:G4"/>
    <mergeCell ref="A5:G5"/>
    <mergeCell ref="A6:G6"/>
    <mergeCell ref="A7:G7"/>
    <mergeCell ref="A43:G43"/>
    <mergeCell ref="A37:G37"/>
    <mergeCell ref="A38:G38"/>
    <mergeCell ref="A41:G41"/>
    <mergeCell ref="A8:G8"/>
    <mergeCell ref="A27:G27"/>
    <mergeCell ref="B35:D35"/>
    <mergeCell ref="B33:D33"/>
    <mergeCell ref="B34:D34"/>
    <mergeCell ref="C51:D51"/>
    <mergeCell ref="A39:G39"/>
    <mergeCell ref="A40:G40"/>
    <mergeCell ref="A44:G44"/>
    <mergeCell ref="A42:G42"/>
    <mergeCell ref="B36:G36"/>
    <mergeCell ref="C47:D47"/>
    <mergeCell ref="C48:D48"/>
    <mergeCell ref="C49:D49"/>
    <mergeCell ref="C50:D5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1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2021-06-10T10:31:51Z</cp:lastPrinted>
  <dcterms:created xsi:type="dcterms:W3CDTF">2021-06-07T14:37:07Z</dcterms:created>
  <dcterms:modified xsi:type="dcterms:W3CDTF">2021-06-15T07:24:06Z</dcterms:modified>
</cp:coreProperties>
</file>