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DESKTOP-9TRA193\Users\Ewa\HP\Documents\PRZETARGI\SIWZ - Gazy medyczne 2022\"/>
    </mc:Choice>
  </mc:AlternateContent>
  <xr:revisionPtr revIDLastSave="0" documentId="13_ncr:1_{AF917EE2-F864-437F-ACFD-7CC896884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32" i="1"/>
  <c r="I33" i="1"/>
  <c r="I34" i="1"/>
  <c r="I35" i="1"/>
  <c r="I36" i="1"/>
  <c r="I37" i="1"/>
  <c r="I38" i="1"/>
  <c r="I39" i="1"/>
  <c r="I40" i="1"/>
  <c r="I41" i="1"/>
  <c r="I42" i="1"/>
  <c r="I31" i="1"/>
  <c r="H43" i="1"/>
  <c r="H32" i="1"/>
  <c r="H33" i="1"/>
  <c r="H34" i="1"/>
  <c r="H35" i="1"/>
  <c r="H36" i="1"/>
  <c r="H37" i="1"/>
  <c r="H38" i="1"/>
  <c r="H39" i="1"/>
  <c r="H40" i="1"/>
  <c r="H41" i="1"/>
  <c r="H42" i="1"/>
  <c r="H31" i="1"/>
  <c r="F43" i="1"/>
  <c r="F32" i="1"/>
  <c r="F33" i="1"/>
  <c r="F34" i="1"/>
  <c r="F35" i="1"/>
  <c r="F36" i="1"/>
  <c r="F37" i="1"/>
  <c r="F38" i="1"/>
  <c r="F39" i="1"/>
  <c r="F40" i="1"/>
  <c r="F41" i="1"/>
  <c r="F42" i="1"/>
  <c r="F31" i="1"/>
  <c r="F18" i="1"/>
  <c r="F17" i="1"/>
  <c r="F10" i="1"/>
  <c r="F11" i="1"/>
  <c r="F9" i="1"/>
  <c r="H9" i="1" l="1"/>
  <c r="F12" i="1"/>
  <c r="H11" i="1"/>
  <c r="I11" i="1" s="1"/>
  <c r="H10" i="1"/>
  <c r="I10" i="1" s="1"/>
  <c r="H17" i="1"/>
  <c r="F19" i="1"/>
  <c r="H18" i="1"/>
  <c r="I18" i="1" s="1"/>
  <c r="H19" i="1" l="1"/>
  <c r="I17" i="1"/>
  <c r="I19" i="1" s="1"/>
  <c r="H12" i="1"/>
  <c r="I9" i="1"/>
  <c r="I12" i="1" s="1"/>
</calcChain>
</file>

<file path=xl/sharedStrings.xml><?xml version="1.0" encoding="utf-8"?>
<sst xmlns="http://schemas.openxmlformats.org/spreadsheetml/2006/main" count="77" uniqueCount="43">
  <si>
    <t>Załącznik nr 2 do SWZ</t>
  </si>
  <si>
    <t>Znak: ZP/GM/17/22</t>
  </si>
  <si>
    <t>FORMULARZ CENOWY</t>
  </si>
  <si>
    <t>Lp.</t>
  </si>
  <si>
    <t>Nazwa</t>
  </si>
  <si>
    <t>Pakiet 1: Tlen medyczny ciekły</t>
  </si>
  <si>
    <t>Jednostka miary</t>
  </si>
  <si>
    <t>Ilość</t>
  </si>
  <si>
    <t>Cena jednostkowa netto w PLN</t>
  </si>
  <si>
    <t>Wartość netto w PLN</t>
  </si>
  <si>
    <t>Podatek</t>
  </si>
  <si>
    <t>%</t>
  </si>
  <si>
    <t>Kwota w PLN</t>
  </si>
  <si>
    <t>wartość brutto w PLN</t>
  </si>
  <si>
    <t>numer katalogowy</t>
  </si>
  <si>
    <t>Tlen medyczny ciekły</t>
  </si>
  <si>
    <t>kg</t>
  </si>
  <si>
    <t>Transport tlenu medycznego ciekłego</t>
  </si>
  <si>
    <t>Dzierżawa zbiornika na tlen medyczny ciekły z panelem medycznym i z parownicą na płaszczu zbiornika</t>
  </si>
  <si>
    <t>m-c</t>
  </si>
  <si>
    <t>RAZEM</t>
  </si>
  <si>
    <t>Pakiet 2: Azot ciekły</t>
  </si>
  <si>
    <t>Azot ciekły</t>
  </si>
  <si>
    <t xml:space="preserve">Transport azotu ciekłego </t>
  </si>
  <si>
    <t>kurs</t>
  </si>
  <si>
    <t>Sprężone powietrze w butlach a'40L, 150 bar</t>
  </si>
  <si>
    <t>Tlen medyczny sprężony w butlach stalowych a'2L, 200 bar</t>
  </si>
  <si>
    <t>Tlen medyczny sprężony w butlach stalowych a'10L, 150 bar</t>
  </si>
  <si>
    <t>Tlen medyczny sprężony w butlach stalowych a'40L, 1500 bar</t>
  </si>
  <si>
    <t>Dwutlenek węgla medyczny ciekły w butlach a'7 kg do krioterapii</t>
  </si>
  <si>
    <t>Dwutlenek węgla medyczny ciekły w butlach a'10 L do laparoskopii</t>
  </si>
  <si>
    <t>Podtlenek azotu medyczny w butlach a'7 kg</t>
  </si>
  <si>
    <t>Podtlenek azotu medyczny w butlach a'40 L</t>
  </si>
  <si>
    <t>Transport butli</t>
  </si>
  <si>
    <t>Dzierżawa butli medycznych</t>
  </si>
  <si>
    <t>Dzierżawa butli technicznych</t>
  </si>
  <si>
    <t>Argon sprężony w butlach a'10L, 200 bar</t>
  </si>
  <si>
    <t>szt.</t>
  </si>
  <si>
    <t>dobo/ butla</t>
  </si>
  <si>
    <t>Wartość brutto w PLN</t>
  </si>
  <si>
    <t>Numer katalogowy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</si>
  <si>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
</t>
  </si>
  <si>
    <t>Pakiet 3: Gazy medyczne i niemedyczne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</si>
</sst>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topLeftCell="A13" zoomScaleNormal="100" zoomScaleSheetLayoutView="100" workbookViewId="0">
      <selection activeCell="D23" sqref="D23"/>
    </sheetView>
  </sheetViews>
  <sheetFormatPr defaultRowHeight="15" x14ac:dyDescent="0.25"/>
  <cols>
    <col min="1" max="1" width="6.7109375" customWidth="1"/>
    <col min="2" max="2" width="30.7109375" customWidth="1"/>
    <col min="3" max="3" width="10.140625" customWidth="1"/>
    <col min="4" max="4" width="10.7109375" customWidth="1"/>
    <col min="5" max="5" width="13" customWidth="1"/>
    <col min="6" max="6" width="14" customWidth="1"/>
    <col min="7" max="7" width="6.28515625" customWidth="1"/>
    <col min="8" max="8" width="12.140625" customWidth="1"/>
    <col min="9" max="9" width="12.7109375" customWidth="1"/>
    <col min="10" max="10" width="14.140625" customWidth="1"/>
  </cols>
  <sheetData>
    <row r="1" spans="1:12" x14ac:dyDescent="0.25">
      <c r="H1" s="23" t="s">
        <v>0</v>
      </c>
      <c r="I1" s="23"/>
      <c r="J1" s="23"/>
    </row>
    <row r="2" spans="1:12" x14ac:dyDescent="0.25">
      <c r="H2" s="23" t="s">
        <v>1</v>
      </c>
      <c r="I2" s="23"/>
      <c r="J2" s="23"/>
    </row>
    <row r="4" spans="1:12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25">
      <c r="A7" s="25" t="s">
        <v>3</v>
      </c>
      <c r="B7" s="25" t="s">
        <v>4</v>
      </c>
      <c r="C7" s="28" t="s">
        <v>6</v>
      </c>
      <c r="D7" s="28" t="s">
        <v>7</v>
      </c>
      <c r="E7" s="28" t="s">
        <v>8</v>
      </c>
      <c r="F7" s="28" t="s">
        <v>9</v>
      </c>
      <c r="G7" s="31" t="s">
        <v>10</v>
      </c>
      <c r="H7" s="32"/>
      <c r="I7" s="28" t="s">
        <v>13</v>
      </c>
      <c r="J7" s="28" t="s">
        <v>14</v>
      </c>
    </row>
    <row r="8" spans="1:12" ht="28.5" customHeight="1" x14ac:dyDescent="0.25">
      <c r="A8" s="26"/>
      <c r="B8" s="26"/>
      <c r="C8" s="29"/>
      <c r="D8" s="29"/>
      <c r="E8" s="29"/>
      <c r="F8" s="29"/>
      <c r="G8" s="4" t="s">
        <v>11</v>
      </c>
      <c r="H8" s="5" t="s">
        <v>12</v>
      </c>
      <c r="I8" s="29"/>
      <c r="J8" s="29"/>
      <c r="L8">
        <v>23</v>
      </c>
    </row>
    <row r="9" spans="1:12" x14ac:dyDescent="0.25">
      <c r="A9" s="3">
        <v>1</v>
      </c>
      <c r="B9" s="6" t="s">
        <v>15</v>
      </c>
      <c r="C9" s="3" t="s">
        <v>16</v>
      </c>
      <c r="D9" s="16">
        <v>42000</v>
      </c>
      <c r="E9" s="7">
        <v>0</v>
      </c>
      <c r="F9" s="7">
        <f>D9*E9</f>
        <v>0</v>
      </c>
      <c r="G9" s="3"/>
      <c r="H9" s="7">
        <f t="shared" ref="H9:H11" si="0">ROUND(IF(G9="zw",F9*0,F9*G9/100),2)</f>
        <v>0</v>
      </c>
      <c r="I9" s="7">
        <f t="shared" ref="I9:I11" si="1">ROUND(F9+H9,2)</f>
        <v>0</v>
      </c>
      <c r="J9" s="3"/>
      <c r="L9">
        <v>8</v>
      </c>
    </row>
    <row r="10" spans="1:12" ht="30" x14ac:dyDescent="0.25">
      <c r="A10" s="3">
        <v>2</v>
      </c>
      <c r="B10" s="6" t="s">
        <v>17</v>
      </c>
      <c r="C10" s="3" t="s">
        <v>16</v>
      </c>
      <c r="D10" s="16">
        <v>42000</v>
      </c>
      <c r="E10" s="7">
        <v>0</v>
      </c>
      <c r="F10" s="7">
        <f t="shared" ref="F10:F11" si="2">D10*E10</f>
        <v>0</v>
      </c>
      <c r="G10" s="3"/>
      <c r="H10" s="7">
        <f t="shared" si="0"/>
        <v>0</v>
      </c>
      <c r="I10" s="7">
        <f t="shared" si="1"/>
        <v>0</v>
      </c>
      <c r="J10" s="3"/>
      <c r="L10">
        <v>5</v>
      </c>
    </row>
    <row r="11" spans="1:12" ht="60" x14ac:dyDescent="0.25">
      <c r="A11" s="3">
        <v>3</v>
      </c>
      <c r="B11" s="6" t="s">
        <v>18</v>
      </c>
      <c r="C11" s="3" t="s">
        <v>19</v>
      </c>
      <c r="D11" s="16">
        <v>12</v>
      </c>
      <c r="E11" s="7">
        <v>0</v>
      </c>
      <c r="F11" s="7">
        <f t="shared" si="2"/>
        <v>0</v>
      </c>
      <c r="G11" s="3"/>
      <c r="H11" s="7">
        <f t="shared" si="0"/>
        <v>0</v>
      </c>
      <c r="I11" s="7">
        <f t="shared" si="1"/>
        <v>0</v>
      </c>
      <c r="J11" s="3"/>
      <c r="L11">
        <v>0</v>
      </c>
    </row>
    <row r="12" spans="1:12" x14ac:dyDescent="0.25">
      <c r="A12" s="33" t="s">
        <v>20</v>
      </c>
      <c r="B12" s="34"/>
      <c r="C12" s="34"/>
      <c r="D12" s="34"/>
      <c r="E12" s="35"/>
      <c r="F12" s="8">
        <f>SUM(F9:F11)</f>
        <v>0</v>
      </c>
      <c r="G12" s="9"/>
      <c r="H12" s="8">
        <f>SUM(H9:H11)</f>
        <v>0</v>
      </c>
      <c r="I12" s="8">
        <f>SUM(I9:I11)</f>
        <v>0</v>
      </c>
      <c r="J12" s="5"/>
    </row>
    <row r="14" spans="1:12" x14ac:dyDescent="0.25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2" x14ac:dyDescent="0.25">
      <c r="A15" s="25" t="s">
        <v>3</v>
      </c>
      <c r="B15" s="25" t="s">
        <v>4</v>
      </c>
      <c r="C15" s="28" t="s">
        <v>6</v>
      </c>
      <c r="D15" s="28" t="s">
        <v>7</v>
      </c>
      <c r="E15" s="28" t="s">
        <v>8</v>
      </c>
      <c r="F15" s="28" t="s">
        <v>9</v>
      </c>
      <c r="G15" s="31" t="s">
        <v>10</v>
      </c>
      <c r="H15" s="32"/>
      <c r="I15" s="28" t="s">
        <v>13</v>
      </c>
      <c r="J15" s="28" t="s">
        <v>14</v>
      </c>
    </row>
    <row r="16" spans="1:12" ht="30" x14ac:dyDescent="0.25">
      <c r="A16" s="26"/>
      <c r="B16" s="26"/>
      <c r="C16" s="29"/>
      <c r="D16" s="29"/>
      <c r="E16" s="29"/>
      <c r="F16" s="29"/>
      <c r="G16" s="4" t="s">
        <v>11</v>
      </c>
      <c r="H16" s="5" t="s">
        <v>12</v>
      </c>
      <c r="I16" s="29"/>
      <c r="J16" s="29"/>
    </row>
    <row r="17" spans="1:10" x14ac:dyDescent="0.25">
      <c r="A17" s="2">
        <v>1</v>
      </c>
      <c r="B17" s="11" t="s">
        <v>22</v>
      </c>
      <c r="C17" s="2" t="s">
        <v>16</v>
      </c>
      <c r="D17" s="14">
        <v>2000</v>
      </c>
      <c r="E17" s="12">
        <v>0</v>
      </c>
      <c r="F17" s="12">
        <f t="shared" ref="F17:F18" si="3">D17*E17</f>
        <v>0</v>
      </c>
      <c r="G17" s="3"/>
      <c r="H17" s="12">
        <f t="shared" ref="H17:H18" si="4">ROUND(IF(G17="zw",F17*0,F17*G17/100),2)</f>
        <v>0</v>
      </c>
      <c r="I17" s="12">
        <f t="shared" ref="I17:I18" si="5">ROUND(F17+H17,2)</f>
        <v>0</v>
      </c>
      <c r="J17" s="2"/>
    </row>
    <row r="18" spans="1:10" x14ac:dyDescent="0.25">
      <c r="A18" s="2">
        <v>2</v>
      </c>
      <c r="B18" s="11" t="s">
        <v>23</v>
      </c>
      <c r="C18" s="2" t="s">
        <v>24</v>
      </c>
      <c r="D18" s="2">
        <v>75</v>
      </c>
      <c r="E18" s="12">
        <v>0</v>
      </c>
      <c r="F18" s="12">
        <f t="shared" si="3"/>
        <v>0</v>
      </c>
      <c r="G18" s="3"/>
      <c r="H18" s="12">
        <f t="shared" si="4"/>
        <v>0</v>
      </c>
      <c r="I18" s="12">
        <f t="shared" si="5"/>
        <v>0</v>
      </c>
      <c r="J18" s="2"/>
    </row>
    <row r="19" spans="1:10" x14ac:dyDescent="0.25">
      <c r="A19" s="19" t="s">
        <v>20</v>
      </c>
      <c r="B19" s="20"/>
      <c r="C19" s="20"/>
      <c r="D19" s="20"/>
      <c r="E19" s="21"/>
      <c r="F19" s="13">
        <f>SUM(F17:F18)</f>
        <v>0</v>
      </c>
      <c r="G19" s="10"/>
      <c r="H19" s="13">
        <f>SUM(H17:H18)</f>
        <v>0</v>
      </c>
      <c r="I19" s="13">
        <f>SUM(I17:I18)</f>
        <v>0</v>
      </c>
      <c r="J19" s="4"/>
    </row>
    <row r="28" spans="1:10" x14ac:dyDescent="0.25">
      <c r="A28" s="30" t="s">
        <v>42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25">
      <c r="A29" s="25" t="s">
        <v>3</v>
      </c>
      <c r="B29" s="25" t="s">
        <v>4</v>
      </c>
      <c r="C29" s="28" t="s">
        <v>6</v>
      </c>
      <c r="D29" s="28" t="s">
        <v>7</v>
      </c>
      <c r="E29" s="28" t="s">
        <v>8</v>
      </c>
      <c r="F29" s="28" t="s">
        <v>9</v>
      </c>
      <c r="G29" s="31" t="s">
        <v>10</v>
      </c>
      <c r="H29" s="32"/>
      <c r="I29" s="28" t="s">
        <v>39</v>
      </c>
      <c r="J29" s="28" t="s">
        <v>40</v>
      </c>
    </row>
    <row r="30" spans="1:10" ht="30" x14ac:dyDescent="0.25">
      <c r="A30" s="26"/>
      <c r="B30" s="26"/>
      <c r="C30" s="29"/>
      <c r="D30" s="29"/>
      <c r="E30" s="29"/>
      <c r="F30" s="29"/>
      <c r="G30" s="4" t="s">
        <v>11</v>
      </c>
      <c r="H30" s="5" t="s">
        <v>12</v>
      </c>
      <c r="I30" s="29"/>
      <c r="J30" s="29"/>
    </row>
    <row r="31" spans="1:10" ht="30" x14ac:dyDescent="0.25">
      <c r="A31" s="2">
        <v>1</v>
      </c>
      <c r="B31" s="6" t="s">
        <v>26</v>
      </c>
      <c r="C31" s="2" t="s">
        <v>37</v>
      </c>
      <c r="D31" s="2">
        <v>100</v>
      </c>
      <c r="E31" s="12">
        <v>0</v>
      </c>
      <c r="F31" s="12">
        <f>D31*E31</f>
        <v>0</v>
      </c>
      <c r="G31" s="3"/>
      <c r="H31" s="12">
        <f t="shared" ref="H31:H42" si="6">ROUND(IF(G31="zw",F31*0,F31*G31/100),2)</f>
        <v>0</v>
      </c>
      <c r="I31" s="12">
        <f t="shared" ref="I31:I42" si="7">ROUND(F31+H31,2)</f>
        <v>0</v>
      </c>
      <c r="J31" s="2"/>
    </row>
    <row r="32" spans="1:10" ht="30" x14ac:dyDescent="0.25">
      <c r="A32" s="2">
        <v>2</v>
      </c>
      <c r="B32" s="6" t="s">
        <v>27</v>
      </c>
      <c r="C32" s="2" t="s">
        <v>37</v>
      </c>
      <c r="D32" s="2">
        <v>130</v>
      </c>
      <c r="E32" s="12">
        <v>0</v>
      </c>
      <c r="F32" s="12">
        <f t="shared" ref="F32:F42" si="8">D32*E32</f>
        <v>0</v>
      </c>
      <c r="G32" s="3"/>
      <c r="H32" s="12">
        <f t="shared" si="6"/>
        <v>0</v>
      </c>
      <c r="I32" s="12">
        <f t="shared" si="7"/>
        <v>0</v>
      </c>
      <c r="J32" s="2"/>
    </row>
    <row r="33" spans="1:10" ht="30" x14ac:dyDescent="0.25">
      <c r="A33" s="2">
        <v>3</v>
      </c>
      <c r="B33" s="6" t="s">
        <v>28</v>
      </c>
      <c r="C33" s="2" t="s">
        <v>37</v>
      </c>
      <c r="D33" s="2">
        <v>20</v>
      </c>
      <c r="E33" s="12">
        <v>0</v>
      </c>
      <c r="F33" s="12">
        <f t="shared" si="8"/>
        <v>0</v>
      </c>
      <c r="G33" s="3"/>
      <c r="H33" s="12">
        <f t="shared" si="6"/>
        <v>0</v>
      </c>
      <c r="I33" s="12">
        <f t="shared" si="7"/>
        <v>0</v>
      </c>
      <c r="J33" s="2"/>
    </row>
    <row r="34" spans="1:10" ht="30" x14ac:dyDescent="0.25">
      <c r="A34" s="2">
        <v>4</v>
      </c>
      <c r="B34" s="6" t="s">
        <v>25</v>
      </c>
      <c r="C34" s="2" t="s">
        <v>37</v>
      </c>
      <c r="D34" s="2">
        <v>2</v>
      </c>
      <c r="E34" s="12">
        <v>0</v>
      </c>
      <c r="F34" s="12">
        <f t="shared" si="8"/>
        <v>0</v>
      </c>
      <c r="G34" s="3"/>
      <c r="H34" s="12">
        <f t="shared" si="6"/>
        <v>0</v>
      </c>
      <c r="I34" s="12">
        <f t="shared" si="7"/>
        <v>0</v>
      </c>
      <c r="J34" s="2"/>
    </row>
    <row r="35" spans="1:10" ht="45" x14ac:dyDescent="0.25">
      <c r="A35" s="2">
        <v>5</v>
      </c>
      <c r="B35" s="6" t="s">
        <v>29</v>
      </c>
      <c r="C35" s="2" t="s">
        <v>37</v>
      </c>
      <c r="D35" s="2">
        <v>2</v>
      </c>
      <c r="E35" s="12">
        <v>0</v>
      </c>
      <c r="F35" s="12">
        <f t="shared" si="8"/>
        <v>0</v>
      </c>
      <c r="G35" s="3"/>
      <c r="H35" s="12">
        <f t="shared" si="6"/>
        <v>0</v>
      </c>
      <c r="I35" s="12">
        <f t="shared" si="7"/>
        <v>0</v>
      </c>
      <c r="J35" s="2"/>
    </row>
    <row r="36" spans="1:10" ht="45" x14ac:dyDescent="0.25">
      <c r="A36" s="2">
        <v>6</v>
      </c>
      <c r="B36" s="6" t="s">
        <v>30</v>
      </c>
      <c r="C36" s="2" t="s">
        <v>37</v>
      </c>
      <c r="D36" s="2">
        <v>3</v>
      </c>
      <c r="E36" s="12">
        <v>0</v>
      </c>
      <c r="F36" s="12">
        <f t="shared" si="8"/>
        <v>0</v>
      </c>
      <c r="G36" s="3"/>
      <c r="H36" s="12">
        <f t="shared" si="6"/>
        <v>0</v>
      </c>
      <c r="I36" s="12">
        <f t="shared" si="7"/>
        <v>0</v>
      </c>
      <c r="J36" s="2"/>
    </row>
    <row r="37" spans="1:10" ht="30" x14ac:dyDescent="0.25">
      <c r="A37" s="2">
        <v>7</v>
      </c>
      <c r="B37" s="6" t="s">
        <v>31</v>
      </c>
      <c r="C37" s="2" t="s">
        <v>37</v>
      </c>
      <c r="D37" s="2">
        <v>2</v>
      </c>
      <c r="E37" s="12">
        <v>0</v>
      </c>
      <c r="F37" s="12">
        <f t="shared" si="8"/>
        <v>0</v>
      </c>
      <c r="G37" s="3"/>
      <c r="H37" s="12">
        <f t="shared" si="6"/>
        <v>0</v>
      </c>
      <c r="I37" s="12">
        <f t="shared" si="7"/>
        <v>0</v>
      </c>
      <c r="J37" s="2"/>
    </row>
    <row r="38" spans="1:10" ht="30" x14ac:dyDescent="0.25">
      <c r="A38" s="2">
        <v>8</v>
      </c>
      <c r="B38" s="6" t="s">
        <v>32</v>
      </c>
      <c r="C38" s="2" t="s">
        <v>37</v>
      </c>
      <c r="D38" s="2">
        <v>6</v>
      </c>
      <c r="E38" s="12">
        <v>0</v>
      </c>
      <c r="F38" s="12">
        <f t="shared" si="8"/>
        <v>0</v>
      </c>
      <c r="G38" s="3"/>
      <c r="H38" s="12">
        <f t="shared" si="6"/>
        <v>0</v>
      </c>
      <c r="I38" s="12">
        <f t="shared" si="7"/>
        <v>0</v>
      </c>
      <c r="J38" s="2"/>
    </row>
    <row r="39" spans="1:10" ht="30" x14ac:dyDescent="0.25">
      <c r="A39" s="2">
        <v>9</v>
      </c>
      <c r="B39" s="6" t="s">
        <v>36</v>
      </c>
      <c r="C39" s="2" t="s">
        <v>37</v>
      </c>
      <c r="D39" s="2">
        <v>1</v>
      </c>
      <c r="E39" s="12">
        <v>0</v>
      </c>
      <c r="F39" s="12">
        <f t="shared" si="8"/>
        <v>0</v>
      </c>
      <c r="G39" s="3"/>
      <c r="H39" s="12">
        <f t="shared" si="6"/>
        <v>0</v>
      </c>
      <c r="I39" s="12">
        <f t="shared" si="7"/>
        <v>0</v>
      </c>
      <c r="J39" s="2"/>
    </row>
    <row r="40" spans="1:10" x14ac:dyDescent="0.25">
      <c r="A40" s="2">
        <v>10</v>
      </c>
      <c r="B40" s="6" t="s">
        <v>33</v>
      </c>
      <c r="C40" s="2" t="s">
        <v>24</v>
      </c>
      <c r="D40" s="2">
        <v>12</v>
      </c>
      <c r="E40" s="12">
        <v>0</v>
      </c>
      <c r="F40" s="12">
        <f t="shared" si="8"/>
        <v>0</v>
      </c>
      <c r="G40" s="3"/>
      <c r="H40" s="12">
        <f t="shared" si="6"/>
        <v>0</v>
      </c>
      <c r="I40" s="12">
        <f t="shared" si="7"/>
        <v>0</v>
      </c>
      <c r="J40" s="2"/>
    </row>
    <row r="41" spans="1:10" ht="30" x14ac:dyDescent="0.25">
      <c r="A41" s="2">
        <v>11</v>
      </c>
      <c r="B41" s="6" t="s">
        <v>34</v>
      </c>
      <c r="C41" s="3" t="s">
        <v>38</v>
      </c>
      <c r="D41" s="14">
        <v>47815</v>
      </c>
      <c r="E41" s="12">
        <v>0</v>
      </c>
      <c r="F41" s="12">
        <f t="shared" si="8"/>
        <v>0</v>
      </c>
      <c r="G41" s="3"/>
      <c r="H41" s="12">
        <f t="shared" si="6"/>
        <v>0</v>
      </c>
      <c r="I41" s="12">
        <f t="shared" si="7"/>
        <v>0</v>
      </c>
      <c r="J41" s="2"/>
    </row>
    <row r="42" spans="1:10" ht="30" x14ac:dyDescent="0.25">
      <c r="A42" s="2">
        <v>12</v>
      </c>
      <c r="B42" s="6" t="s">
        <v>35</v>
      </c>
      <c r="C42" s="3" t="s">
        <v>38</v>
      </c>
      <c r="D42" s="14">
        <v>2555</v>
      </c>
      <c r="E42" s="12">
        <v>0</v>
      </c>
      <c r="F42" s="12">
        <f t="shared" si="8"/>
        <v>0</v>
      </c>
      <c r="G42" s="3"/>
      <c r="H42" s="12">
        <f t="shared" si="6"/>
        <v>0</v>
      </c>
      <c r="I42" s="12">
        <f t="shared" si="7"/>
        <v>0</v>
      </c>
      <c r="J42" s="2"/>
    </row>
    <row r="43" spans="1:10" x14ac:dyDescent="0.25">
      <c r="A43" s="19" t="s">
        <v>20</v>
      </c>
      <c r="B43" s="20"/>
      <c r="C43" s="20"/>
      <c r="D43" s="20"/>
      <c r="E43" s="21"/>
      <c r="F43" s="13">
        <f>SUM(F31:F42)</f>
        <v>0</v>
      </c>
      <c r="G43" s="15"/>
      <c r="H43" s="13">
        <f>SUM(H31:H42)</f>
        <v>0</v>
      </c>
      <c r="I43" s="13">
        <f>SUM(I31:I42)</f>
        <v>0</v>
      </c>
      <c r="J43" s="2"/>
    </row>
    <row r="44" spans="1:10" x14ac:dyDescent="0.25">
      <c r="G44" s="18"/>
    </row>
    <row r="45" spans="1:10" ht="93" customHeight="1" x14ac:dyDescent="0.25">
      <c r="A45" s="22" t="s">
        <v>41</v>
      </c>
      <c r="B45" s="22"/>
      <c r="C45" s="22"/>
      <c r="D45" s="22"/>
      <c r="E45" s="22"/>
      <c r="F45" s="22"/>
      <c r="G45" s="22"/>
      <c r="H45" s="22"/>
      <c r="I45" s="22"/>
      <c r="J45" s="22"/>
    </row>
    <row r="49" spans="6:6" x14ac:dyDescent="0.25">
      <c r="F49" s="17"/>
    </row>
  </sheetData>
  <mergeCells count="37">
    <mergeCell ref="A19:E19"/>
    <mergeCell ref="G29:H29"/>
    <mergeCell ref="I29:I30"/>
    <mergeCell ref="J29:J30"/>
    <mergeCell ref="A29:A30"/>
    <mergeCell ref="B29:B30"/>
    <mergeCell ref="C29:C30"/>
    <mergeCell ref="D29:D30"/>
    <mergeCell ref="E29:E30"/>
    <mergeCell ref="F29:F30"/>
    <mergeCell ref="A12:E12"/>
    <mergeCell ref="A14:J14"/>
    <mergeCell ref="A15:A16"/>
    <mergeCell ref="B15:B16"/>
    <mergeCell ref="C15:C16"/>
    <mergeCell ref="D15:D16"/>
    <mergeCell ref="E15:E16"/>
    <mergeCell ref="F15:F16"/>
    <mergeCell ref="G15:H15"/>
    <mergeCell ref="I15:I16"/>
    <mergeCell ref="J15:J16"/>
    <mergeCell ref="A43:E43"/>
    <mergeCell ref="A45:J45"/>
    <mergeCell ref="H1:J1"/>
    <mergeCell ref="H2:J2"/>
    <mergeCell ref="A4:J4"/>
    <mergeCell ref="A7:A8"/>
    <mergeCell ref="B7:B8"/>
    <mergeCell ref="A6:J6"/>
    <mergeCell ref="C7:C8"/>
    <mergeCell ref="D7:D8"/>
    <mergeCell ref="E7:E8"/>
    <mergeCell ref="F7:F8"/>
    <mergeCell ref="A28:J28"/>
    <mergeCell ref="G7:H7"/>
    <mergeCell ref="I7:I8"/>
    <mergeCell ref="J7:J8"/>
  </mergeCells>
  <dataValidations count="1">
    <dataValidation type="list" allowBlank="1" showInputMessage="1" showErrorMessage="1" sqref="G9:G11 G17:G18 G31:G42" xr:uid="{FEB5F6E5-80C4-480A-AFF0-C722C62F9074}">
      <formula1>$L$8:$L$11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sgontarz</dc:creator>
  <cp:lastModifiedBy>sgontarz</cp:lastModifiedBy>
  <cp:lastPrinted>2022-10-27T12:23:40Z</cp:lastPrinted>
  <dcterms:created xsi:type="dcterms:W3CDTF">2015-06-05T18:17:20Z</dcterms:created>
  <dcterms:modified xsi:type="dcterms:W3CDTF">2022-10-28T07:42:40Z</dcterms:modified>
</cp:coreProperties>
</file>