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zadanie 1" sheetId="1" r:id="rId1"/>
    <sheet name="zadanie2" sheetId="2" r:id="rId2"/>
    <sheet name="zadanie 3" sheetId="3" r:id="rId3"/>
    <sheet name="zadanie 4" sheetId="4" r:id="rId4"/>
    <sheet name="zadanie 5" sheetId="5" r:id="rId5"/>
    <sheet name="Arkusz1" sheetId="6" r:id="rId6"/>
  </sheets>
  <definedNames>
    <definedName name="_xlnm.Print_Area" localSheetId="0">'zadanie 1'!$A$1:$K$11</definedName>
    <definedName name="_xlnm.Print_Area" localSheetId="2">'zadanie 3'!$A$1:$K$11</definedName>
    <definedName name="_xlnm.Print_Area" localSheetId="3">'zadanie 4'!$A$1:$K$11</definedName>
    <definedName name="_xlnm.Print_Area" localSheetId="4">'zadanie 5'!$A$1:$K$25</definedName>
    <definedName name="_xlnm.Print_Area" localSheetId="1">'zadanie2'!$A$1:$K$12</definedName>
  </definedNames>
  <calcPr fullCalcOnLoad="1"/>
</workbook>
</file>

<file path=xl/sharedStrings.xml><?xml version="1.0" encoding="utf-8"?>
<sst xmlns="http://schemas.openxmlformats.org/spreadsheetml/2006/main" count="132" uniqueCount="55">
  <si>
    <t>Lp.</t>
  </si>
  <si>
    <t>VAT %</t>
  </si>
  <si>
    <t>RAZEM</t>
  </si>
  <si>
    <t>Jedn. miary</t>
  </si>
  <si>
    <t>opak.</t>
  </si>
  <si>
    <t>Opis przedmiotu zamówienia</t>
  </si>
  <si>
    <t>szt.</t>
  </si>
  <si>
    <t>Cena jedn.  brutto</t>
  </si>
  <si>
    <t xml:space="preserve">Wartość brutto </t>
  </si>
  <si>
    <t>1.1</t>
  </si>
  <si>
    <t>1.2</t>
  </si>
  <si>
    <t>1.3</t>
  </si>
  <si>
    <t>2.1</t>
  </si>
  <si>
    <t>2.2</t>
  </si>
  <si>
    <t>Ilość sztuk</t>
  </si>
  <si>
    <t xml:space="preserve">Cena jedn.  netto </t>
  </si>
  <si>
    <t>Nazwa handlowa
na fakturze/
Producent</t>
  </si>
  <si>
    <t>Nr katalogowy</t>
  </si>
  <si>
    <t>Uwaga! Do oferty należy załączyć formularz w edytowalnej formie elektronicznej.</t>
  </si>
  <si>
    <t>SZCZEGÓŁOWY OPIS PRZEDMIOTU ZAMÓWIENIA</t>
  </si>
  <si>
    <t>Załącznik nr 2 do SIWZ</t>
  </si>
  <si>
    <t>Wartość netto 
(4x5)</t>
  </si>
  <si>
    <t xml:space="preserve">                                                  </t>
  </si>
  <si>
    <t xml:space="preserve"> </t>
  </si>
  <si>
    <r>
      <t xml:space="preserve"> </t>
    </r>
    <r>
      <rPr>
        <b/>
        <sz val="11"/>
        <color indexed="8"/>
        <rFont val="Cambria"/>
        <family val="1"/>
      </rPr>
      <t xml:space="preserve">Zadanie nr 1 - Fartuchy fizelinowe  </t>
    </r>
  </si>
  <si>
    <t xml:space="preserve">Ilość </t>
  </si>
  <si>
    <t>Zadanie 2 - Maseczki</t>
  </si>
  <si>
    <r>
      <rPr>
        <b/>
        <sz val="10"/>
        <color indexed="8"/>
        <rFont val="Cambria"/>
        <family val="1"/>
      </rPr>
      <t xml:space="preserve">Jednorazowe maseczki chirurgiczne trzywarstwowe </t>
    </r>
    <r>
      <rPr>
        <sz val="10"/>
        <color indexed="8"/>
        <rFont val="Cambria"/>
        <family val="1"/>
      </rPr>
      <t>wykonane z bezwonnej włókniny z gumką na uszy, zgodne z aktualną normą PN EN 14683 (lub równoważną), deklaracja zgodności zgodna z wymaganiami Rozporzadzenia MZ z dnia 17 lutego 2016 r. w sprawie wymagań zasadniczych oraz procedur oceny zgodności wyrobów medycznych (Dz. U. poz. 211) lub deklaracja zgodności zgodna z wymaganiami dyrektywy 93/42/EWG lub deklaracja zgodności zgodna z wymaganiami Rozporządzenia (UE) 2017/745, oznakowane znakiem CE, wyrób medyczny, opakowanie a 50 sztuk</t>
    </r>
  </si>
  <si>
    <r>
      <rPr>
        <b/>
        <sz val="10"/>
        <color indexed="8"/>
        <rFont val="Cambria"/>
        <family val="1"/>
      </rPr>
      <t>Maseczka typu FFP2/KN95</t>
    </r>
    <r>
      <rPr>
        <sz val="10"/>
        <color indexed="8"/>
        <rFont val="Cambria"/>
        <family val="1"/>
      </rPr>
      <t xml:space="preserve"> spełniająca normę: EN EN 149:2001+A1:2009, bawełniana, elektrostatyczna tkanina z filtrem węglowym. Posiada usztywnienie na nos i dopasowuje się do kształtu twarzy co zapewnia lepszą szczelność. Ochrona aż do 95% przed szkodliwymi cząstkami, takimi jak kurz, bakterie, wirusy, płyny PM2.5, itp. Klasa ochrony P2</t>
    </r>
  </si>
  <si>
    <t>Zadanie nr 3 - Kombinezony</t>
  </si>
  <si>
    <r>
      <rPr>
        <b/>
        <sz val="10"/>
        <rFont val="Cambria"/>
        <family val="1"/>
      </rPr>
      <t>Kombinezon ochronny</t>
    </r>
    <r>
      <rPr>
        <sz val="10"/>
        <rFont val="Cambria"/>
        <family val="1"/>
      </rPr>
      <t xml:space="preserve">, zapinany na zamek błyskawiczny, szwy, pakowany w indywidualne opakowanie, połączenia trwałe i rozdzielne płaskie, wykonany z tkaniny typu Spunbond lub  wykonany z barierowej włókniny polipropylenowej typu SMS, bez zawartości lateksu, polietylenu i celulozy do procedur wysokiego ryzyka, zgodność z normami:
PN-EN 14126:2005 - Odzież ochronna – Wymagania i metody badań dla odzieży chroniącej przed czynnikami infekcyjnymi (lub odpowiednio EN 14126:2003 EN 14126:2003/AC:2004), deklaracja zgodności na zgodność z wymaganiami rozporządzenia UE 2016/425. Ochronę przeciwchemiczną typu 4/5/6. Oznakowanie CE </t>
    </r>
  </si>
  <si>
    <r>
      <rPr>
        <b/>
        <sz val="10"/>
        <rFont val="Cambria"/>
        <family val="1"/>
      </rPr>
      <t>Fartuchy jednorazowe (fizelinowe)</t>
    </r>
    <r>
      <rPr>
        <sz val="10"/>
        <rFont val="Cambria"/>
        <family val="1"/>
      </rPr>
      <t>, fizelina o gramaturze minimum 25 g/m2, wiązany, na troki, mankiety lekko ściągane gumką, wyrób medyczny</t>
    </r>
  </si>
  <si>
    <t xml:space="preserve">Zadanie nr 4 - Ochraniacze </t>
  </si>
  <si>
    <r>
      <rPr>
        <b/>
        <sz val="9"/>
        <rFont val="Times New Roman"/>
        <family val="1"/>
      </rPr>
      <t xml:space="preserve">Ochraniacze na obuwie długie </t>
    </r>
    <r>
      <rPr>
        <sz val="9"/>
        <rFont val="Times New Roman"/>
        <family val="1"/>
      </rPr>
      <t>jednorazowe o dużej wytrzymałości wykonane z utwardzonej folii bez zgrzewu u podstawy (z ostrogą - profilowane) z gumką, opakowanie a 50 sztuk, grubość 0,045 mm, wysokość 500 mm</t>
    </r>
  </si>
  <si>
    <t>Zadanie nr 5 –  Rękawiczki</t>
  </si>
  <si>
    <t>Rozmiar M</t>
  </si>
  <si>
    <t>Rozmiar L</t>
  </si>
  <si>
    <t>Rozmiar XL</t>
  </si>
  <si>
    <t>Rozmiar XS</t>
  </si>
  <si>
    <t>Rozmiar S</t>
  </si>
  <si>
    <t>2.3</t>
  </si>
  <si>
    <t>2.4</t>
  </si>
  <si>
    <t>2.5</t>
  </si>
  <si>
    <t>3.1</t>
  </si>
  <si>
    <t>3.2</t>
  </si>
  <si>
    <t>3.3</t>
  </si>
  <si>
    <t>3.4</t>
  </si>
  <si>
    <t>Rozmiar Nr 7</t>
  </si>
  <si>
    <t>Rozmiar Nr 7,5</t>
  </si>
  <si>
    <t>Rozmiar Nr 8</t>
  </si>
  <si>
    <t>Rozmiar Nr 8,5</t>
  </si>
  <si>
    <t>para</t>
  </si>
  <si>
    <r>
      <rPr>
        <b/>
        <sz val="10"/>
        <color indexed="8"/>
        <rFont val="Times New Roman"/>
        <family val="1"/>
      </rPr>
      <t>Rękawiczki nitrylowe z długim mankietem</t>
    </r>
    <r>
      <rPr>
        <sz val="10"/>
        <color indexed="8"/>
        <rFont val="Times New Roman"/>
        <family val="1"/>
      </rPr>
      <t xml:space="preserve"> w przedziale: 295 - 300 mm. AQL w przedziale 1,0 - 1,5. Rękawice medyczne powinny spełniać następujące wymagania: EN 455 (1-2-3-4), deklaracja zgodności  na zgodność z wymaganiami  Rozporządzenia Ministra Zdrowia z dnia 17 lutego 2016 r. w sprawie wymagań zasadniczych oraz procedur oceny zgodności wyrobów medycznych (Dz. U. poz. 211), oznakowanie znakiem CE, opakowanie a 50 sztuk, wyrób medyczny</t>
    </r>
  </si>
  <si>
    <t>Rękawiczki chirurgiczne, sterylne latexowe, lekko pudrowane lub pudrowane o anatomicznym kształcie, powierzchnia palców i dłoni mikroteksturowana lub cała powierchnia mikroteksturowana z rolowanym mankietem, sterylizowane radiacyjnie, AQL w przedziale 1,0 - 1,5. Rękawice medyczne powinny spełniać następujące wymagania: EN 455 (1-2-3-4), deklaracja zgodności  na zgodność z wymaganiami  Rozporządzenia Ministra Zdrowia z dnia 17 lutego 2016 r. w sprawie wymagań zasadniczych oraz procedur oceny zgodności wyrobów medycznych (Dz. U. poz. 211), oznakowanie znakiem CE, pakowane a 1 para, wyrób medyczny</t>
  </si>
  <si>
    <r>
      <rPr>
        <b/>
        <sz val="10"/>
        <rFont val="Times New Roman"/>
        <family val="1"/>
      </rPr>
      <t>Rękawiczki diagnostyczne</t>
    </r>
    <r>
      <rPr>
        <sz val="10"/>
        <rFont val="Times New Roman"/>
        <family val="1"/>
      </rPr>
      <t>, jednorazowego użytku, niesterylne, latexowe, bezpudrowe, z wewnętrzną warstwą polimerową,  Rękawice medyczne powinny spełniać następujące wymagania: EN 455 (1-2-3-4), deklaracja zgodności  na zgodność z wymaganiami  Rozporządzenia Ministra Zdrowia z dnia 17 lutego 2016 r. w sprawie wymagań zasadniczych oraz procedur oceny zgodności wyrobów medycznych (Dz. U. poz. 211), oznakowanie znakiem CE, opakowanie a 100 sztuk, wyrób medyczny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</si>
</sst>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 &quot;#,##0.00&quot;      &quot;;&quot;-&quot;#,##0.00&quot;      &quot;;&quot; -&quot;#&quot;      &quot;;@&quot; &quot;"/>
    <numFmt numFmtId="166" formatCode="#,##0.00\ [$zł-415];[Red]\-#,##0.00\ [$zł-415]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0"/>
    </font>
    <font>
      <sz val="10"/>
      <name val="Arial CE"/>
      <family val="2"/>
    </font>
    <font>
      <sz val="10"/>
      <color indexed="8"/>
      <name val="Czcionka tekstu podstawowego"/>
      <family val="0"/>
    </font>
    <font>
      <sz val="8"/>
      <color indexed="8"/>
      <name val="Tahoma"/>
      <family val="2"/>
    </font>
    <font>
      <sz val="9"/>
      <name val="Times New Roman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zcionka tekstu podstawowego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rgb="FF000000"/>
      <name val="Czcionka tekstu podstawowego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8" fillId="0" borderId="0">
      <alignment/>
      <protection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on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166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10" xfId="0" applyFont="1" applyFill="1" applyBorder="1" applyAlignment="1">
      <alignment horizontal="center" vertical="center"/>
    </xf>
    <xf numFmtId="164" fontId="64" fillId="33" borderId="10" xfId="0" applyNumberFormat="1" applyFont="1" applyFill="1" applyBorder="1" applyAlignment="1">
      <alignment horizontal="center" vertical="center" wrapText="1"/>
    </xf>
    <xf numFmtId="9" fontId="64" fillId="33" borderId="10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center" vertical="center" wrapText="1"/>
    </xf>
    <xf numFmtId="0" fontId="6" fillId="33" borderId="11" xfId="57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right" vertical="center"/>
    </xf>
    <xf numFmtId="9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right" vertical="center"/>
    </xf>
    <xf numFmtId="0" fontId="66" fillId="0" borderId="10" xfId="0" applyFont="1" applyBorder="1" applyAlignment="1">
      <alignment horizontal="right" vertical="center" wrapText="1"/>
    </xf>
    <xf numFmtId="8" fontId="66" fillId="0" borderId="10" xfId="0" applyNumberFormat="1" applyFont="1" applyBorder="1" applyAlignment="1">
      <alignment horizontal="right" vertical="center" wrapText="1"/>
    </xf>
    <xf numFmtId="9" fontId="66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12" fillId="34" borderId="10" xfId="55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12" fillId="34" borderId="10" xfId="53" applyFont="1" applyFill="1" applyBorder="1" applyAlignment="1">
      <alignment horizontal="center" vertical="center" wrapText="1"/>
      <protection/>
    </xf>
    <xf numFmtId="3" fontId="12" fillId="34" borderId="10" xfId="55" applyNumberFormat="1" applyFont="1" applyFill="1" applyBorder="1" applyAlignment="1">
      <alignment horizontal="right" vertical="center"/>
    </xf>
    <xf numFmtId="164" fontId="12" fillId="34" borderId="10" xfId="58" applyNumberFormat="1" applyFont="1" applyFill="1" applyBorder="1" applyAlignment="1">
      <alignment horizontal="right" vertical="center" wrapText="1"/>
      <protection/>
    </xf>
    <xf numFmtId="164" fontId="11" fillId="34" borderId="10" xfId="42" applyNumberFormat="1" applyFont="1" applyFill="1" applyBorder="1" applyAlignment="1">
      <alignment horizontal="right" vertical="center" wrapText="1"/>
    </xf>
    <xf numFmtId="9" fontId="12" fillId="34" borderId="10" xfId="60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right" vertical="center" wrapText="1"/>
    </xf>
    <xf numFmtId="0" fontId="11" fillId="34" borderId="10" xfId="0" applyNumberFormat="1" applyFont="1" applyFill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/>
    </xf>
    <xf numFmtId="4" fontId="67" fillId="0" borderId="0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33" borderId="10" xfId="53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3" fontId="64" fillId="33" borderId="10" xfId="57" applyNumberFormat="1" applyFont="1" applyFill="1" applyBorder="1" applyAlignment="1">
      <alignment horizontal="right" vertical="center" wrapText="1"/>
      <protection/>
    </xf>
    <xf numFmtId="3" fontId="64" fillId="33" borderId="10" xfId="0" applyNumberFormat="1" applyFont="1" applyFill="1" applyBorder="1" applyAlignment="1">
      <alignment horizontal="right" vertical="center" wrapText="1"/>
    </xf>
    <xf numFmtId="164" fontId="64" fillId="33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3" fontId="66" fillId="0" borderId="10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/>
    </xf>
    <xf numFmtId="0" fontId="66" fillId="0" borderId="10" xfId="0" applyFont="1" applyBorder="1" applyAlignment="1">
      <alignment/>
    </xf>
    <xf numFmtId="0" fontId="74" fillId="0" borderId="0" xfId="0" applyFont="1" applyAlignment="1">
      <alignment horizontal="left" vertical="center"/>
    </xf>
    <xf numFmtId="0" fontId="67" fillId="35" borderId="12" xfId="0" applyFont="1" applyFill="1" applyBorder="1" applyAlignment="1">
      <alignment horizontal="right" vertical="center"/>
    </xf>
    <xf numFmtId="0" fontId="67" fillId="35" borderId="13" xfId="0" applyFont="1" applyFill="1" applyBorder="1" applyAlignment="1">
      <alignment horizontal="right" vertical="center"/>
    </xf>
    <xf numFmtId="0" fontId="67" fillId="35" borderId="14" xfId="0" applyFont="1" applyFill="1" applyBorder="1" applyAlignment="1">
      <alignment horizontal="right" vertical="center"/>
    </xf>
    <xf numFmtId="0" fontId="67" fillId="35" borderId="12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4" fillId="0" borderId="15" xfId="0" applyFont="1" applyBorder="1" applyAlignment="1">
      <alignment horizontal="left" vertical="center"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75" fillId="0" borderId="15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4" fillId="34" borderId="10" xfId="55" applyFont="1" applyFill="1" applyBorder="1" applyAlignment="1">
      <alignment horizontal="left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Comm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Normalny_Arkusz1" xfId="57"/>
    <cellStyle name="Normalny_zadanie 1" xfId="58"/>
    <cellStyle name="Obliczenia" xfId="59"/>
    <cellStyle name="Percent" xfId="60"/>
    <cellStyle name="Suma" xfId="61"/>
    <cellStyle name="TableStyleLight1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00390625" style="10" customWidth="1"/>
    <col min="2" max="2" width="30.00390625" style="10" customWidth="1"/>
    <col min="3" max="3" width="7.00390625" style="10" customWidth="1"/>
    <col min="4" max="4" width="6.57421875" style="10" customWidth="1"/>
    <col min="5" max="5" width="7.7109375" style="10" customWidth="1"/>
    <col min="6" max="6" width="8.7109375" style="10" customWidth="1"/>
    <col min="7" max="7" width="5.421875" style="10" customWidth="1"/>
    <col min="8" max="8" width="8.8515625" style="10" customWidth="1"/>
    <col min="9" max="9" width="8.7109375" style="10" customWidth="1"/>
    <col min="10" max="10" width="12.421875" style="10" customWidth="1"/>
    <col min="11" max="11" width="13.00390625" style="10" customWidth="1"/>
    <col min="12" max="16384" width="9.140625" style="10" customWidth="1"/>
  </cols>
  <sheetData>
    <row r="1" spans="10:11" ht="14.25">
      <c r="J1" s="60" t="s">
        <v>20</v>
      </c>
      <c r="K1" s="60"/>
    </row>
    <row r="3" spans="2:11" ht="15.75">
      <c r="B3" s="68" t="s">
        <v>19</v>
      </c>
      <c r="C3" s="68"/>
      <c r="D3" s="68"/>
      <c r="E3" s="68"/>
      <c r="F3" s="68"/>
      <c r="G3" s="68"/>
      <c r="H3" s="68"/>
      <c r="I3" s="68"/>
      <c r="J3" s="68"/>
      <c r="K3" s="68"/>
    </row>
    <row r="5" spans="2:11" ht="14.25">
      <c r="B5" s="67" t="s">
        <v>24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51">
      <c r="A6" s="11" t="s">
        <v>0</v>
      </c>
      <c r="B6" s="11" t="s">
        <v>5</v>
      </c>
      <c r="C6" s="11" t="s">
        <v>3</v>
      </c>
      <c r="D6" s="11" t="s">
        <v>25</v>
      </c>
      <c r="E6" s="11" t="s">
        <v>15</v>
      </c>
      <c r="F6" s="11" t="s">
        <v>21</v>
      </c>
      <c r="G6" s="11" t="s">
        <v>1</v>
      </c>
      <c r="H6" s="11" t="s">
        <v>7</v>
      </c>
      <c r="I6" s="11" t="s">
        <v>8</v>
      </c>
      <c r="J6" s="11" t="s">
        <v>16</v>
      </c>
      <c r="K6" s="11" t="s">
        <v>17</v>
      </c>
    </row>
    <row r="7" spans="1:11" ht="9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</row>
    <row r="8" spans="1:11" ht="63.75">
      <c r="A8" s="13">
        <v>1</v>
      </c>
      <c r="B8" s="55" t="s">
        <v>31</v>
      </c>
      <c r="C8" s="13" t="s">
        <v>6</v>
      </c>
      <c r="D8" s="57">
        <v>2000</v>
      </c>
      <c r="E8" s="14"/>
      <c r="F8" s="14"/>
      <c r="G8" s="15">
        <v>0.08</v>
      </c>
      <c r="H8" s="14"/>
      <c r="I8" s="14"/>
      <c r="J8" s="13"/>
      <c r="K8" s="13"/>
    </row>
    <row r="9" spans="1:11" ht="15" customHeight="1">
      <c r="A9" s="61" t="s">
        <v>2</v>
      </c>
      <c r="B9" s="62"/>
      <c r="C9" s="62"/>
      <c r="D9" s="62"/>
      <c r="E9" s="63"/>
      <c r="F9" s="18">
        <f>SUM(F8:F8)</f>
        <v>0</v>
      </c>
      <c r="G9" s="64"/>
      <c r="H9" s="65"/>
      <c r="I9" s="18">
        <f>SUM(I8:I8)</f>
        <v>0</v>
      </c>
      <c r="J9" s="64"/>
      <c r="K9" s="65"/>
    </row>
    <row r="11" spans="1:11" ht="12.75">
      <c r="A11" s="66" t="s">
        <v>18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</sheetData>
  <sheetProtection/>
  <mergeCells count="7">
    <mergeCell ref="J1:K1"/>
    <mergeCell ref="A9:E9"/>
    <mergeCell ref="G9:H9"/>
    <mergeCell ref="J9:K9"/>
    <mergeCell ref="A11:K11"/>
    <mergeCell ref="B5:K5"/>
    <mergeCell ref="B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  <ignoredErrors>
    <ignoredError sqref="F9 I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5.00390625" style="10" customWidth="1"/>
    <col min="2" max="2" width="30.00390625" style="10" customWidth="1"/>
    <col min="3" max="3" width="7.00390625" style="10" customWidth="1"/>
    <col min="4" max="4" width="6.57421875" style="10" customWidth="1"/>
    <col min="5" max="5" width="7.7109375" style="10" customWidth="1"/>
    <col min="6" max="6" width="8.7109375" style="10" customWidth="1"/>
    <col min="7" max="7" width="5.421875" style="10" customWidth="1"/>
    <col min="8" max="8" width="8.8515625" style="10" customWidth="1"/>
    <col min="9" max="9" width="8.7109375" style="10" customWidth="1"/>
    <col min="10" max="10" width="12.421875" style="10" customWidth="1"/>
    <col min="11" max="11" width="13.00390625" style="10" customWidth="1"/>
    <col min="12" max="16384" width="9.140625" style="10" customWidth="1"/>
  </cols>
  <sheetData>
    <row r="1" spans="10:11" ht="12.75">
      <c r="J1" s="69" t="s">
        <v>20</v>
      </c>
      <c r="K1" s="69"/>
    </row>
    <row r="3" spans="2:11" ht="12.75">
      <c r="B3" s="70" t="s">
        <v>19</v>
      </c>
      <c r="C3" s="70"/>
      <c r="D3" s="70"/>
      <c r="E3" s="70"/>
      <c r="F3" s="70"/>
      <c r="G3" s="70"/>
      <c r="H3" s="70"/>
      <c r="I3" s="70"/>
      <c r="J3" s="70"/>
      <c r="K3" s="70"/>
    </row>
    <row r="5" spans="1:11" ht="14.25">
      <c r="A5" s="58" t="s">
        <v>22</v>
      </c>
      <c r="B5" s="71" t="s">
        <v>26</v>
      </c>
      <c r="C5" s="71"/>
      <c r="D5" s="71"/>
      <c r="E5" s="71"/>
      <c r="F5" s="71"/>
      <c r="G5" s="71"/>
      <c r="H5" s="71"/>
      <c r="I5" s="71"/>
      <c r="J5" s="71"/>
      <c r="K5" s="71"/>
    </row>
    <row r="6" spans="1:11" ht="51">
      <c r="A6" s="11" t="s">
        <v>0</v>
      </c>
      <c r="B6" s="11" t="s">
        <v>5</v>
      </c>
      <c r="C6" s="11" t="s">
        <v>3</v>
      </c>
      <c r="D6" s="11" t="s">
        <v>25</v>
      </c>
      <c r="E6" s="11" t="s">
        <v>15</v>
      </c>
      <c r="F6" s="11" t="s">
        <v>21</v>
      </c>
      <c r="G6" s="11" t="s">
        <v>1</v>
      </c>
      <c r="H6" s="11" t="s">
        <v>7</v>
      </c>
      <c r="I6" s="11" t="s">
        <v>8</v>
      </c>
      <c r="J6" s="11" t="s">
        <v>16</v>
      </c>
      <c r="K6" s="11" t="s">
        <v>17</v>
      </c>
    </row>
    <row r="7" spans="1:11" ht="8.2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</row>
    <row r="8" spans="1:11" ht="244.5" customHeight="1">
      <c r="A8" s="16">
        <v>1</v>
      </c>
      <c r="B8" s="81" t="s">
        <v>27</v>
      </c>
      <c r="C8" s="16" t="s">
        <v>4</v>
      </c>
      <c r="D8" s="19">
        <v>200</v>
      </c>
      <c r="E8" s="20"/>
      <c r="F8" s="20"/>
      <c r="G8" s="21">
        <v>0.08</v>
      </c>
      <c r="H8" s="20"/>
      <c r="I8" s="20"/>
      <c r="J8" s="16"/>
      <c r="K8" s="13"/>
    </row>
    <row r="9" spans="1:11" ht="144.75" customHeight="1">
      <c r="A9" s="59"/>
      <c r="B9" s="12" t="s">
        <v>28</v>
      </c>
      <c r="C9" s="13" t="s">
        <v>6</v>
      </c>
      <c r="D9" s="14">
        <v>600</v>
      </c>
      <c r="E9" s="59"/>
      <c r="F9" s="59"/>
      <c r="G9" s="59"/>
      <c r="H9" s="59"/>
      <c r="I9" s="59"/>
      <c r="J9" s="59"/>
      <c r="K9" s="59"/>
    </row>
    <row r="10" spans="1:11" ht="12.75">
      <c r="A10" s="61" t="s">
        <v>2</v>
      </c>
      <c r="B10" s="62"/>
      <c r="C10" s="62"/>
      <c r="D10" s="62"/>
      <c r="E10" s="63"/>
      <c r="F10" s="18">
        <f>SUM(F8)</f>
        <v>0</v>
      </c>
      <c r="G10" s="64"/>
      <c r="H10" s="65"/>
      <c r="I10" s="18">
        <f>SUM(I8)</f>
        <v>0</v>
      </c>
      <c r="J10" s="64"/>
      <c r="K10" s="65"/>
    </row>
    <row r="12" spans="1:11" ht="12.75">
      <c r="A12" s="66" t="s">
        <v>18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</sheetData>
  <sheetProtection/>
  <mergeCells count="7">
    <mergeCell ref="J1:K1"/>
    <mergeCell ref="B3:K3"/>
    <mergeCell ref="A12:K12"/>
    <mergeCell ref="B5:K5"/>
    <mergeCell ref="A10:E10"/>
    <mergeCell ref="G10:H10"/>
    <mergeCell ref="J10:K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00390625" style="0" customWidth="1"/>
    <col min="2" max="2" width="30.00390625" style="0" customWidth="1"/>
    <col min="3" max="3" width="7.00390625" style="0" customWidth="1"/>
    <col min="4" max="4" width="6.57421875" style="0" customWidth="1"/>
    <col min="5" max="5" width="7.7109375" style="0" customWidth="1"/>
    <col min="6" max="6" width="8.7109375" style="0" customWidth="1"/>
    <col min="7" max="7" width="5.421875" style="0" customWidth="1"/>
    <col min="8" max="8" width="8.8515625" style="0" customWidth="1"/>
    <col min="9" max="9" width="8.7109375" style="0" customWidth="1"/>
    <col min="10" max="10" width="12.421875" style="0" customWidth="1"/>
    <col min="11" max="11" width="13.00390625" style="0" customWidth="1"/>
  </cols>
  <sheetData>
    <row r="1" spans="10:11" s="1" customFormat="1" ht="15">
      <c r="J1" s="60" t="s">
        <v>20</v>
      </c>
      <c r="K1" s="60"/>
    </row>
    <row r="2" spans="1:10" s="1" customFormat="1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1" s="1" customFormat="1" ht="15.75">
      <c r="A3" s="10"/>
      <c r="B3" s="72" t="s">
        <v>19</v>
      </c>
      <c r="C3" s="72"/>
      <c r="D3" s="72"/>
      <c r="E3" s="72"/>
      <c r="F3" s="72"/>
      <c r="G3" s="72"/>
      <c r="H3" s="72"/>
      <c r="I3" s="72"/>
      <c r="J3" s="72"/>
      <c r="K3" s="72"/>
    </row>
    <row r="4" spans="1:10" s="1" customFormat="1" ht="15">
      <c r="A4" s="10"/>
      <c r="B4" s="10"/>
      <c r="C4" s="10"/>
      <c r="D4" s="10"/>
      <c r="E4" s="10"/>
      <c r="F4" s="10"/>
      <c r="G4" s="10"/>
      <c r="H4" s="10"/>
      <c r="I4" s="10" t="s">
        <v>23</v>
      </c>
      <c r="J4" s="10"/>
    </row>
    <row r="5" spans="2:11" s="1" customFormat="1" ht="15">
      <c r="B5" s="71" t="s">
        <v>29</v>
      </c>
      <c r="C5" s="71"/>
      <c r="D5" s="71"/>
      <c r="E5" s="71"/>
      <c r="F5" s="71"/>
      <c r="G5" s="71"/>
      <c r="H5" s="71"/>
      <c r="I5" s="71"/>
      <c r="J5" s="71"/>
      <c r="K5" s="71"/>
    </row>
    <row r="6" spans="1:11" ht="51">
      <c r="A6" s="23" t="s">
        <v>0</v>
      </c>
      <c r="B6" s="23" t="s">
        <v>5</v>
      </c>
      <c r="C6" s="23" t="s">
        <v>3</v>
      </c>
      <c r="D6" s="23" t="s">
        <v>14</v>
      </c>
      <c r="E6" s="23" t="s">
        <v>15</v>
      </c>
      <c r="F6" s="23" t="s">
        <v>21</v>
      </c>
      <c r="G6" s="23" t="s">
        <v>1</v>
      </c>
      <c r="H6" s="23" t="s">
        <v>7</v>
      </c>
      <c r="I6" s="23" t="s">
        <v>8</v>
      </c>
      <c r="J6" s="23" t="s">
        <v>16</v>
      </c>
      <c r="K6" s="23" t="s">
        <v>17</v>
      </c>
    </row>
    <row r="7" spans="1:11" s="37" customFormat="1" ht="9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</row>
    <row r="8" spans="1:11" ht="282" customHeight="1">
      <c r="A8" s="27">
        <v>1</v>
      </c>
      <c r="B8" s="82" t="s">
        <v>30</v>
      </c>
      <c r="C8" s="24" t="s">
        <v>6</v>
      </c>
      <c r="D8" s="28">
        <v>800</v>
      </c>
      <c r="E8" s="29">
        <v>0</v>
      </c>
      <c r="F8" s="30">
        <f>D8*E8</f>
        <v>0</v>
      </c>
      <c r="G8" s="31"/>
      <c r="H8" s="32"/>
      <c r="I8" s="33"/>
      <c r="J8" s="25"/>
      <c r="K8" s="26"/>
    </row>
    <row r="9" spans="1:11" ht="15">
      <c r="A9" s="61" t="s">
        <v>2</v>
      </c>
      <c r="B9" s="62"/>
      <c r="C9" s="62"/>
      <c r="D9" s="62"/>
      <c r="E9" s="63"/>
      <c r="F9" s="18">
        <f>SUM(F8)</f>
        <v>0</v>
      </c>
      <c r="G9" s="64"/>
      <c r="H9" s="65"/>
      <c r="I9" s="18">
        <f>SUM(I8)</f>
        <v>0</v>
      </c>
      <c r="J9" s="64"/>
      <c r="K9" s="65"/>
    </row>
    <row r="10" spans="1:11" s="1" customFormat="1" ht="15">
      <c r="A10" s="34"/>
      <c r="B10" s="34"/>
      <c r="C10" s="34"/>
      <c r="D10" s="34"/>
      <c r="E10" s="34"/>
      <c r="F10" s="35"/>
      <c r="G10" s="36"/>
      <c r="H10" s="36"/>
      <c r="I10" s="35"/>
      <c r="J10" s="36"/>
      <c r="K10" s="36"/>
    </row>
    <row r="11" spans="1:11" ht="15">
      <c r="A11" s="66" t="s">
        <v>18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7">
    <mergeCell ref="J1:K1"/>
    <mergeCell ref="B3:K3"/>
    <mergeCell ref="B5:K5"/>
    <mergeCell ref="A11:K11"/>
    <mergeCell ref="A9:E9"/>
    <mergeCell ref="G9:H9"/>
    <mergeCell ref="J9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K11"/>
    </sheetView>
  </sheetViews>
  <sheetFormatPr defaultColWidth="9.140625" defaultRowHeight="15"/>
  <cols>
    <col min="1" max="1" width="5.00390625" style="0" customWidth="1"/>
    <col min="2" max="2" width="30.00390625" style="0" customWidth="1"/>
    <col min="3" max="3" width="7.00390625" style="0" customWidth="1"/>
    <col min="4" max="4" width="6.57421875" style="0" customWidth="1"/>
    <col min="5" max="5" width="7.7109375" style="0" customWidth="1"/>
    <col min="6" max="6" width="8.7109375" style="0" customWidth="1"/>
    <col min="7" max="7" width="5.421875" style="0" customWidth="1"/>
    <col min="8" max="8" width="8.8515625" style="0" customWidth="1"/>
    <col min="9" max="9" width="8.7109375" style="0" customWidth="1"/>
    <col min="10" max="10" width="12.421875" style="0" customWidth="1"/>
    <col min="11" max="11" width="13.00390625" style="0" customWidth="1"/>
  </cols>
  <sheetData>
    <row r="1" spans="10:11" s="1" customFormat="1" ht="15">
      <c r="J1" s="60" t="s">
        <v>20</v>
      </c>
      <c r="K1" s="60"/>
    </row>
    <row r="2" spans="1:10" s="1" customFormat="1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1" s="1" customFormat="1" ht="15.75">
      <c r="A3" s="10"/>
      <c r="B3" s="72" t="s">
        <v>19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ht="15">
      <c r="A4" s="10"/>
      <c r="B4" s="10"/>
      <c r="C4" s="10"/>
      <c r="D4" s="10"/>
      <c r="E4" s="10"/>
      <c r="F4" s="10"/>
      <c r="G4" s="10"/>
      <c r="H4" s="10"/>
      <c r="I4" s="10" t="s">
        <v>23</v>
      </c>
      <c r="J4" s="10"/>
      <c r="K4" s="1"/>
    </row>
    <row r="5" spans="2:11" ht="15">
      <c r="B5" s="73" t="s">
        <v>32</v>
      </c>
      <c r="C5" s="73"/>
      <c r="D5" s="73"/>
      <c r="E5" s="73"/>
      <c r="F5" s="73"/>
      <c r="G5" s="73"/>
      <c r="H5" s="73"/>
      <c r="I5" s="73"/>
      <c r="J5" s="73"/>
      <c r="K5" s="73"/>
    </row>
    <row r="6" spans="1:12" ht="48">
      <c r="A6" s="42" t="s">
        <v>0</v>
      </c>
      <c r="B6" s="42" t="s">
        <v>5</v>
      </c>
      <c r="C6" s="42" t="s">
        <v>3</v>
      </c>
      <c r="D6" s="42" t="s">
        <v>25</v>
      </c>
      <c r="E6" s="42" t="s">
        <v>15</v>
      </c>
      <c r="F6" s="42" t="s">
        <v>21</v>
      </c>
      <c r="G6" s="42" t="s">
        <v>1</v>
      </c>
      <c r="H6" s="42" t="s">
        <v>7</v>
      </c>
      <c r="I6" s="42" t="s">
        <v>8</v>
      </c>
      <c r="J6" s="42" t="s">
        <v>16</v>
      </c>
      <c r="K6" s="42" t="s">
        <v>17</v>
      </c>
      <c r="L6" s="4"/>
    </row>
    <row r="7" spans="1:12" s="1" customFormat="1" ht="9" customHeight="1">
      <c r="A7" s="39">
        <v>1</v>
      </c>
      <c r="B7" s="40">
        <v>2</v>
      </c>
      <c r="C7" s="39">
        <v>3</v>
      </c>
      <c r="D7" s="40">
        <v>4</v>
      </c>
      <c r="E7" s="39">
        <v>5</v>
      </c>
      <c r="F7" s="40">
        <v>6</v>
      </c>
      <c r="G7" s="39">
        <v>7</v>
      </c>
      <c r="H7" s="40">
        <v>8</v>
      </c>
      <c r="I7" s="39">
        <v>9</v>
      </c>
      <c r="J7" s="40">
        <v>10</v>
      </c>
      <c r="K7" s="39">
        <v>11</v>
      </c>
      <c r="L7" s="4"/>
    </row>
    <row r="8" spans="1:12" ht="84.75" customHeight="1">
      <c r="A8" s="41">
        <v>1</v>
      </c>
      <c r="B8" s="9" t="s">
        <v>33</v>
      </c>
      <c r="C8" s="5" t="s">
        <v>4</v>
      </c>
      <c r="D8" s="43">
        <v>16</v>
      </c>
      <c r="E8" s="45"/>
      <c r="F8" s="45"/>
      <c r="G8" s="7"/>
      <c r="H8" s="44"/>
      <c r="I8" s="45"/>
      <c r="J8" s="6"/>
      <c r="K8" s="8"/>
      <c r="L8" s="3"/>
    </row>
    <row r="9" spans="1:11" ht="15">
      <c r="A9" s="61" t="s">
        <v>2</v>
      </c>
      <c r="B9" s="62"/>
      <c r="C9" s="62"/>
      <c r="D9" s="62"/>
      <c r="E9" s="63"/>
      <c r="F9" s="18">
        <f>SUM(F8)</f>
        <v>0</v>
      </c>
      <c r="G9" s="64"/>
      <c r="H9" s="65"/>
      <c r="I9" s="18">
        <f>SUM(I8)</f>
        <v>0</v>
      </c>
      <c r="J9" s="64"/>
      <c r="K9" s="65"/>
    </row>
    <row r="10" spans="1:11" ht="15">
      <c r="A10" s="34"/>
      <c r="B10" s="34"/>
      <c r="C10" s="34"/>
      <c r="D10" s="34"/>
      <c r="E10" s="34"/>
      <c r="F10" s="35"/>
      <c r="G10" s="36"/>
      <c r="H10" s="36"/>
      <c r="I10" s="35"/>
      <c r="J10" s="36"/>
      <c r="K10" s="36"/>
    </row>
    <row r="11" spans="1:14" ht="15">
      <c r="A11" s="66" t="s">
        <v>18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2"/>
      <c r="M11" s="1"/>
      <c r="N11" s="1"/>
    </row>
  </sheetData>
  <sheetProtection/>
  <mergeCells count="7">
    <mergeCell ref="A11:K11"/>
    <mergeCell ref="J1:K1"/>
    <mergeCell ref="B3:K3"/>
    <mergeCell ref="B5:K5"/>
    <mergeCell ref="A9:E9"/>
    <mergeCell ref="G9:H9"/>
    <mergeCell ref="J9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4">
      <selection activeCell="B8" sqref="B8:K8"/>
    </sheetView>
  </sheetViews>
  <sheetFormatPr defaultColWidth="9.140625" defaultRowHeight="15"/>
  <cols>
    <col min="1" max="1" width="5.00390625" style="0" customWidth="1"/>
    <col min="2" max="2" width="30.00390625" style="0" customWidth="1"/>
    <col min="3" max="3" width="7.00390625" style="0" customWidth="1"/>
    <col min="4" max="4" width="6.57421875" style="0" customWidth="1"/>
    <col min="5" max="5" width="7.7109375" style="0" customWidth="1"/>
    <col min="6" max="6" width="8.7109375" style="0" customWidth="1"/>
    <col min="7" max="7" width="5.421875" style="0" customWidth="1"/>
    <col min="8" max="8" width="8.8515625" style="0" customWidth="1"/>
    <col min="9" max="9" width="8.7109375" style="0" customWidth="1"/>
    <col min="10" max="10" width="12.421875" style="0" customWidth="1"/>
    <col min="11" max="11" width="13.00390625" style="0" customWidth="1"/>
  </cols>
  <sheetData>
    <row r="1" spans="10:11" s="1" customFormat="1" ht="15">
      <c r="J1" s="60" t="s">
        <v>20</v>
      </c>
      <c r="K1" s="60"/>
    </row>
    <row r="2" spans="1:10" s="1" customFormat="1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1" s="1" customFormat="1" ht="15.75">
      <c r="A3" s="10"/>
      <c r="B3" s="72" t="s">
        <v>19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s="1" customFormat="1" ht="15.75">
      <c r="A4" s="10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10"/>
      <c r="B5" s="74" t="s">
        <v>34</v>
      </c>
      <c r="C5" s="74"/>
      <c r="D5" s="74"/>
      <c r="E5" s="74"/>
      <c r="F5" s="74"/>
      <c r="G5" s="74"/>
      <c r="H5" s="74"/>
      <c r="I5" s="74"/>
      <c r="J5" s="74"/>
      <c r="K5" s="74"/>
    </row>
    <row r="6" spans="1:13" ht="51">
      <c r="A6" s="23" t="s">
        <v>0</v>
      </c>
      <c r="B6" s="23" t="s">
        <v>5</v>
      </c>
      <c r="C6" s="23" t="s">
        <v>3</v>
      </c>
      <c r="D6" s="23" t="s">
        <v>14</v>
      </c>
      <c r="E6" s="23" t="s">
        <v>15</v>
      </c>
      <c r="F6" s="23" t="s">
        <v>21</v>
      </c>
      <c r="G6" s="23" t="s">
        <v>1</v>
      </c>
      <c r="H6" s="23" t="s">
        <v>7</v>
      </c>
      <c r="I6" s="23" t="s">
        <v>8</v>
      </c>
      <c r="J6" s="23" t="s">
        <v>16</v>
      </c>
      <c r="K6" s="23" t="s">
        <v>17</v>
      </c>
      <c r="L6" s="1"/>
      <c r="M6" s="1"/>
    </row>
    <row r="7" spans="1:11" s="1" customFormat="1" ht="9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</row>
    <row r="8" spans="1:13" ht="55.5" customHeight="1">
      <c r="A8" s="46">
        <v>1</v>
      </c>
      <c r="B8" s="75" t="s">
        <v>52</v>
      </c>
      <c r="C8" s="76"/>
      <c r="D8" s="76"/>
      <c r="E8" s="76"/>
      <c r="F8" s="76"/>
      <c r="G8" s="76"/>
      <c r="H8" s="76"/>
      <c r="I8" s="76"/>
      <c r="J8" s="76"/>
      <c r="K8" s="76"/>
      <c r="L8" s="1"/>
      <c r="M8" s="1"/>
    </row>
    <row r="9" spans="1:11" s="1" customFormat="1" ht="15">
      <c r="A9" s="46" t="s">
        <v>9</v>
      </c>
      <c r="B9" s="48" t="s">
        <v>35</v>
      </c>
      <c r="C9" s="47" t="s">
        <v>4</v>
      </c>
      <c r="D9" s="51">
        <v>20</v>
      </c>
      <c r="E9" s="50"/>
      <c r="F9" s="50"/>
      <c r="G9" s="53">
        <v>0.08</v>
      </c>
      <c r="H9" s="49"/>
      <c r="I9" s="54"/>
      <c r="J9" s="47"/>
      <c r="K9" s="47"/>
    </row>
    <row r="10" spans="1:13" ht="15">
      <c r="A10" s="46" t="s">
        <v>10</v>
      </c>
      <c r="B10" s="56" t="s">
        <v>36</v>
      </c>
      <c r="C10" s="47" t="s">
        <v>4</v>
      </c>
      <c r="D10" s="51">
        <v>20</v>
      </c>
      <c r="E10" s="50"/>
      <c r="F10" s="50"/>
      <c r="G10" s="53">
        <v>0.08</v>
      </c>
      <c r="H10" s="49"/>
      <c r="I10" s="54"/>
      <c r="J10" s="47"/>
      <c r="K10" s="47"/>
      <c r="L10" s="1"/>
      <c r="M10" s="1"/>
    </row>
    <row r="11" spans="1:13" ht="15">
      <c r="A11" s="46" t="s">
        <v>11</v>
      </c>
      <c r="B11" s="56" t="s">
        <v>37</v>
      </c>
      <c r="C11" s="47" t="s">
        <v>4</v>
      </c>
      <c r="D11" s="52">
        <v>20</v>
      </c>
      <c r="E11" s="50"/>
      <c r="F11" s="50"/>
      <c r="G11" s="53">
        <v>0.08</v>
      </c>
      <c r="H11" s="49"/>
      <c r="I11" s="54"/>
      <c r="J11" s="47"/>
      <c r="K11" s="47"/>
      <c r="L11" s="1"/>
      <c r="M11" s="1"/>
    </row>
    <row r="12" spans="1:13" ht="57" customHeight="1">
      <c r="A12" s="46">
        <v>2</v>
      </c>
      <c r="B12" s="77" t="s">
        <v>54</v>
      </c>
      <c r="C12" s="77"/>
      <c r="D12" s="77"/>
      <c r="E12" s="77"/>
      <c r="F12" s="77"/>
      <c r="G12" s="77"/>
      <c r="H12" s="77"/>
      <c r="I12" s="77"/>
      <c r="J12" s="77"/>
      <c r="K12" s="77"/>
      <c r="L12" s="1"/>
      <c r="M12" s="1"/>
    </row>
    <row r="13" spans="1:11" s="1" customFormat="1" ht="15">
      <c r="A13" s="46" t="s">
        <v>12</v>
      </c>
      <c r="B13" s="56" t="s">
        <v>38</v>
      </c>
      <c r="C13" s="47" t="s">
        <v>4</v>
      </c>
      <c r="D13" s="52">
        <v>50</v>
      </c>
      <c r="E13" s="49"/>
      <c r="F13" s="49"/>
      <c r="G13" s="53">
        <v>0.08</v>
      </c>
      <c r="H13" s="49"/>
      <c r="I13" s="54"/>
      <c r="J13" s="47"/>
      <c r="K13" s="47"/>
    </row>
    <row r="14" spans="1:11" s="1" customFormat="1" ht="15">
      <c r="A14" s="46" t="s">
        <v>13</v>
      </c>
      <c r="B14" s="56" t="s">
        <v>39</v>
      </c>
      <c r="C14" s="47" t="s">
        <v>4</v>
      </c>
      <c r="D14" s="52">
        <v>400</v>
      </c>
      <c r="E14" s="49"/>
      <c r="F14" s="49"/>
      <c r="G14" s="53">
        <v>0.08</v>
      </c>
      <c r="H14" s="49"/>
      <c r="I14" s="54"/>
      <c r="J14" s="47"/>
      <c r="K14" s="47"/>
    </row>
    <row r="15" spans="1:11" s="1" customFormat="1" ht="15">
      <c r="A15" s="46" t="s">
        <v>40</v>
      </c>
      <c r="B15" s="56" t="s">
        <v>35</v>
      </c>
      <c r="C15" s="47" t="s">
        <v>4</v>
      </c>
      <c r="D15" s="52">
        <v>700</v>
      </c>
      <c r="E15" s="49"/>
      <c r="F15" s="49"/>
      <c r="G15" s="53">
        <v>0.08</v>
      </c>
      <c r="H15" s="49"/>
      <c r="I15" s="54"/>
      <c r="J15" s="47"/>
      <c r="K15" s="47"/>
    </row>
    <row r="16" spans="1:13" ht="15">
      <c r="A16" s="46" t="s">
        <v>41</v>
      </c>
      <c r="B16" s="56" t="s">
        <v>36</v>
      </c>
      <c r="C16" s="47" t="s">
        <v>4</v>
      </c>
      <c r="D16" s="52">
        <v>700</v>
      </c>
      <c r="E16" s="49"/>
      <c r="F16" s="49"/>
      <c r="G16" s="53">
        <v>0.08</v>
      </c>
      <c r="H16" s="49"/>
      <c r="I16" s="54"/>
      <c r="J16" s="47"/>
      <c r="K16" s="47"/>
      <c r="L16" s="1"/>
      <c r="M16" s="1"/>
    </row>
    <row r="17" spans="1:13" ht="15">
      <c r="A17" s="46" t="s">
        <v>42</v>
      </c>
      <c r="B17" s="56" t="s">
        <v>37</v>
      </c>
      <c r="C17" s="47" t="s">
        <v>4</v>
      </c>
      <c r="D17" s="52">
        <v>200</v>
      </c>
      <c r="E17" s="49"/>
      <c r="F17" s="49"/>
      <c r="G17" s="53">
        <v>0.08</v>
      </c>
      <c r="H17" s="49"/>
      <c r="I17" s="54"/>
      <c r="J17" s="47"/>
      <c r="K17" s="47"/>
      <c r="L17" s="1"/>
      <c r="M17" s="1"/>
    </row>
    <row r="18" spans="1:11" s="1" customFormat="1" ht="74.25" customHeight="1">
      <c r="A18" s="46">
        <v>3</v>
      </c>
      <c r="B18" s="78" t="s">
        <v>53</v>
      </c>
      <c r="C18" s="79"/>
      <c r="D18" s="79"/>
      <c r="E18" s="79"/>
      <c r="F18" s="79"/>
      <c r="G18" s="79"/>
      <c r="H18" s="79"/>
      <c r="I18" s="79"/>
      <c r="J18" s="79"/>
      <c r="K18" s="80"/>
    </row>
    <row r="19" spans="1:11" s="1" customFormat="1" ht="15">
      <c r="A19" s="46" t="s">
        <v>43</v>
      </c>
      <c r="B19" s="56" t="s">
        <v>47</v>
      </c>
      <c r="C19" s="47" t="s">
        <v>51</v>
      </c>
      <c r="D19" s="52">
        <v>300</v>
      </c>
      <c r="E19" s="49"/>
      <c r="F19" s="49"/>
      <c r="G19" s="53">
        <v>0.08</v>
      </c>
      <c r="H19" s="49"/>
      <c r="I19" s="54"/>
      <c r="J19" s="47"/>
      <c r="K19" s="47"/>
    </row>
    <row r="20" spans="1:11" s="1" customFormat="1" ht="15">
      <c r="A20" s="46" t="s">
        <v>44</v>
      </c>
      <c r="B20" s="56" t="s">
        <v>48</v>
      </c>
      <c r="C20" s="47" t="s">
        <v>51</v>
      </c>
      <c r="D20" s="52">
        <v>300</v>
      </c>
      <c r="E20" s="49"/>
      <c r="F20" s="49"/>
      <c r="G20" s="53">
        <v>0.08</v>
      </c>
      <c r="H20" s="49"/>
      <c r="I20" s="54"/>
      <c r="J20" s="47"/>
      <c r="K20" s="47"/>
    </row>
    <row r="21" spans="1:11" s="1" customFormat="1" ht="15">
      <c r="A21" s="46" t="s">
        <v>45</v>
      </c>
      <c r="B21" s="56" t="s">
        <v>49</v>
      </c>
      <c r="C21" s="47" t="s">
        <v>51</v>
      </c>
      <c r="D21" s="52">
        <v>300</v>
      </c>
      <c r="E21" s="49"/>
      <c r="F21" s="49"/>
      <c r="G21" s="53">
        <v>0.08</v>
      </c>
      <c r="H21" s="49"/>
      <c r="I21" s="54"/>
      <c r="J21" s="47"/>
      <c r="K21" s="47"/>
    </row>
    <row r="22" spans="1:11" s="1" customFormat="1" ht="15">
      <c r="A22" s="46" t="s">
        <v>46</v>
      </c>
      <c r="B22" s="56" t="s">
        <v>50</v>
      </c>
      <c r="C22" s="47" t="s">
        <v>51</v>
      </c>
      <c r="D22" s="52">
        <v>300</v>
      </c>
      <c r="E22" s="49"/>
      <c r="F22" s="49"/>
      <c r="G22" s="53">
        <v>0.08</v>
      </c>
      <c r="H22" s="49"/>
      <c r="I22" s="54"/>
      <c r="J22" s="47"/>
      <c r="K22" s="47"/>
    </row>
    <row r="23" spans="1:11" ht="15">
      <c r="A23" s="61" t="s">
        <v>2</v>
      </c>
      <c r="B23" s="62"/>
      <c r="C23" s="62"/>
      <c r="D23" s="62"/>
      <c r="E23" s="63"/>
      <c r="F23" s="18">
        <f>F9+F10+F11+F13+F14+F15+F16+F17+F19+F20+F21+F22</f>
        <v>0</v>
      </c>
      <c r="G23" s="64"/>
      <c r="H23" s="65"/>
      <c r="I23" s="18">
        <f>I9+I10+I11+I13+I14+I15+I16+I17+I19+I20+I21+I22</f>
        <v>0</v>
      </c>
      <c r="J23" s="64"/>
      <c r="K23" s="65"/>
    </row>
    <row r="24" spans="1:11" ht="15">
      <c r="A24" s="34"/>
      <c r="B24" s="34"/>
      <c r="C24" s="34"/>
      <c r="D24" s="34"/>
      <c r="E24" s="34"/>
      <c r="F24" s="35"/>
      <c r="G24" s="36"/>
      <c r="H24" s="36"/>
      <c r="I24" s="35"/>
      <c r="J24" s="36"/>
      <c r="K24" s="36"/>
    </row>
    <row r="25" spans="1:11" ht="15">
      <c r="A25" s="66" t="s">
        <v>18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</sheetData>
  <sheetProtection/>
  <mergeCells count="10">
    <mergeCell ref="A25:K25"/>
    <mergeCell ref="J1:K1"/>
    <mergeCell ref="B3:K3"/>
    <mergeCell ref="B5:K5"/>
    <mergeCell ref="B8:K8"/>
    <mergeCell ref="B12:K12"/>
    <mergeCell ref="A23:E23"/>
    <mergeCell ref="G23:H23"/>
    <mergeCell ref="J23:K23"/>
    <mergeCell ref="B18:K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2020-10-13T09:13:05Z</dcterms:modified>
  <cp:category/>
  <cp:version/>
  <cp:contentType/>
  <cp:contentStatus/>
</cp:coreProperties>
</file>