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>
    <definedName name="Excel_BuiltIn_Print_Area">'Sheet1'!$1:$65530</definedName>
    <definedName name="_xlnm.Print_Area" localSheetId="0">'Sheet1'!$A$1:$L$94</definedName>
  </definedNames>
  <calcPr fullCalcOnLoad="1"/>
</workbook>
</file>

<file path=xl/sharedStrings.xml><?xml version="1.0" encoding="utf-8"?>
<sst xmlns="http://schemas.openxmlformats.org/spreadsheetml/2006/main" count="174" uniqueCount="139">
  <si>
    <t>L.p</t>
  </si>
  <si>
    <t>Asortyment</t>
  </si>
  <si>
    <t>Ilość oznaczeń na 48 m-cy</t>
  </si>
  <si>
    <t>wielkość opakowania</t>
  </si>
  <si>
    <t>Ilość opakowań na 48 m-cy</t>
  </si>
  <si>
    <t>cena jednostkowa netto za opakowanie</t>
  </si>
  <si>
    <t>cena jednostkowa brutto za opakowanie</t>
  </si>
  <si>
    <t>VAT [%]</t>
  </si>
  <si>
    <t xml:space="preserve">wartość brutto </t>
  </si>
  <si>
    <t>nazwa odczynnika,  nr katalogowy</t>
  </si>
  <si>
    <t>producent, kraj pochodzenia</t>
  </si>
  <si>
    <t xml:space="preserve">Odczynniki do badań immunologicznych  </t>
  </si>
  <si>
    <t>1.</t>
  </si>
  <si>
    <t>AFP</t>
  </si>
  <si>
    <t>2.</t>
  </si>
  <si>
    <t>Anty - TPO</t>
  </si>
  <si>
    <t>3.</t>
  </si>
  <si>
    <t>Anty-HBc</t>
  </si>
  <si>
    <t>4.</t>
  </si>
  <si>
    <t>Anty-HBs</t>
  </si>
  <si>
    <t>5.</t>
  </si>
  <si>
    <t>Anty-HCV</t>
  </si>
  <si>
    <t>6.</t>
  </si>
  <si>
    <t>Anty-HIV (combo) - test HIV 4 generacji wykrywający jednocześnie antygen p24                           i przeciwciała HIV1 i HIV2.</t>
  </si>
  <si>
    <t>7.</t>
  </si>
  <si>
    <t xml:space="preserve">NT-proBNP </t>
  </si>
  <si>
    <t>8.</t>
  </si>
  <si>
    <t xml:space="preserve">CA-125 </t>
  </si>
  <si>
    <t>9.</t>
  </si>
  <si>
    <t>CEA</t>
  </si>
  <si>
    <t>10.</t>
  </si>
  <si>
    <t>Estradiol</t>
  </si>
  <si>
    <t>11.</t>
  </si>
  <si>
    <t>Ferrytyna</t>
  </si>
  <si>
    <t>12.</t>
  </si>
  <si>
    <t xml:space="preserve">FSH </t>
  </si>
  <si>
    <t>13.</t>
  </si>
  <si>
    <t>F-T3 (Trijodotyronina wolna)</t>
  </si>
  <si>
    <t>14.</t>
  </si>
  <si>
    <t>F-T4 (Tyroksyna wolna)</t>
  </si>
  <si>
    <t>15.</t>
  </si>
  <si>
    <t>HBs - antygen</t>
  </si>
  <si>
    <t>16.</t>
  </si>
  <si>
    <t>HCG-gonadotropina kosmówkowa</t>
  </si>
  <si>
    <t>17.</t>
  </si>
  <si>
    <t>Prokalcytonina na licencji firmy Brahms</t>
  </si>
  <si>
    <t>18.</t>
  </si>
  <si>
    <t>Progesteron</t>
  </si>
  <si>
    <t>19.</t>
  </si>
  <si>
    <t>Prolaktyna</t>
  </si>
  <si>
    <t>20.</t>
  </si>
  <si>
    <t>PSA</t>
  </si>
  <si>
    <t>21.</t>
  </si>
  <si>
    <t>Toxoplazmoza IgG</t>
  </si>
  <si>
    <t>22.</t>
  </si>
  <si>
    <t>Toxoplazmoza IgM</t>
  </si>
  <si>
    <t>23.</t>
  </si>
  <si>
    <t>Troponina</t>
  </si>
  <si>
    <t>24.</t>
  </si>
  <si>
    <t>TSH (hormon tyreotropowy)</t>
  </si>
  <si>
    <t>25.</t>
  </si>
  <si>
    <t>PTH (parathormon)</t>
  </si>
  <si>
    <t>26.</t>
  </si>
  <si>
    <t>Testosteron</t>
  </si>
  <si>
    <t>27.</t>
  </si>
  <si>
    <t>B 12 - vit.</t>
  </si>
  <si>
    <t>28.</t>
  </si>
  <si>
    <t>Anty – Tg</t>
  </si>
  <si>
    <t>29.</t>
  </si>
  <si>
    <t>Ca-19—9</t>
  </si>
  <si>
    <t>30.</t>
  </si>
  <si>
    <t>He-4</t>
  </si>
  <si>
    <t>31.</t>
  </si>
  <si>
    <t>Witamina D total</t>
  </si>
  <si>
    <t>32.</t>
  </si>
  <si>
    <t>anty – CCP</t>
  </si>
  <si>
    <t>LH</t>
  </si>
  <si>
    <t>kortyzol</t>
  </si>
  <si>
    <t>cytomegalia IgG</t>
  </si>
  <si>
    <t>cytomegalia IgM</t>
  </si>
  <si>
    <t xml:space="preserve">Kalibratory i kontrole do prawidłowej pracy analizatora                                                                                                                                                                                                               </t>
  </si>
  <si>
    <t>Kalibratory i kontrole.</t>
  </si>
  <si>
    <t xml:space="preserve">Materiały zużywalne i płyny płuczące do prawidłowej pracy analizatora                                                                                                                                                                                   </t>
  </si>
  <si>
    <t xml:space="preserve">1. </t>
  </si>
  <si>
    <t>Materiały zużywalne i płyny płuczące</t>
  </si>
  <si>
    <t xml:space="preserve">Odczynniki i materiały eksploatacyjne do badań biochemicznych                                                                                                                                                                                            </t>
  </si>
  <si>
    <t>Albumina</t>
  </si>
  <si>
    <t>ALP</t>
  </si>
  <si>
    <t>ALT</t>
  </si>
  <si>
    <t>Amylaza</t>
  </si>
  <si>
    <t>AST</t>
  </si>
  <si>
    <t>Białko</t>
  </si>
  <si>
    <t>Białko w moczu</t>
  </si>
  <si>
    <t>Bilirubina całkowita</t>
  </si>
  <si>
    <t>Bilirubina direct</t>
  </si>
  <si>
    <t>Cholesterol</t>
  </si>
  <si>
    <t>CK</t>
  </si>
  <si>
    <t xml:space="preserve">CRP </t>
  </si>
  <si>
    <t>Fosfor</t>
  </si>
  <si>
    <t>Glukoza</t>
  </si>
  <si>
    <t>GTP</t>
  </si>
  <si>
    <t>HbA1c</t>
  </si>
  <si>
    <t>HDL Cholesterol</t>
  </si>
  <si>
    <t>Kreatynina</t>
  </si>
  <si>
    <t>Kwas moczowy</t>
  </si>
  <si>
    <t>LDH</t>
  </si>
  <si>
    <t>Mocznik</t>
  </si>
  <si>
    <t>Triglicerydy</t>
  </si>
  <si>
    <t>Wapń</t>
  </si>
  <si>
    <t>Żelazo</t>
  </si>
  <si>
    <t>Transferyna</t>
  </si>
  <si>
    <t>Magnez</t>
  </si>
  <si>
    <t>Etanol</t>
  </si>
  <si>
    <t>Bile Acids</t>
  </si>
  <si>
    <t>Lipaza</t>
  </si>
  <si>
    <t>Homocysteina</t>
  </si>
  <si>
    <t>Na, K ,CL(ISE)</t>
  </si>
  <si>
    <t>Mleczany</t>
  </si>
  <si>
    <t>Albumina w moczu</t>
  </si>
  <si>
    <t xml:space="preserve">Dzierżawa analizatora - Analizator do badań immunologicznych oraz do badań biochemicznych                                                                                                                            </t>
  </si>
  <si>
    <t>Analizator</t>
  </si>
  <si>
    <t>Wykonywanie kontroli :biochemia codziennie na dwóch poziomach za wyjątkiem:alkoholu etylowego,hemoglobiny glikowanej ,białka w moczu (1 raz dziennie na 1 poziomie)</t>
  </si>
  <si>
    <t>transferyna,mleczany,bile acids-</t>
  </si>
  <si>
    <t xml:space="preserve">1 raz w tygodniu na 1 </t>
  </si>
  <si>
    <t>poziomie</t>
  </si>
  <si>
    <t xml:space="preserve">Każdy parametr jest sprawdzany                                                    </t>
  </si>
  <si>
    <t>po kalibracji</t>
  </si>
  <si>
    <t>wartość netto</t>
  </si>
  <si>
    <t>UWAGA! :</t>
  </si>
  <si>
    <t>33.</t>
  </si>
  <si>
    <t>34.</t>
  </si>
  <si>
    <t>35.</t>
  </si>
  <si>
    <t>36.</t>
  </si>
  <si>
    <t>1. Schemat wykonywania kontroli immunochemiczych:TNI i TSH codziennie na jednym poziomie</t>
  </si>
  <si>
    <t>2. Panel wirusów:dwa razy w tygodniu na jednym poziomie</t>
  </si>
  <si>
    <t>3. Test Roma-1 raz w tygodniu na 1 poziomie</t>
  </si>
  <si>
    <t>4. AFP,PTH,TESTOSTERON,WIT.D3,B12,kortyzol,aTG,CA19-9,LH,a-CCP-2 razy w tygodniu na 1 poziomie</t>
  </si>
  <si>
    <t>5. Pozostałe parametry 3 razy w tygodniu na 1 poziomie</t>
  </si>
  <si>
    <t xml:space="preserve">6. Każdy parametr jest sprawdzany po kalibracji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</si>
</sst>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_-* #,##0.00\ _z_ł_-;\-* #,##0.00\ _z_ł_-;_-* \-??\ _z_ł_-;_-@_-"/>
  </numFmts>
  <fonts count="8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 applyFill="0" applyBorder="0" applyAlignment="0" applyProtection="0"/>
    <xf numFmtId="42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9" applyNumberFormat="1" applyFont="1" applyFill="1" applyBorder="1" applyAlignment="1" applyProtection="1">
      <alignment horizontal="center" vertical="center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4" fontId="2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19" applyNumberFormat="1" applyFont="1" applyFill="1" applyBorder="1" applyAlignment="1" applyProtection="1">
      <alignment horizontal="center" vertical="center" wrapText="1"/>
      <protection/>
    </xf>
    <xf numFmtId="4" fontId="2" fillId="4" borderId="5" xfId="0" applyNumberFormat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3" fontId="7" fillId="8" borderId="14" xfId="17" applyNumberFormat="1" applyFont="1" applyFill="1" applyBorder="1" applyAlignment="1">
      <alignment horizontal="center" vertical="center" wrapText="1"/>
      <protection/>
    </xf>
    <xf numFmtId="165" fontId="7" fillId="8" borderId="14" xfId="19" applyNumberFormat="1" applyFont="1" applyFill="1" applyBorder="1" applyAlignment="1" applyProtection="1">
      <alignment horizontal="center" vertical="center" wrapText="1"/>
      <protection locked="0"/>
    </xf>
    <xf numFmtId="0" fontId="7" fillId="7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64" fontId="7" fillId="8" borderId="14" xfId="19" applyFont="1" applyFill="1" applyBorder="1" applyAlignment="1" applyProtection="1">
      <alignment horizontal="center" vertical="center" wrapText="1"/>
      <protection/>
    </xf>
    <xf numFmtId="0" fontId="7" fillId="8" borderId="16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3" fillId="0" borderId="3" xfId="15" applyNumberFormat="1" applyFont="1" applyFill="1" applyBorder="1" applyAlignment="1" applyProtection="1">
      <alignment horizontal="left" vertical="center" wrapText="1"/>
      <protection/>
    </xf>
    <xf numFmtId="0" fontId="3" fillId="0" borderId="17" xfId="15" applyNumberFormat="1" applyFont="1" applyFill="1" applyBorder="1" applyAlignment="1" applyProtection="1">
      <alignment horizontal="left" vertical="center" wrapText="1"/>
      <protection/>
    </xf>
    <xf numFmtId="0" fontId="3" fillId="0" borderId="7" xfId="15" applyNumberFormat="1" applyFont="1" applyFill="1" applyBorder="1" applyAlignment="1" applyProtection="1">
      <alignment horizontal="left" vertical="center" wrapText="1"/>
      <protection/>
    </xf>
    <xf numFmtId="0" fontId="3" fillId="0" borderId="18" xfId="15" applyNumberFormat="1" applyFont="1" applyFill="1" applyBorder="1" applyAlignment="1" applyProtection="1">
      <alignment horizontal="left" vertical="center" wrapText="1"/>
      <protection/>
    </xf>
    <xf numFmtId="4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4" borderId="5" xfId="15" applyNumberFormat="1" applyFont="1" applyFill="1" applyBorder="1" applyAlignment="1" applyProtection="1">
      <alignment horizontal="left" vertical="center" wrapText="1"/>
      <protection/>
    </xf>
    <xf numFmtId="0" fontId="3" fillId="4" borderId="12" xfId="15" applyNumberFormat="1" applyFont="1" applyFill="1" applyBorder="1" applyAlignment="1" applyProtection="1">
      <alignment horizontal="left" vertical="center" wrapText="1"/>
      <protection/>
    </xf>
    <xf numFmtId="0" fontId="3" fillId="4" borderId="3" xfId="15" applyNumberFormat="1" applyFont="1" applyFill="1" applyBorder="1" applyAlignment="1" applyProtection="1">
      <alignment horizontal="left" vertical="center" wrapText="1"/>
      <protection/>
    </xf>
    <xf numFmtId="0" fontId="6" fillId="0" borderId="3" xfId="15" applyNumberFormat="1" applyFont="1" applyFill="1" applyBorder="1" applyAlignment="1" applyProtection="1">
      <alignment horizontal="left" vertical="center" wrapText="1"/>
      <protection/>
    </xf>
    <xf numFmtId="0" fontId="6" fillId="0" borderId="5" xfId="15" applyNumberFormat="1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view="pageBreakPreview" zoomScaleNormal="70" zoomScaleSheetLayoutView="100" workbookViewId="0" topLeftCell="A1">
      <selection activeCell="F20" sqref="F20"/>
    </sheetView>
  </sheetViews>
  <sheetFormatPr defaultColWidth="9.140625" defaultRowHeight="12.75"/>
  <cols>
    <col min="1" max="1" width="4.140625" style="1" bestFit="1" customWidth="1"/>
    <col min="2" max="2" width="26.421875" style="1" customWidth="1"/>
    <col min="3" max="3" width="17.7109375" style="1" bestFit="1" customWidth="1"/>
    <col min="4" max="4" width="18.7109375" style="1" customWidth="1"/>
    <col min="5" max="5" width="18.421875" style="2" customWidth="1"/>
    <col min="6" max="6" width="17.8515625" style="1" bestFit="1" customWidth="1"/>
    <col min="7" max="7" width="15.28125" style="1" customWidth="1"/>
    <col min="8" max="8" width="7.00390625" style="1" customWidth="1"/>
    <col min="9" max="9" width="17.8515625" style="1" bestFit="1" customWidth="1"/>
    <col min="10" max="10" width="14.57421875" style="1" bestFit="1" customWidth="1"/>
    <col min="11" max="12" width="18.140625" style="1" customWidth="1"/>
    <col min="13" max="13" width="12.28125" style="1" customWidth="1"/>
    <col min="14" max="16384" width="11.57421875" style="1" customWidth="1"/>
  </cols>
  <sheetData>
    <row r="1" spans="1:14" ht="54" customHeight="1" thickBot="1">
      <c r="A1" s="72" t="s">
        <v>0</v>
      </c>
      <c r="B1" s="73" t="s">
        <v>1</v>
      </c>
      <c r="C1" s="74" t="s">
        <v>2</v>
      </c>
      <c r="D1" s="73" t="s">
        <v>3</v>
      </c>
      <c r="E1" s="75" t="s">
        <v>4</v>
      </c>
      <c r="F1" s="75" t="s">
        <v>5</v>
      </c>
      <c r="G1" s="76" t="s">
        <v>127</v>
      </c>
      <c r="H1" s="77" t="s">
        <v>7</v>
      </c>
      <c r="I1" s="78" t="s">
        <v>6</v>
      </c>
      <c r="J1" s="73" t="s">
        <v>8</v>
      </c>
      <c r="K1" s="73" t="s">
        <v>9</v>
      </c>
      <c r="L1" s="79" t="s">
        <v>10</v>
      </c>
      <c r="M1" s="71"/>
      <c r="N1" s="5"/>
    </row>
    <row r="2" spans="1:14" s="3" customFormat="1" ht="16.5" thickBot="1">
      <c r="A2" s="121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5"/>
      <c r="N2" s="6"/>
    </row>
    <row r="3" spans="1:14" ht="12.75">
      <c r="A3" s="56" t="s">
        <v>12</v>
      </c>
      <c r="B3" s="66" t="s">
        <v>13</v>
      </c>
      <c r="C3" s="67">
        <v>1000</v>
      </c>
      <c r="D3" s="68"/>
      <c r="E3" s="69"/>
      <c r="F3" s="41"/>
      <c r="G3" s="70"/>
      <c r="H3" s="46"/>
      <c r="I3" s="36"/>
      <c r="J3" s="36"/>
      <c r="K3" s="36"/>
      <c r="L3" s="36"/>
      <c r="M3" s="36"/>
      <c r="N3" s="5"/>
    </row>
    <row r="4" spans="1:14" ht="12.75">
      <c r="A4" s="15" t="s">
        <v>14</v>
      </c>
      <c r="B4" s="15" t="s">
        <v>15</v>
      </c>
      <c r="C4" s="28">
        <v>5500</v>
      </c>
      <c r="D4" s="9"/>
      <c r="E4" s="10"/>
      <c r="F4" s="11"/>
      <c r="G4" s="12"/>
      <c r="H4" s="13"/>
      <c r="I4" s="14"/>
      <c r="J4" s="14"/>
      <c r="K4" s="14"/>
      <c r="L4" s="14"/>
      <c r="M4" s="14"/>
      <c r="N4" s="5"/>
    </row>
    <row r="5" spans="1:14" ht="12.75">
      <c r="A5" s="15" t="s">
        <v>16</v>
      </c>
      <c r="B5" s="8" t="s">
        <v>17</v>
      </c>
      <c r="C5" s="28">
        <v>700</v>
      </c>
      <c r="D5" s="9"/>
      <c r="E5" s="10"/>
      <c r="F5" s="11"/>
      <c r="G5" s="12"/>
      <c r="H5" s="13"/>
      <c r="I5" s="14"/>
      <c r="J5" s="14"/>
      <c r="K5" s="14"/>
      <c r="L5" s="14"/>
      <c r="M5" s="14"/>
      <c r="N5" s="5"/>
    </row>
    <row r="6" spans="1:14" ht="12.75">
      <c r="A6" s="15" t="s">
        <v>18</v>
      </c>
      <c r="B6" s="15" t="s">
        <v>19</v>
      </c>
      <c r="C6" s="28">
        <v>2600</v>
      </c>
      <c r="D6" s="9"/>
      <c r="E6" s="10"/>
      <c r="F6" s="11"/>
      <c r="G6" s="12"/>
      <c r="H6" s="13"/>
      <c r="I6" s="14"/>
      <c r="J6" s="14"/>
      <c r="K6" s="14"/>
      <c r="L6" s="14"/>
      <c r="M6" s="14"/>
      <c r="N6" s="5"/>
    </row>
    <row r="7" spans="1:14" ht="12.75">
      <c r="A7" s="15" t="s">
        <v>20</v>
      </c>
      <c r="B7" s="15" t="s">
        <v>21</v>
      </c>
      <c r="C7" s="28">
        <v>4100</v>
      </c>
      <c r="D7" s="9"/>
      <c r="E7" s="10"/>
      <c r="F7" s="11"/>
      <c r="G7" s="12"/>
      <c r="H7" s="13"/>
      <c r="I7" s="14"/>
      <c r="J7" s="14"/>
      <c r="K7" s="14"/>
      <c r="L7" s="14"/>
      <c r="M7" s="14"/>
      <c r="N7" s="5"/>
    </row>
    <row r="8" spans="1:14" ht="56.25" customHeight="1">
      <c r="A8" s="15" t="s">
        <v>22</v>
      </c>
      <c r="B8" s="15" t="s">
        <v>23</v>
      </c>
      <c r="C8" s="28">
        <v>2900</v>
      </c>
      <c r="D8" s="9"/>
      <c r="E8" s="10"/>
      <c r="F8" s="11"/>
      <c r="G8" s="12"/>
      <c r="H8" s="13"/>
      <c r="I8" s="14"/>
      <c r="J8" s="14"/>
      <c r="K8" s="14"/>
      <c r="L8" s="14"/>
      <c r="M8" s="14"/>
      <c r="N8" s="5"/>
    </row>
    <row r="9" spans="1:14" ht="12.75">
      <c r="A9" s="15" t="s">
        <v>24</v>
      </c>
      <c r="B9" s="15" t="s">
        <v>25</v>
      </c>
      <c r="C9" s="28">
        <v>5000</v>
      </c>
      <c r="D9" s="9"/>
      <c r="E9" s="10"/>
      <c r="F9" s="11"/>
      <c r="G9" s="12"/>
      <c r="H9" s="12"/>
      <c r="I9" s="14"/>
      <c r="J9" s="14"/>
      <c r="K9" s="14"/>
      <c r="L9" s="14"/>
      <c r="M9" s="14"/>
      <c r="N9" s="5"/>
    </row>
    <row r="10" spans="1:14" ht="12.75">
      <c r="A10" s="15" t="s">
        <v>26</v>
      </c>
      <c r="B10" s="15" t="s">
        <v>27</v>
      </c>
      <c r="C10" s="28">
        <v>2500</v>
      </c>
      <c r="D10" s="9"/>
      <c r="E10" s="10"/>
      <c r="F10" s="11"/>
      <c r="G10" s="12"/>
      <c r="H10" s="13"/>
      <c r="I10" s="14"/>
      <c r="J10" s="14"/>
      <c r="K10" s="14"/>
      <c r="L10" s="14"/>
      <c r="M10" s="14"/>
      <c r="N10" s="5"/>
    </row>
    <row r="11" spans="1:14" ht="12.75">
      <c r="A11" s="15" t="s">
        <v>28</v>
      </c>
      <c r="B11" s="15" t="s">
        <v>29</v>
      </c>
      <c r="C11" s="28">
        <v>3000</v>
      </c>
      <c r="D11" s="9"/>
      <c r="E11" s="10"/>
      <c r="F11" s="11"/>
      <c r="G11" s="12"/>
      <c r="H11" s="13"/>
      <c r="I11" s="14"/>
      <c r="J11" s="14"/>
      <c r="K11" s="14"/>
      <c r="L11" s="14"/>
      <c r="M11" s="14"/>
      <c r="N11" s="5"/>
    </row>
    <row r="12" spans="1:14" ht="12.75">
      <c r="A12" s="15" t="s">
        <v>30</v>
      </c>
      <c r="B12" s="8" t="s">
        <v>31</v>
      </c>
      <c r="C12" s="28">
        <v>2300</v>
      </c>
      <c r="D12" s="9"/>
      <c r="E12" s="10"/>
      <c r="F12" s="11"/>
      <c r="G12" s="12"/>
      <c r="H12" s="13"/>
      <c r="I12" s="14"/>
      <c r="J12" s="14"/>
      <c r="K12" s="14"/>
      <c r="L12" s="14"/>
      <c r="M12" s="14"/>
      <c r="N12" s="5"/>
    </row>
    <row r="13" spans="1:14" ht="12.75">
      <c r="A13" s="15" t="s">
        <v>32</v>
      </c>
      <c r="B13" s="15" t="s">
        <v>33</v>
      </c>
      <c r="C13" s="28">
        <v>4100</v>
      </c>
      <c r="D13" s="9"/>
      <c r="E13" s="10"/>
      <c r="F13" s="11"/>
      <c r="G13" s="12"/>
      <c r="H13" s="13"/>
      <c r="I13" s="14"/>
      <c r="J13" s="14"/>
      <c r="K13" s="14"/>
      <c r="L13" s="14"/>
      <c r="M13" s="14"/>
      <c r="N13" s="5"/>
    </row>
    <row r="14" spans="1:14" ht="12.75">
      <c r="A14" s="15" t="s">
        <v>34</v>
      </c>
      <c r="B14" s="15" t="s">
        <v>35</v>
      </c>
      <c r="C14" s="28">
        <v>1800</v>
      </c>
      <c r="D14" s="9"/>
      <c r="E14" s="10"/>
      <c r="F14" s="11"/>
      <c r="G14" s="12"/>
      <c r="H14" s="13"/>
      <c r="I14" s="14"/>
      <c r="J14" s="14"/>
      <c r="K14" s="14"/>
      <c r="L14" s="14"/>
      <c r="M14" s="14"/>
      <c r="N14" s="5"/>
    </row>
    <row r="15" spans="1:14" ht="12.75">
      <c r="A15" s="15" t="s">
        <v>36</v>
      </c>
      <c r="B15" s="15" t="s">
        <v>37</v>
      </c>
      <c r="C15" s="28">
        <v>9000</v>
      </c>
      <c r="D15" s="9"/>
      <c r="E15" s="10"/>
      <c r="F15" s="11"/>
      <c r="G15" s="12"/>
      <c r="H15" s="13"/>
      <c r="I15" s="14"/>
      <c r="J15" s="14"/>
      <c r="K15" s="14"/>
      <c r="L15" s="14"/>
      <c r="M15" s="14"/>
      <c r="N15" s="5"/>
    </row>
    <row r="16" spans="1:14" ht="12.75">
      <c r="A16" s="15" t="s">
        <v>38</v>
      </c>
      <c r="B16" s="15" t="s">
        <v>39</v>
      </c>
      <c r="C16" s="28">
        <v>17000</v>
      </c>
      <c r="D16" s="9"/>
      <c r="E16" s="10"/>
      <c r="F16" s="11"/>
      <c r="G16" s="12"/>
      <c r="H16" s="13"/>
      <c r="I16" s="14"/>
      <c r="J16" s="14"/>
      <c r="K16" s="14"/>
      <c r="L16" s="14"/>
      <c r="M16" s="14"/>
      <c r="N16" s="5"/>
    </row>
    <row r="17" spans="1:14" ht="12.75">
      <c r="A17" s="15" t="s">
        <v>40</v>
      </c>
      <c r="B17" s="15" t="s">
        <v>41</v>
      </c>
      <c r="C17" s="28">
        <v>5000</v>
      </c>
      <c r="D17" s="9"/>
      <c r="E17" s="10"/>
      <c r="F17" s="11"/>
      <c r="G17" s="12"/>
      <c r="H17" s="13"/>
      <c r="I17" s="14"/>
      <c r="J17" s="14"/>
      <c r="K17" s="14"/>
      <c r="L17" s="14"/>
      <c r="M17" s="14"/>
      <c r="N17" s="5"/>
    </row>
    <row r="18" spans="1:14" ht="25.5">
      <c r="A18" s="15" t="s">
        <v>42</v>
      </c>
      <c r="B18" s="15" t="s">
        <v>43</v>
      </c>
      <c r="C18" s="28">
        <v>5600</v>
      </c>
      <c r="D18" s="16"/>
      <c r="E18" s="10"/>
      <c r="F18" s="11"/>
      <c r="G18" s="12"/>
      <c r="H18" s="13"/>
      <c r="I18" s="14"/>
      <c r="J18" s="14"/>
      <c r="K18" s="14"/>
      <c r="L18" s="14"/>
      <c r="M18" s="14"/>
      <c r="N18" s="5"/>
    </row>
    <row r="19" spans="1:14" ht="25.5">
      <c r="A19" s="15" t="s">
        <v>44</v>
      </c>
      <c r="B19" s="17" t="s">
        <v>45</v>
      </c>
      <c r="C19" s="28">
        <v>10000</v>
      </c>
      <c r="D19" s="9"/>
      <c r="E19" s="10"/>
      <c r="F19" s="11"/>
      <c r="G19" s="12"/>
      <c r="H19" s="13"/>
      <c r="I19" s="14"/>
      <c r="J19" s="14"/>
      <c r="K19" s="14"/>
      <c r="L19" s="14"/>
      <c r="M19" s="14"/>
      <c r="N19" s="5"/>
    </row>
    <row r="20" spans="1:14" ht="12.75">
      <c r="A20" s="15" t="s">
        <v>46</v>
      </c>
      <c r="B20" s="15" t="s">
        <v>47</v>
      </c>
      <c r="C20" s="28">
        <v>1600</v>
      </c>
      <c r="D20" s="9"/>
      <c r="E20" s="10"/>
      <c r="F20" s="11"/>
      <c r="G20" s="12"/>
      <c r="H20" s="13"/>
      <c r="I20" s="14"/>
      <c r="J20" s="14"/>
      <c r="K20" s="14"/>
      <c r="L20" s="14"/>
      <c r="M20" s="14"/>
      <c r="N20" s="5"/>
    </row>
    <row r="21" spans="1:14" ht="12.75">
      <c r="A21" s="15" t="s">
        <v>48</v>
      </c>
      <c r="B21" s="15" t="s">
        <v>49</v>
      </c>
      <c r="C21" s="28">
        <v>2900</v>
      </c>
      <c r="D21" s="9"/>
      <c r="E21" s="10"/>
      <c r="F21" s="11"/>
      <c r="G21" s="12"/>
      <c r="H21" s="13"/>
      <c r="I21" s="14"/>
      <c r="J21" s="14"/>
      <c r="K21" s="14"/>
      <c r="L21" s="14"/>
      <c r="M21" s="14"/>
      <c r="N21" s="5"/>
    </row>
    <row r="22" spans="1:14" ht="12.75">
      <c r="A22" s="15" t="s">
        <v>50</v>
      </c>
      <c r="B22" s="15" t="s">
        <v>51</v>
      </c>
      <c r="C22" s="28">
        <v>6500</v>
      </c>
      <c r="D22" s="9"/>
      <c r="E22" s="10"/>
      <c r="F22" s="11"/>
      <c r="G22" s="12"/>
      <c r="H22" s="13"/>
      <c r="I22" s="14"/>
      <c r="J22" s="14"/>
      <c r="K22" s="14"/>
      <c r="L22" s="14"/>
      <c r="M22" s="14"/>
      <c r="N22" s="5"/>
    </row>
    <row r="23" spans="1:14" ht="12.75">
      <c r="A23" s="15" t="s">
        <v>52</v>
      </c>
      <c r="B23" s="15" t="s">
        <v>53</v>
      </c>
      <c r="C23" s="28">
        <v>3500</v>
      </c>
      <c r="D23" s="9"/>
      <c r="E23" s="10"/>
      <c r="F23" s="11"/>
      <c r="G23" s="12"/>
      <c r="H23" s="13"/>
      <c r="I23" s="14"/>
      <c r="J23" s="14"/>
      <c r="K23" s="14"/>
      <c r="L23" s="14"/>
      <c r="M23" s="14"/>
      <c r="N23" s="5"/>
    </row>
    <row r="24" spans="1:14" ht="12.75">
      <c r="A24" s="15" t="s">
        <v>54</v>
      </c>
      <c r="B24" s="15" t="s">
        <v>55</v>
      </c>
      <c r="C24" s="28">
        <v>3500</v>
      </c>
      <c r="D24" s="9"/>
      <c r="E24" s="10"/>
      <c r="F24" s="11"/>
      <c r="G24" s="12"/>
      <c r="H24" s="13"/>
      <c r="I24" s="14"/>
      <c r="J24" s="14"/>
      <c r="K24" s="14"/>
      <c r="L24" s="14"/>
      <c r="M24" s="14"/>
      <c r="N24" s="5"/>
    </row>
    <row r="25" spans="1:14" ht="12.75">
      <c r="A25" s="15" t="s">
        <v>56</v>
      </c>
      <c r="B25" s="15" t="s">
        <v>57</v>
      </c>
      <c r="C25" s="28">
        <v>25000</v>
      </c>
      <c r="D25" s="9"/>
      <c r="E25" s="10"/>
      <c r="F25" s="11"/>
      <c r="G25" s="12"/>
      <c r="H25" s="13"/>
      <c r="I25" s="14"/>
      <c r="J25" s="14"/>
      <c r="K25" s="14"/>
      <c r="L25" s="14"/>
      <c r="M25" s="14"/>
      <c r="N25" s="5"/>
    </row>
    <row r="26" spans="1:14" ht="12.75">
      <c r="A26" s="15" t="s">
        <v>58</v>
      </c>
      <c r="B26" s="15" t="s">
        <v>59</v>
      </c>
      <c r="C26" s="28">
        <v>36000</v>
      </c>
      <c r="D26" s="9"/>
      <c r="E26" s="10"/>
      <c r="F26" s="11"/>
      <c r="G26" s="12"/>
      <c r="H26" s="13"/>
      <c r="I26" s="14"/>
      <c r="J26" s="14"/>
      <c r="K26" s="14"/>
      <c r="L26" s="14"/>
      <c r="M26" s="14"/>
      <c r="N26" s="5"/>
    </row>
    <row r="27" spans="1:14" ht="12.75">
      <c r="A27" s="15" t="s">
        <v>60</v>
      </c>
      <c r="B27" s="15" t="s">
        <v>61</v>
      </c>
      <c r="C27" s="28">
        <v>700</v>
      </c>
      <c r="D27" s="9"/>
      <c r="E27" s="10"/>
      <c r="F27" s="11"/>
      <c r="G27" s="12"/>
      <c r="H27" s="13"/>
      <c r="I27" s="14"/>
      <c r="J27" s="14"/>
      <c r="K27" s="14"/>
      <c r="L27" s="14"/>
      <c r="M27" s="14"/>
      <c r="N27" s="5"/>
    </row>
    <row r="28" spans="1:14" ht="12.75">
      <c r="A28" s="15" t="s">
        <v>62</v>
      </c>
      <c r="B28" s="15" t="s">
        <v>63</v>
      </c>
      <c r="C28" s="28">
        <v>1200</v>
      </c>
      <c r="D28" s="9"/>
      <c r="E28" s="10"/>
      <c r="F28" s="11"/>
      <c r="G28" s="12"/>
      <c r="H28" s="13"/>
      <c r="I28" s="14"/>
      <c r="J28" s="14"/>
      <c r="K28" s="14"/>
      <c r="L28" s="14"/>
      <c r="M28" s="14"/>
      <c r="N28" s="5"/>
    </row>
    <row r="29" spans="1:14" ht="12.75">
      <c r="A29" s="15" t="s">
        <v>64</v>
      </c>
      <c r="B29" s="15" t="s">
        <v>65</v>
      </c>
      <c r="C29" s="28">
        <v>2500</v>
      </c>
      <c r="D29" s="9"/>
      <c r="E29" s="10"/>
      <c r="F29" s="11"/>
      <c r="G29" s="12"/>
      <c r="H29" s="13"/>
      <c r="I29" s="14"/>
      <c r="J29" s="14"/>
      <c r="K29" s="14"/>
      <c r="L29" s="14"/>
      <c r="M29" s="14"/>
      <c r="N29" s="5"/>
    </row>
    <row r="30" spans="1:14" ht="12.75">
      <c r="A30" s="15" t="s">
        <v>66</v>
      </c>
      <c r="B30" s="8" t="s">
        <v>67</v>
      </c>
      <c r="C30" s="29">
        <v>200</v>
      </c>
      <c r="D30" s="9"/>
      <c r="E30" s="10"/>
      <c r="F30" s="11"/>
      <c r="G30" s="12"/>
      <c r="H30" s="13"/>
      <c r="I30" s="14"/>
      <c r="J30" s="14"/>
      <c r="K30" s="14"/>
      <c r="L30" s="14"/>
      <c r="M30" s="14"/>
      <c r="N30" s="5"/>
    </row>
    <row r="31" spans="1:14" ht="12.75">
      <c r="A31" s="15" t="s">
        <v>68</v>
      </c>
      <c r="B31" s="18" t="s">
        <v>69</v>
      </c>
      <c r="C31" s="29">
        <v>200</v>
      </c>
      <c r="D31" s="9"/>
      <c r="E31" s="10"/>
      <c r="F31" s="11"/>
      <c r="G31" s="12"/>
      <c r="H31" s="13"/>
      <c r="I31" s="14"/>
      <c r="J31" s="14"/>
      <c r="K31" s="14"/>
      <c r="L31" s="14"/>
      <c r="M31" s="14"/>
      <c r="N31" s="5"/>
    </row>
    <row r="32" spans="1:14" ht="12.75">
      <c r="A32" s="15" t="s">
        <v>70</v>
      </c>
      <c r="B32" s="19" t="s">
        <v>71</v>
      </c>
      <c r="C32" s="29">
        <v>600</v>
      </c>
      <c r="D32" s="9"/>
      <c r="E32" s="10"/>
      <c r="F32" s="11"/>
      <c r="G32" s="12"/>
      <c r="H32" s="13"/>
      <c r="I32" s="14"/>
      <c r="J32" s="14"/>
      <c r="K32" s="14"/>
      <c r="L32" s="14"/>
      <c r="M32" s="14"/>
      <c r="N32" s="5"/>
    </row>
    <row r="33" spans="1:14" ht="12.75">
      <c r="A33" s="15" t="s">
        <v>72</v>
      </c>
      <c r="B33" s="19" t="s">
        <v>73</v>
      </c>
      <c r="C33" s="29">
        <v>6000</v>
      </c>
      <c r="D33" s="9"/>
      <c r="E33" s="10"/>
      <c r="F33" s="11"/>
      <c r="G33" s="12"/>
      <c r="H33" s="13"/>
      <c r="I33" s="14"/>
      <c r="J33" s="14"/>
      <c r="K33" s="14"/>
      <c r="L33" s="14"/>
      <c r="M33" s="14"/>
      <c r="N33" s="5"/>
    </row>
    <row r="34" spans="1:14" ht="12.75">
      <c r="A34" s="15" t="s">
        <v>74</v>
      </c>
      <c r="B34" s="18" t="s">
        <v>75</v>
      </c>
      <c r="C34" s="28">
        <v>200</v>
      </c>
      <c r="D34" s="9"/>
      <c r="E34" s="10"/>
      <c r="F34" s="11"/>
      <c r="G34" s="12"/>
      <c r="H34" s="13"/>
      <c r="I34" s="14"/>
      <c r="J34" s="14"/>
      <c r="K34" s="14"/>
      <c r="L34" s="14"/>
      <c r="M34" s="14"/>
      <c r="N34" s="5"/>
    </row>
    <row r="35" spans="1:14" ht="12.75">
      <c r="A35" s="15" t="s">
        <v>129</v>
      </c>
      <c r="B35" s="19" t="s">
        <v>76</v>
      </c>
      <c r="C35" s="28">
        <v>1600</v>
      </c>
      <c r="D35" s="20"/>
      <c r="E35" s="7"/>
      <c r="F35" s="11"/>
      <c r="G35" s="20"/>
      <c r="H35" s="7"/>
      <c r="I35" s="14"/>
      <c r="J35" s="14"/>
      <c r="K35" s="14"/>
      <c r="L35" s="14"/>
      <c r="M35" s="14"/>
      <c r="N35" s="5"/>
    </row>
    <row r="36" spans="1:14" ht="12.75">
      <c r="A36" s="15" t="s">
        <v>130</v>
      </c>
      <c r="B36" s="18" t="s">
        <v>77</v>
      </c>
      <c r="C36" s="28">
        <v>200</v>
      </c>
      <c r="D36" s="7"/>
      <c r="E36" s="7"/>
      <c r="F36" s="7"/>
      <c r="G36" s="7"/>
      <c r="H36" s="7"/>
      <c r="I36" s="14"/>
      <c r="J36" s="14"/>
      <c r="K36" s="14"/>
      <c r="L36" s="14"/>
      <c r="M36" s="14"/>
      <c r="N36" s="5"/>
    </row>
    <row r="37" spans="1:14" ht="12.75">
      <c r="A37" s="15" t="s">
        <v>131</v>
      </c>
      <c r="B37" s="19" t="s">
        <v>78</v>
      </c>
      <c r="C37" s="28">
        <v>900</v>
      </c>
      <c r="D37" s="7"/>
      <c r="E37" s="7"/>
      <c r="F37" s="7"/>
      <c r="G37" s="7"/>
      <c r="H37" s="7"/>
      <c r="I37" s="14"/>
      <c r="J37" s="14"/>
      <c r="K37" s="14"/>
      <c r="L37" s="14"/>
      <c r="M37" s="14"/>
      <c r="N37" s="5"/>
    </row>
    <row r="38" spans="1:14" ht="13.5" thickBot="1">
      <c r="A38" s="15" t="s">
        <v>132</v>
      </c>
      <c r="B38" s="19" t="s">
        <v>79</v>
      </c>
      <c r="C38" s="28">
        <v>800</v>
      </c>
      <c r="D38" s="7"/>
      <c r="E38" s="7"/>
      <c r="F38" s="7"/>
      <c r="G38" s="31"/>
      <c r="H38" s="7"/>
      <c r="I38" s="14"/>
      <c r="J38" s="35"/>
      <c r="K38" s="14"/>
      <c r="L38" s="14"/>
      <c r="M38" s="14"/>
      <c r="N38" s="5"/>
    </row>
    <row r="39" spans="1:14" ht="13.5" thickBot="1">
      <c r="A39" s="42"/>
      <c r="B39" s="43"/>
      <c r="C39" s="44"/>
      <c r="D39" s="45"/>
      <c r="E39" s="45"/>
      <c r="F39" s="45"/>
      <c r="G39" s="33"/>
      <c r="H39" s="47"/>
      <c r="I39" s="48"/>
      <c r="J39" s="37"/>
      <c r="K39" s="48"/>
      <c r="L39" s="48"/>
      <c r="M39" s="34"/>
      <c r="N39" s="5"/>
    </row>
    <row r="40" spans="1:14" ht="12.75">
      <c r="A40" s="112" t="s">
        <v>128</v>
      </c>
      <c r="B40" s="112"/>
      <c r="C40" s="44"/>
      <c r="D40" s="45"/>
      <c r="E40" s="45"/>
      <c r="F40" s="45"/>
      <c r="G40" s="47"/>
      <c r="H40" s="47"/>
      <c r="I40" s="48"/>
      <c r="J40" s="48"/>
      <c r="K40" s="48"/>
      <c r="L40" s="48"/>
      <c r="M40" s="34"/>
      <c r="N40" s="5"/>
    </row>
    <row r="41" spans="1:14" ht="12.75">
      <c r="A41" s="105" t="s">
        <v>133</v>
      </c>
      <c r="B41" s="105"/>
      <c r="C41" s="105"/>
      <c r="D41" s="105"/>
      <c r="E41" s="105"/>
      <c r="F41" s="11"/>
      <c r="G41" s="20"/>
      <c r="H41" s="13"/>
      <c r="I41" s="14"/>
      <c r="J41" s="14"/>
      <c r="K41" s="14"/>
      <c r="L41" s="14"/>
      <c r="M41" s="14"/>
      <c r="N41" s="5"/>
    </row>
    <row r="42" spans="1:14" ht="12.75">
      <c r="A42" s="126" t="s">
        <v>134</v>
      </c>
      <c r="B42" s="127"/>
      <c r="C42" s="128"/>
      <c r="D42" s="80"/>
      <c r="E42" s="81"/>
      <c r="F42" s="11"/>
      <c r="G42" s="20"/>
      <c r="H42" s="13"/>
      <c r="I42" s="14"/>
      <c r="J42" s="14"/>
      <c r="K42" s="14"/>
      <c r="L42" s="14"/>
      <c r="M42" s="14"/>
      <c r="N42" s="5"/>
    </row>
    <row r="43" spans="1:14" ht="12.75">
      <c r="A43" s="106" t="s">
        <v>135</v>
      </c>
      <c r="B43" s="107"/>
      <c r="C43" s="108"/>
      <c r="D43" s="80"/>
      <c r="E43" s="81"/>
      <c r="F43" s="11"/>
      <c r="G43" s="20"/>
      <c r="H43" s="13"/>
      <c r="I43" s="14"/>
      <c r="J43" s="14"/>
      <c r="K43" s="14"/>
      <c r="L43" s="14"/>
      <c r="M43" s="14"/>
      <c r="N43" s="5"/>
    </row>
    <row r="44" spans="1:14" ht="12.75">
      <c r="A44" s="106" t="s">
        <v>136</v>
      </c>
      <c r="B44" s="107"/>
      <c r="C44" s="107"/>
      <c r="D44" s="107"/>
      <c r="E44" s="108"/>
      <c r="F44" s="11"/>
      <c r="G44" s="20"/>
      <c r="H44" s="13"/>
      <c r="I44" s="14"/>
      <c r="J44" s="14"/>
      <c r="K44" s="14"/>
      <c r="L44" s="14"/>
      <c r="M44" s="14"/>
      <c r="N44" s="5"/>
    </row>
    <row r="45" spans="1:14" ht="12.75">
      <c r="A45" s="106" t="s">
        <v>137</v>
      </c>
      <c r="B45" s="107"/>
      <c r="C45" s="107"/>
      <c r="D45" s="107"/>
      <c r="E45" s="108"/>
      <c r="F45" s="11"/>
      <c r="G45" s="20"/>
      <c r="H45" s="13"/>
      <c r="I45" s="14"/>
      <c r="J45" s="14"/>
      <c r="K45" s="14"/>
      <c r="L45" s="14"/>
      <c r="M45" s="14"/>
      <c r="N45" s="5"/>
    </row>
    <row r="46" spans="1:14" ht="13.5" thickBot="1">
      <c r="A46" s="109" t="s">
        <v>138</v>
      </c>
      <c r="B46" s="110"/>
      <c r="C46" s="111"/>
      <c r="D46" s="82"/>
      <c r="E46" s="83"/>
      <c r="F46" s="54"/>
      <c r="G46" s="49"/>
      <c r="H46" s="55"/>
      <c r="I46" s="35"/>
      <c r="J46" s="35"/>
      <c r="K46" s="35"/>
      <c r="L46" s="35"/>
      <c r="M46" s="35"/>
      <c r="N46" s="5"/>
    </row>
    <row r="47" spans="1:14" s="3" customFormat="1" ht="16.5" thickBot="1">
      <c r="A47" s="123" t="s">
        <v>80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5"/>
      <c r="N47" s="6"/>
    </row>
    <row r="48" spans="1:14" ht="12.75" customHeight="1" thickBot="1">
      <c r="A48" s="56" t="s">
        <v>12</v>
      </c>
      <c r="B48" s="56" t="s">
        <v>81</v>
      </c>
      <c r="C48" s="57"/>
      <c r="D48" s="57"/>
      <c r="E48" s="40"/>
      <c r="F48" s="41"/>
      <c r="G48" s="58"/>
      <c r="H48" s="32"/>
      <c r="I48" s="36"/>
      <c r="J48" s="59"/>
      <c r="K48" s="36"/>
      <c r="L48" s="36"/>
      <c r="M48" s="36"/>
      <c r="N48" s="5"/>
    </row>
    <row r="49" spans="1:14" ht="13.5" thickBot="1">
      <c r="A49" s="50"/>
      <c r="B49" s="51"/>
      <c r="C49" s="51"/>
      <c r="D49" s="51"/>
      <c r="E49" s="51"/>
      <c r="F49" s="51"/>
      <c r="G49" s="52"/>
      <c r="H49" s="51"/>
      <c r="I49" s="51"/>
      <c r="J49" s="52"/>
      <c r="K49" s="51"/>
      <c r="L49" s="53"/>
      <c r="M49" s="35"/>
      <c r="N49" s="5"/>
    </row>
    <row r="50" spans="1:14" s="3" customFormat="1" ht="16.5" thickBot="1">
      <c r="A50" s="123" t="s">
        <v>82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/>
      <c r="N50" s="6"/>
    </row>
    <row r="51" spans="1:14" ht="12.75" customHeight="1" thickBot="1">
      <c r="A51" s="15" t="s">
        <v>83</v>
      </c>
      <c r="B51" s="15" t="s">
        <v>84</v>
      </c>
      <c r="C51" s="24"/>
      <c r="D51" s="24"/>
      <c r="E51" s="21"/>
      <c r="F51" s="11"/>
      <c r="G51" s="49"/>
      <c r="H51" s="20"/>
      <c r="I51" s="14"/>
      <c r="J51" s="35"/>
      <c r="K51" s="14"/>
      <c r="L51" s="14"/>
      <c r="M51" s="14"/>
      <c r="N51" s="5"/>
    </row>
    <row r="52" spans="1:14" ht="13.5" thickBot="1">
      <c r="A52" s="38"/>
      <c r="B52" s="39"/>
      <c r="C52" s="60"/>
      <c r="D52" s="61"/>
      <c r="E52" s="62"/>
      <c r="F52" s="93"/>
      <c r="G52" s="95"/>
      <c r="H52" s="94"/>
      <c r="I52" s="96"/>
      <c r="J52" s="37"/>
      <c r="K52" s="91"/>
      <c r="L52" s="35"/>
      <c r="M52" s="35"/>
      <c r="N52" s="5"/>
    </row>
    <row r="53" spans="1:14" s="3" customFormat="1" ht="16.5" thickBot="1">
      <c r="A53" s="121" t="s">
        <v>85</v>
      </c>
      <c r="B53" s="122"/>
      <c r="C53" s="122">
        <v>9500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15"/>
      <c r="N53" s="6"/>
    </row>
    <row r="54" spans="1:14" ht="12.75">
      <c r="A54" s="84" t="s">
        <v>12</v>
      </c>
      <c r="B54" s="63" t="s">
        <v>86</v>
      </c>
      <c r="C54" s="64">
        <v>11500</v>
      </c>
      <c r="D54" s="65"/>
      <c r="E54" s="40"/>
      <c r="F54" s="41"/>
      <c r="G54" s="65"/>
      <c r="H54" s="32"/>
      <c r="I54" s="36"/>
      <c r="J54" s="36"/>
      <c r="K54" s="36"/>
      <c r="L54" s="36"/>
      <c r="M54" s="36"/>
      <c r="N54" s="5"/>
    </row>
    <row r="55" spans="1:14" ht="12.75">
      <c r="A55" s="26" t="s">
        <v>14</v>
      </c>
      <c r="B55" s="17" t="s">
        <v>87</v>
      </c>
      <c r="C55" s="30">
        <v>9500</v>
      </c>
      <c r="D55" s="22"/>
      <c r="E55" s="21"/>
      <c r="F55" s="11"/>
      <c r="G55" s="22"/>
      <c r="H55" s="20"/>
      <c r="I55" s="14"/>
      <c r="J55" s="14"/>
      <c r="K55" s="14"/>
      <c r="L55" s="14"/>
      <c r="M55" s="14"/>
      <c r="N55" s="5"/>
    </row>
    <row r="56" spans="1:14" ht="12.75">
      <c r="A56" s="26" t="s">
        <v>16</v>
      </c>
      <c r="B56" s="17" t="s">
        <v>88</v>
      </c>
      <c r="C56" s="30">
        <v>40000</v>
      </c>
      <c r="D56" s="22"/>
      <c r="E56" s="21"/>
      <c r="F56" s="11"/>
      <c r="G56" s="22"/>
      <c r="H56" s="20"/>
      <c r="I56" s="14"/>
      <c r="J56" s="14"/>
      <c r="K56" s="14"/>
      <c r="L56" s="14"/>
      <c r="M56" s="14"/>
      <c r="N56" s="5"/>
    </row>
    <row r="57" spans="1:14" ht="12.75">
      <c r="A57" s="26" t="s">
        <v>18</v>
      </c>
      <c r="B57" s="17" t="s">
        <v>89</v>
      </c>
      <c r="C57" s="30">
        <v>16000</v>
      </c>
      <c r="D57" s="22"/>
      <c r="E57" s="21"/>
      <c r="F57" s="11"/>
      <c r="G57" s="22"/>
      <c r="H57" s="20"/>
      <c r="I57" s="14"/>
      <c r="J57" s="14"/>
      <c r="K57" s="14"/>
      <c r="L57" s="14"/>
      <c r="M57" s="14"/>
      <c r="N57" s="5"/>
    </row>
    <row r="58" spans="1:14" ht="12.75">
      <c r="A58" s="26" t="s">
        <v>20</v>
      </c>
      <c r="B58" s="17" t="s">
        <v>90</v>
      </c>
      <c r="C58" s="30">
        <v>40000</v>
      </c>
      <c r="D58" s="22"/>
      <c r="E58" s="21"/>
      <c r="F58" s="11"/>
      <c r="G58" s="22"/>
      <c r="H58" s="20"/>
      <c r="I58" s="14"/>
      <c r="J58" s="14"/>
      <c r="K58" s="14"/>
      <c r="L58" s="14"/>
      <c r="M58" s="14"/>
      <c r="N58" s="5"/>
    </row>
    <row r="59" spans="1:14" ht="12.75">
      <c r="A59" s="26" t="s">
        <v>22</v>
      </c>
      <c r="B59" s="25" t="s">
        <v>91</v>
      </c>
      <c r="C59" s="30">
        <v>11000</v>
      </c>
      <c r="D59" s="22"/>
      <c r="E59" s="21"/>
      <c r="F59" s="11"/>
      <c r="G59" s="22"/>
      <c r="H59" s="20"/>
      <c r="I59" s="14"/>
      <c r="J59" s="14"/>
      <c r="K59" s="14"/>
      <c r="L59" s="14"/>
      <c r="M59" s="14"/>
      <c r="N59" s="5"/>
    </row>
    <row r="60" spans="1:14" ht="12.75">
      <c r="A60" s="26" t="s">
        <v>24</v>
      </c>
      <c r="B60" s="25" t="s">
        <v>92</v>
      </c>
      <c r="C60" s="30">
        <v>12000</v>
      </c>
      <c r="D60" s="22"/>
      <c r="E60" s="21"/>
      <c r="F60" s="11"/>
      <c r="G60" s="22"/>
      <c r="H60" s="20"/>
      <c r="I60" s="14"/>
      <c r="J60" s="14"/>
      <c r="K60" s="14"/>
      <c r="L60" s="14"/>
      <c r="M60" s="14"/>
      <c r="N60" s="5"/>
    </row>
    <row r="61" spans="1:14" ht="12.75">
      <c r="A61" s="26" t="s">
        <v>26</v>
      </c>
      <c r="B61" s="25" t="s">
        <v>93</v>
      </c>
      <c r="C61" s="30">
        <v>25000</v>
      </c>
      <c r="D61" s="22"/>
      <c r="E61" s="21"/>
      <c r="F61" s="11"/>
      <c r="G61" s="22"/>
      <c r="H61" s="20"/>
      <c r="I61" s="14"/>
      <c r="J61" s="14"/>
      <c r="K61" s="14"/>
      <c r="L61" s="14"/>
      <c r="M61" s="14"/>
      <c r="N61" s="5"/>
    </row>
    <row r="62" spans="1:14" ht="12.75">
      <c r="A62" s="26" t="s">
        <v>28</v>
      </c>
      <c r="B62" s="25" t="s">
        <v>94</v>
      </c>
      <c r="C62" s="30">
        <v>1100</v>
      </c>
      <c r="D62" s="22"/>
      <c r="E62" s="21"/>
      <c r="F62" s="11"/>
      <c r="G62" s="22"/>
      <c r="H62" s="20"/>
      <c r="I62" s="14"/>
      <c r="J62" s="14"/>
      <c r="K62" s="14"/>
      <c r="L62" s="14"/>
      <c r="M62" s="14"/>
      <c r="N62" s="5"/>
    </row>
    <row r="63" spans="1:14" ht="12.75">
      <c r="A63" s="26" t="s">
        <v>30</v>
      </c>
      <c r="B63" s="17" t="s">
        <v>95</v>
      </c>
      <c r="C63" s="30">
        <v>25000</v>
      </c>
      <c r="D63" s="22"/>
      <c r="E63" s="21"/>
      <c r="F63" s="11"/>
      <c r="G63" s="22"/>
      <c r="H63" s="20"/>
      <c r="I63" s="14"/>
      <c r="J63" s="14"/>
      <c r="K63" s="14"/>
      <c r="L63" s="14"/>
      <c r="M63" s="14"/>
      <c r="N63" s="5"/>
    </row>
    <row r="64" spans="1:14" ht="12.75">
      <c r="A64" s="26" t="s">
        <v>32</v>
      </c>
      <c r="B64" s="17" t="s">
        <v>96</v>
      </c>
      <c r="C64" s="30">
        <v>1700</v>
      </c>
      <c r="D64" s="22"/>
      <c r="E64" s="21"/>
      <c r="F64" s="11"/>
      <c r="G64" s="22"/>
      <c r="H64" s="20"/>
      <c r="I64" s="14"/>
      <c r="J64" s="14"/>
      <c r="K64" s="14"/>
      <c r="L64" s="14"/>
      <c r="M64" s="14"/>
      <c r="N64" s="5"/>
    </row>
    <row r="65" spans="1:14" ht="12.75">
      <c r="A65" s="26" t="s">
        <v>34</v>
      </c>
      <c r="B65" s="17" t="s">
        <v>97</v>
      </c>
      <c r="C65" s="30">
        <v>100000</v>
      </c>
      <c r="D65" s="22"/>
      <c r="E65" s="21"/>
      <c r="F65" s="11"/>
      <c r="G65" s="22"/>
      <c r="H65" s="20"/>
      <c r="I65" s="14"/>
      <c r="J65" s="14"/>
      <c r="K65" s="14"/>
      <c r="L65" s="14"/>
      <c r="M65" s="14"/>
      <c r="N65" s="5"/>
    </row>
    <row r="66" spans="1:14" ht="12.75">
      <c r="A66" s="26" t="s">
        <v>36</v>
      </c>
      <c r="B66" s="25" t="s">
        <v>98</v>
      </c>
      <c r="C66" s="30">
        <v>4500</v>
      </c>
      <c r="D66" s="22"/>
      <c r="E66" s="21"/>
      <c r="F66" s="11"/>
      <c r="G66" s="22"/>
      <c r="H66" s="20"/>
      <c r="I66" s="14"/>
      <c r="J66" s="14"/>
      <c r="K66" s="14"/>
      <c r="L66" s="14"/>
      <c r="M66" s="14"/>
      <c r="N66" s="5"/>
    </row>
    <row r="67" spans="1:14" ht="12.75">
      <c r="A67" s="26" t="s">
        <v>38</v>
      </c>
      <c r="B67" s="17" t="s">
        <v>99</v>
      </c>
      <c r="C67" s="30">
        <v>90000</v>
      </c>
      <c r="D67" s="22"/>
      <c r="E67" s="21"/>
      <c r="F67" s="11"/>
      <c r="G67" s="22"/>
      <c r="H67" s="20"/>
      <c r="I67" s="14"/>
      <c r="J67" s="14"/>
      <c r="K67" s="14"/>
      <c r="L67" s="14"/>
      <c r="M67" s="14"/>
      <c r="N67" s="5"/>
    </row>
    <row r="68" spans="1:14" ht="12.75">
      <c r="A68" s="26" t="s">
        <v>40</v>
      </c>
      <c r="B68" s="17" t="s">
        <v>100</v>
      </c>
      <c r="C68" s="30">
        <v>10000</v>
      </c>
      <c r="D68" s="22"/>
      <c r="E68" s="21"/>
      <c r="F68" s="11"/>
      <c r="G68" s="22"/>
      <c r="H68" s="20"/>
      <c r="I68" s="14"/>
      <c r="J68" s="14"/>
      <c r="K68" s="14"/>
      <c r="L68" s="14"/>
      <c r="M68" s="14"/>
      <c r="N68" s="5"/>
    </row>
    <row r="69" spans="1:14" ht="12.75">
      <c r="A69" s="26" t="s">
        <v>42</v>
      </c>
      <c r="B69" s="25" t="s">
        <v>101</v>
      </c>
      <c r="C69" s="30">
        <v>10400</v>
      </c>
      <c r="D69" s="22"/>
      <c r="E69" s="21"/>
      <c r="F69" s="11"/>
      <c r="G69" s="22"/>
      <c r="H69" s="20"/>
      <c r="I69" s="14"/>
      <c r="J69" s="14"/>
      <c r="K69" s="14"/>
      <c r="L69" s="14"/>
      <c r="M69" s="14"/>
      <c r="N69" s="5"/>
    </row>
    <row r="70" spans="1:14" ht="12.75">
      <c r="A70" s="26" t="s">
        <v>44</v>
      </c>
      <c r="B70" s="17" t="s">
        <v>102</v>
      </c>
      <c r="C70" s="30">
        <v>22000</v>
      </c>
      <c r="D70" s="22"/>
      <c r="E70" s="21"/>
      <c r="F70" s="11"/>
      <c r="G70" s="22"/>
      <c r="H70" s="20"/>
      <c r="I70" s="14"/>
      <c r="J70" s="14"/>
      <c r="K70" s="14"/>
      <c r="L70" s="14"/>
      <c r="M70" s="14"/>
      <c r="N70" s="5"/>
    </row>
    <row r="71" spans="1:14" ht="12.75">
      <c r="A71" s="26" t="s">
        <v>46</v>
      </c>
      <c r="B71" s="17" t="s">
        <v>103</v>
      </c>
      <c r="C71" s="30">
        <v>105000</v>
      </c>
      <c r="D71" s="22"/>
      <c r="E71" s="21"/>
      <c r="F71" s="11"/>
      <c r="G71" s="22"/>
      <c r="H71" s="20"/>
      <c r="I71" s="14"/>
      <c r="J71" s="14"/>
      <c r="K71" s="14"/>
      <c r="L71" s="14"/>
      <c r="M71" s="14"/>
      <c r="N71" s="5"/>
    </row>
    <row r="72" spans="1:14" ht="12.75">
      <c r="A72" s="26" t="s">
        <v>48</v>
      </c>
      <c r="B72" s="17" t="s">
        <v>104</v>
      </c>
      <c r="C72" s="30">
        <v>14000</v>
      </c>
      <c r="D72" s="22"/>
      <c r="E72" s="21"/>
      <c r="F72" s="11"/>
      <c r="G72" s="22"/>
      <c r="H72" s="20"/>
      <c r="I72" s="14"/>
      <c r="J72" s="14"/>
      <c r="K72" s="14"/>
      <c r="L72" s="14"/>
      <c r="M72" s="14"/>
      <c r="N72" s="5"/>
    </row>
    <row r="73" spans="1:14" ht="12.75">
      <c r="A73" s="26" t="s">
        <v>50</v>
      </c>
      <c r="B73" s="17" t="s">
        <v>105</v>
      </c>
      <c r="C73" s="30">
        <v>2400</v>
      </c>
      <c r="D73" s="22"/>
      <c r="E73" s="21"/>
      <c r="F73" s="11"/>
      <c r="G73" s="22"/>
      <c r="H73" s="20"/>
      <c r="I73" s="14"/>
      <c r="J73" s="14"/>
      <c r="K73" s="14"/>
      <c r="L73" s="14"/>
      <c r="M73" s="14"/>
      <c r="N73" s="5"/>
    </row>
    <row r="74" spans="1:14" ht="12.75">
      <c r="A74" s="26" t="s">
        <v>52</v>
      </c>
      <c r="B74" s="17" t="s">
        <v>106</v>
      </c>
      <c r="C74" s="30">
        <v>42000</v>
      </c>
      <c r="D74" s="22"/>
      <c r="E74" s="21"/>
      <c r="F74" s="11"/>
      <c r="G74" s="22"/>
      <c r="H74" s="20"/>
      <c r="I74" s="14"/>
      <c r="J74" s="14"/>
      <c r="K74" s="14"/>
      <c r="L74" s="14"/>
      <c r="M74" s="14"/>
      <c r="N74" s="5"/>
    </row>
    <row r="75" spans="1:14" ht="12.75">
      <c r="A75" s="26" t="s">
        <v>54</v>
      </c>
      <c r="B75" s="17" t="s">
        <v>107</v>
      </c>
      <c r="C75" s="30">
        <v>22000</v>
      </c>
      <c r="D75" s="22"/>
      <c r="E75" s="21"/>
      <c r="F75" s="11"/>
      <c r="G75" s="22"/>
      <c r="H75" s="20"/>
      <c r="I75" s="14"/>
      <c r="J75" s="14"/>
      <c r="K75" s="14"/>
      <c r="L75" s="14"/>
      <c r="M75" s="14"/>
      <c r="N75" s="5"/>
    </row>
    <row r="76" spans="1:14" ht="12.75">
      <c r="A76" s="26" t="s">
        <v>56</v>
      </c>
      <c r="B76" s="25" t="s">
        <v>108</v>
      </c>
      <c r="C76" s="30">
        <v>12000</v>
      </c>
      <c r="D76" s="22"/>
      <c r="E76" s="21"/>
      <c r="F76" s="11"/>
      <c r="G76" s="22"/>
      <c r="H76" s="20"/>
      <c r="I76" s="14"/>
      <c r="J76" s="14"/>
      <c r="K76" s="14"/>
      <c r="L76" s="14"/>
      <c r="M76" s="14"/>
      <c r="N76" s="5"/>
    </row>
    <row r="77" spans="1:14" ht="12.75">
      <c r="A77" s="26" t="s">
        <v>58</v>
      </c>
      <c r="B77" s="25" t="s">
        <v>109</v>
      </c>
      <c r="C77" s="30">
        <v>13600</v>
      </c>
      <c r="D77" s="22"/>
      <c r="E77" s="21"/>
      <c r="F77" s="11"/>
      <c r="G77" s="22"/>
      <c r="H77" s="20"/>
      <c r="I77" s="14"/>
      <c r="J77" s="14"/>
      <c r="K77" s="14"/>
      <c r="L77" s="14"/>
      <c r="M77" s="14"/>
      <c r="N77" s="5"/>
    </row>
    <row r="78" spans="1:14" ht="12.75">
      <c r="A78" s="26" t="s">
        <v>60</v>
      </c>
      <c r="B78" s="26" t="s">
        <v>110</v>
      </c>
      <c r="C78" s="30">
        <v>1000</v>
      </c>
      <c r="D78" s="22"/>
      <c r="E78" s="21"/>
      <c r="F78" s="11"/>
      <c r="G78" s="22"/>
      <c r="H78" s="20"/>
      <c r="I78" s="14"/>
      <c r="J78" s="14"/>
      <c r="K78" s="14"/>
      <c r="L78" s="14"/>
      <c r="M78" s="14"/>
      <c r="N78" s="5"/>
    </row>
    <row r="79" spans="1:14" ht="12.75">
      <c r="A79" s="26" t="s">
        <v>62</v>
      </c>
      <c r="B79" s="19" t="s">
        <v>111</v>
      </c>
      <c r="C79" s="30">
        <v>4800</v>
      </c>
      <c r="D79" s="22"/>
      <c r="E79" s="21"/>
      <c r="F79" s="11"/>
      <c r="G79" s="22"/>
      <c r="H79" s="20"/>
      <c r="I79" s="14"/>
      <c r="J79" s="14"/>
      <c r="K79" s="14"/>
      <c r="L79" s="14"/>
      <c r="M79" s="14"/>
      <c r="N79" s="5"/>
    </row>
    <row r="80" spans="1:14" ht="12.75">
      <c r="A80" s="26" t="s">
        <v>64</v>
      </c>
      <c r="B80" s="19" t="s">
        <v>112</v>
      </c>
      <c r="C80" s="30">
        <v>3200</v>
      </c>
      <c r="D80" s="22"/>
      <c r="E80" s="21"/>
      <c r="F80" s="11"/>
      <c r="G80" s="22"/>
      <c r="H80" s="20"/>
      <c r="I80" s="14"/>
      <c r="J80" s="14"/>
      <c r="K80" s="14"/>
      <c r="L80" s="14"/>
      <c r="M80" s="14"/>
      <c r="N80" s="5"/>
    </row>
    <row r="81" spans="1:14" ht="12.75">
      <c r="A81" s="26" t="s">
        <v>66</v>
      </c>
      <c r="B81" s="19" t="s">
        <v>113</v>
      </c>
      <c r="C81" s="30">
        <v>400</v>
      </c>
      <c r="D81" s="22"/>
      <c r="E81" s="23"/>
      <c r="F81" s="11"/>
      <c r="G81" s="22"/>
      <c r="H81" s="20"/>
      <c r="I81" s="14"/>
      <c r="J81" s="14"/>
      <c r="K81" s="14"/>
      <c r="L81" s="14"/>
      <c r="M81" s="14"/>
      <c r="N81" s="5"/>
    </row>
    <row r="82" spans="1:14" ht="12.75">
      <c r="A82" s="26" t="s">
        <v>68</v>
      </c>
      <c r="B82" s="19" t="s">
        <v>114</v>
      </c>
      <c r="C82" s="30">
        <v>5200</v>
      </c>
      <c r="D82" s="22"/>
      <c r="E82" s="21"/>
      <c r="F82" s="11"/>
      <c r="G82" s="22"/>
      <c r="H82" s="20"/>
      <c r="I82" s="14"/>
      <c r="J82" s="14"/>
      <c r="K82" s="14"/>
      <c r="L82" s="14"/>
      <c r="M82" s="14"/>
      <c r="N82" s="5"/>
    </row>
    <row r="83" spans="1:14" ht="12.75">
      <c r="A83" s="26" t="s">
        <v>70</v>
      </c>
      <c r="B83" s="19" t="s">
        <v>115</v>
      </c>
      <c r="C83" s="30">
        <v>800</v>
      </c>
      <c r="D83" s="22"/>
      <c r="E83" s="21"/>
      <c r="F83" s="11"/>
      <c r="G83" s="22"/>
      <c r="H83" s="20"/>
      <c r="I83" s="14"/>
      <c r="J83" s="14"/>
      <c r="K83" s="14"/>
      <c r="L83" s="14"/>
      <c r="M83" s="14"/>
      <c r="N83" s="5"/>
    </row>
    <row r="84" spans="1:14" ht="12.75">
      <c r="A84" s="85" t="s">
        <v>72</v>
      </c>
      <c r="B84" s="18" t="s">
        <v>116</v>
      </c>
      <c r="C84" s="30">
        <v>50000</v>
      </c>
      <c r="D84" s="20"/>
      <c r="E84" s="21"/>
      <c r="F84" s="11"/>
      <c r="G84" s="22"/>
      <c r="H84" s="20"/>
      <c r="I84" s="20"/>
      <c r="J84" s="20"/>
      <c r="K84" s="20"/>
      <c r="L84" s="20"/>
      <c r="M84" s="20"/>
      <c r="N84" s="5"/>
    </row>
    <row r="85" spans="1:14" ht="12.75">
      <c r="A85" s="19" t="s">
        <v>74</v>
      </c>
      <c r="B85" s="18" t="s">
        <v>117</v>
      </c>
      <c r="C85" s="30">
        <v>200</v>
      </c>
      <c r="D85" s="20"/>
      <c r="E85" s="21"/>
      <c r="F85" s="11"/>
      <c r="G85" s="22"/>
      <c r="H85" s="20"/>
      <c r="I85" s="14"/>
      <c r="J85" s="14"/>
      <c r="K85" s="14"/>
      <c r="L85" s="14"/>
      <c r="M85" s="14"/>
      <c r="N85" s="5"/>
    </row>
    <row r="86" spans="1:14" ht="13.5" thickBot="1">
      <c r="A86" s="19" t="s">
        <v>129</v>
      </c>
      <c r="B86" s="18" t="s">
        <v>118</v>
      </c>
      <c r="C86" s="30">
        <v>200</v>
      </c>
      <c r="D86" s="22"/>
      <c r="E86" s="23"/>
      <c r="F86" s="22"/>
      <c r="G86" s="61"/>
      <c r="H86" s="23"/>
      <c r="I86" s="14"/>
      <c r="J86" s="35"/>
      <c r="K86" s="14"/>
      <c r="L86" s="14"/>
      <c r="M86" s="14"/>
      <c r="N86" s="5"/>
    </row>
    <row r="87" spans="1:14" ht="13.5" thickBot="1">
      <c r="A87" s="86"/>
      <c r="B87" s="86"/>
      <c r="C87" s="47"/>
      <c r="D87" s="87"/>
      <c r="E87" s="88"/>
      <c r="F87" s="87"/>
      <c r="G87" s="89"/>
      <c r="H87" s="88"/>
      <c r="I87" s="48"/>
      <c r="J87" s="90"/>
      <c r="K87" s="48"/>
      <c r="L87" s="48"/>
      <c r="M87" s="91"/>
      <c r="N87" s="5"/>
    </row>
    <row r="88" spans="1:14" s="3" customFormat="1" ht="37.5" customHeight="1" thickBot="1">
      <c r="A88" s="113" t="s">
        <v>119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6"/>
    </row>
    <row r="89" spans="1:14" ht="13.5" thickBot="1">
      <c r="A89" s="17" t="s">
        <v>12</v>
      </c>
      <c r="B89" s="17" t="s">
        <v>120</v>
      </c>
      <c r="C89" s="7"/>
      <c r="D89" s="20"/>
      <c r="E89" s="20"/>
      <c r="F89" s="20"/>
      <c r="G89" s="103"/>
      <c r="H89" s="27"/>
      <c r="I89" s="27"/>
      <c r="J89" s="103"/>
      <c r="K89" s="27"/>
      <c r="L89" s="27"/>
      <c r="M89" s="92"/>
      <c r="N89" s="5"/>
    </row>
    <row r="90" spans="1:14" ht="13.5" thickBot="1">
      <c r="A90" s="86"/>
      <c r="B90" s="47"/>
      <c r="C90" s="47"/>
      <c r="D90" s="86"/>
      <c r="E90" s="101"/>
      <c r="F90" s="102"/>
      <c r="G90" s="104"/>
      <c r="H90" s="101"/>
      <c r="I90" s="48"/>
      <c r="J90" s="37"/>
      <c r="K90" s="48"/>
      <c r="L90" s="48"/>
      <c r="M90" s="34"/>
      <c r="N90" s="5"/>
    </row>
    <row r="91" spans="1:14" ht="24" customHeight="1">
      <c r="A91" s="116" t="s">
        <v>121</v>
      </c>
      <c r="B91" s="117"/>
      <c r="C91" s="117"/>
      <c r="D91" s="117"/>
      <c r="E91" s="116"/>
      <c r="F91" s="116"/>
      <c r="G91" s="116"/>
      <c r="H91" s="116"/>
      <c r="I91" s="116"/>
      <c r="J91" s="116"/>
      <c r="K91" s="116"/>
      <c r="L91" s="116"/>
      <c r="M91" s="118"/>
      <c r="N91" s="5"/>
    </row>
    <row r="92" spans="1:14" ht="24" customHeight="1">
      <c r="A92" s="98"/>
      <c r="B92" s="100" t="s">
        <v>122</v>
      </c>
      <c r="C92" s="100" t="s">
        <v>123</v>
      </c>
      <c r="D92" s="100" t="s">
        <v>124</v>
      </c>
      <c r="E92" s="99"/>
      <c r="F92" s="97"/>
      <c r="G92" s="97"/>
      <c r="H92" s="97"/>
      <c r="I92" s="97"/>
      <c r="J92" s="97"/>
      <c r="K92" s="97"/>
      <c r="L92" s="97"/>
      <c r="M92" s="97"/>
      <c r="N92" s="5"/>
    </row>
    <row r="93" spans="1:14" ht="35.25" customHeight="1">
      <c r="A93" s="98"/>
      <c r="B93" s="100" t="s">
        <v>125</v>
      </c>
      <c r="C93" s="100" t="s">
        <v>126</v>
      </c>
      <c r="D93" s="100"/>
      <c r="E93" s="99"/>
      <c r="F93" s="97"/>
      <c r="G93" s="97"/>
      <c r="H93" s="97"/>
      <c r="I93" s="97"/>
      <c r="J93" s="97"/>
      <c r="K93" s="97"/>
      <c r="L93" s="97"/>
      <c r="M93" s="97"/>
      <c r="N93" s="5"/>
    </row>
    <row r="94" spans="1:14" ht="34.5" customHeight="1">
      <c r="A94" s="119"/>
      <c r="B94" s="120"/>
      <c r="C94" s="120"/>
      <c r="D94" s="120"/>
      <c r="E94" s="119"/>
      <c r="F94" s="119"/>
      <c r="G94" s="119"/>
      <c r="H94" s="119"/>
      <c r="I94" s="119"/>
      <c r="J94" s="119"/>
      <c r="K94" s="119"/>
      <c r="L94" s="119"/>
      <c r="M94" s="119"/>
      <c r="N94" s="5"/>
    </row>
    <row r="95" spans="1:256" ht="26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</sheetData>
  <sheetProtection selectLockedCells="1" selectUnlockedCells="1"/>
  <mergeCells count="14">
    <mergeCell ref="A2:M2"/>
    <mergeCell ref="A47:M47"/>
    <mergeCell ref="A50:M50"/>
    <mergeCell ref="A53:M53"/>
    <mergeCell ref="A42:C42"/>
    <mergeCell ref="A43:C43"/>
    <mergeCell ref="A40:B40"/>
    <mergeCell ref="A88:M88"/>
    <mergeCell ref="A91:M91"/>
    <mergeCell ref="A94:M94"/>
    <mergeCell ref="A41:E41"/>
    <mergeCell ref="A44:E44"/>
    <mergeCell ref="A45:E45"/>
    <mergeCell ref="A46:C46"/>
  </mergeCells>
  <printOptions horizontalCentered="1"/>
  <pageMargins left="0.39375" right="0.39375" top="0.2013888888888889" bottom="0.2298611111111111" header="0.5118055555555555" footer="0.2298611111111111"/>
  <pageSetup firstPageNumber="1" useFirstPageNumber="1" horizontalDpi="300" verticalDpi="300" orientation="landscape" paperSize="9" scale="65" r:id="rId1"/>
  <headerFooter alignWithMargins="0">
    <oddFooter>&amp;CZP-PN/UE/36/19
</oddFooter>
  </headerFooter>
  <rowBreaks count="3" manualBreakCount="3">
    <brk id="52" max="11" man="1"/>
    <brk id="97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view="pageBreakPreview" zoomScale="75" zoomScaleSheetLayoutView="75" workbookViewId="0" topLeftCell="A1">
      <selection activeCell="B4" sqref="B4"/>
    </sheetView>
  </sheetViews>
  <sheetFormatPr defaultColWidth="11.57421875" defaultRowHeight="12.75"/>
  <sheetData>
    <row r="2" spans="1:2" ht="12.75">
      <c r="A2">
        <v>123</v>
      </c>
      <c r="B2" s="4">
        <f>A2:A7*1.2-A2:A7</f>
        <v>24.599999999999994</v>
      </c>
    </row>
    <row r="3" spans="1:2" ht="12.75">
      <c r="A3">
        <v>234</v>
      </c>
      <c r="B3" s="4">
        <f>A3*1.2-A3</f>
        <v>46.80000000000001</v>
      </c>
    </row>
    <row r="4" ht="12.75">
      <c r="A4">
        <v>3456</v>
      </c>
    </row>
    <row r="5" ht="12.75">
      <c r="A5">
        <v>1000</v>
      </c>
    </row>
    <row r="6" ht="12.75">
      <c r="A6">
        <v>23456</v>
      </c>
    </row>
    <row r="7" ht="12.75">
      <c r="A7" s="4">
        <f>SUM(A2:A6)</f>
        <v>28269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ABojarska</cp:lastModifiedBy>
  <cp:lastPrinted>2019-07-16T08:18:49Z</cp:lastPrinted>
  <dcterms:modified xsi:type="dcterms:W3CDTF">2019-07-16T08:18:53Z</dcterms:modified>
  <cp:category/>
  <cp:version/>
  <cp:contentType/>
  <cp:contentStatus/>
</cp:coreProperties>
</file>