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9506C72D-72A5-4361-8A6E-6FBA4598E85B}" xr6:coauthVersionLast="47" xr6:coauthVersionMax="47" xr10:uidLastSave="{00000000-0000-0000-0000-000000000000}"/>
  <bookViews>
    <workbookView xWindow="-240" yWindow="0" windowWidth="6570" windowHeight="15405" tabRatio="500" xr2:uid="{00000000-000D-0000-FFFF-FFFF00000000}"/>
  </bookViews>
  <sheets>
    <sheet name="DT 278 2023" sheetId="1" r:id="rId1"/>
  </sheets>
  <definedNames>
    <definedName name="_xlnm.Print_Area" localSheetId="0">'DT 278 2023'!$A$1:$I$51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51" i="1" l="1"/>
  <c r="I51" i="1"/>
  <c r="G49" i="1"/>
  <c r="I49" i="1" s="1"/>
  <c r="G50" i="1"/>
  <c r="I50" i="1" s="1"/>
  <c r="G48" i="1"/>
  <c r="I48" i="1" s="1"/>
  <c r="G43" i="1"/>
  <c r="I43" i="1" s="1"/>
  <c r="G42" i="1"/>
  <c r="G37" i="1"/>
  <c r="I37" i="1" s="1"/>
  <c r="G36" i="1"/>
  <c r="G38" i="1" s="1"/>
  <c r="G21" i="1"/>
  <c r="I21" i="1" s="1"/>
  <c r="G26" i="1"/>
  <c r="I26" i="1" s="1"/>
  <c r="G30" i="1"/>
  <c r="I30" i="1" s="1"/>
  <c r="G44" i="1" l="1"/>
  <c r="I42" i="1"/>
  <c r="I44" i="1" s="1"/>
  <c r="I36" i="1"/>
  <c r="I38" i="1" s="1"/>
  <c r="G20" i="1" l="1"/>
  <c r="G22" i="1" s="1"/>
  <c r="G25" i="1"/>
  <c r="I25" i="1" l="1"/>
  <c r="I27" i="1" s="1"/>
  <c r="G27" i="1"/>
  <c r="I20" i="1"/>
  <c r="I22" i="1" s="1"/>
  <c r="G31" i="1" l="1"/>
  <c r="I31" i="1" s="1"/>
  <c r="G32" i="1" l="1"/>
  <c r="I32" i="1"/>
</calcChain>
</file>

<file path=xl/sharedStrings.xml><?xml version="1.0" encoding="utf-8"?>
<sst xmlns="http://schemas.openxmlformats.org/spreadsheetml/2006/main" count="122" uniqueCount="49">
  <si>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</si>
  <si>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</si>
  <si>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</si>
  <si>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</si>
  <si>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</si>
  <si>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</si>
  <si>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</si>
  <si>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</si>
  <si>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</si>
  <si>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</si>
  <si>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oferta cenowa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</si>
  <si>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</si>
  <si>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</si>
  <si>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</si>
  <si>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</si>
  <si>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</si>
  <si>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</si>
  <si>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</si>
  <si>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REGON: 000296495</t>
  </si>
  <si>
    <t xml:space="preserve">Warunki realizacji: </t>
  </si>
  <si>
    <t>dostawa  - na ul. Plac Medyków 1 (RAMPA )</t>
  </si>
  <si>
    <t>Lp.</t>
  </si>
  <si>
    <t>Nazwa towaru</t>
  </si>
  <si>
    <t>Symbol /nr katalogowy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</si>
  <si>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</si>
  <si>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</si>
  <si>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</si>
  <si>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</si>
  <si>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</si>
  <si>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</si>
  <si>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</si>
  <si>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>szt.</t>
  </si>
  <si>
    <t>2.</t>
  </si>
  <si>
    <t>Dostawa</t>
  </si>
  <si>
    <t>Tabela nr 1</t>
  </si>
  <si>
    <t>Tabela nr 2</t>
  </si>
  <si>
    <t>Tabela nr 3</t>
  </si>
  <si>
    <t>Każda długość w innym kolorze</t>
  </si>
  <si>
    <t>Tabela nr 4</t>
  </si>
  <si>
    <t xml:space="preserve">Zewnętrzny napęd DVD (Interfejs : USB 2.0 , obsługa płyt M-Disc , połączenie do komputera przez kable USB-A oraz USB-C ) </t>
  </si>
  <si>
    <t xml:space="preserve">szt. </t>
  </si>
  <si>
    <t>Rysik Samsung S Pen do Galaxy Tab S6 Lite szary</t>
  </si>
  <si>
    <t xml:space="preserve">Ładowarka sieciowa Samsung EP-T1510XBEGEU 15W czarny ( z kablem USB C ) </t>
  </si>
  <si>
    <t>Zasilacz do monitora LG typ 19V; 1,7A;45W model : ADS-40FSG - 19</t>
  </si>
  <si>
    <t>Alkohol Izopropylowy Kontakt IPA Plus 500ml do czyszczenia elektroniki ze spryskiwaczem</t>
  </si>
  <si>
    <t>Benzyna ekstrakcyjna Dragon  0.5 L</t>
  </si>
  <si>
    <t>Tabela nr 5</t>
  </si>
  <si>
    <t>Tabela nr 6</t>
  </si>
  <si>
    <r>
      <t>Dysk Zewnęrtzny  SSD ; 3,5" ,USB 3,2(</t>
    </r>
    <r>
      <rPr>
        <u/>
        <sz val="9"/>
        <rFont val="Arial"/>
        <family val="2"/>
        <charset val="238"/>
      </rPr>
      <t>usb</t>
    </r>
    <r>
      <rPr>
        <sz val="9"/>
        <rFont val="Arial"/>
        <family val="2"/>
        <charset val="238"/>
      </rPr>
      <t xml:space="preserve"> 3,0)  typ 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</si>
</sst>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0" fontId="7" fillId="0" borderId="9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wrapText="1"/>
    </xf>
    <xf numFmtId="9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center" wrapText="1"/>
    </xf>
    <xf numFmtId="9" fontId="1" fillId="0" borderId="22" xfId="0" applyNumberFormat="1" applyFont="1" applyBorder="1" applyAlignment="1">
      <alignment horizontal="center" wrapText="1"/>
    </xf>
    <xf numFmtId="0" fontId="2" fillId="0" borderId="18" xfId="0" applyFont="1" applyBorder="1"/>
    <xf numFmtId="2" fontId="9" fillId="0" borderId="20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0" borderId="16" xfId="0" applyFont="1" applyBorder="1"/>
    <xf numFmtId="0" fontId="2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center"/>
      <protection hidden="1"/>
    </xf>
    <xf numFmtId="0" fontId="10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2" fontId="1" fillId="0" borderId="16" xfId="0" applyNumberFormat="1" applyFont="1" applyBorder="1" applyProtection="1">
      <protection hidden="1"/>
    </xf>
    <xf numFmtId="4" fontId="1" fillId="0" borderId="16" xfId="0" applyNumberFormat="1" applyFont="1" applyBorder="1" applyProtection="1">
      <protection hidden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51"/>
  <sheetViews>
    <sheetView tabSelected="1" view="pageBreakPreview" topLeftCell="B18" zoomScale="78" zoomScaleNormal="100" zoomScaleSheetLayoutView="78" zoomScalePageLayoutView="95" workbookViewId="0">
      <selection activeCell="B42" sqref="B42:C42"/>
    </sheetView>
  </sheetViews>
  <sheetFormatPr defaultColWidth="9.140625" defaultRowHeight="12.75" x14ac:dyDescent="0.2"/>
  <cols>
    <col min="1" max="1" width="3.5703125" style="30" customWidth="1"/>
    <col min="2" max="2" width="28.7109375" style="29" customWidth="1"/>
    <col min="3" max="3" width="13.85546875" style="29" customWidth="1"/>
    <col min="4" max="4" width="4.42578125" style="29" customWidth="1"/>
    <col min="5" max="5" width="7" style="29" customWidth="1"/>
    <col min="6" max="6" width="12.5703125" style="29" customWidth="1"/>
    <col min="7" max="7" width="11.140625" style="29" customWidth="1"/>
    <col min="8" max="8" width="6.28515625" style="29" customWidth="1"/>
    <col min="9" max="9" width="12.140625" style="29" customWidth="1"/>
    <col min="10" max="1008" width="9.140625" style="29"/>
    <col min="1009" max="1012" width="8.7109375" style="17" customWidth="1"/>
    <col min="1013" max="16384" width="9.140625" style="17"/>
  </cols>
  <sheetData>
    <row r="1" spans="1:1008" s="2" customFormat="1" ht="18" customHeight="1" x14ac:dyDescent="0.2">
      <c r="A1" s="75" t="s">
        <v>0</v>
      </c>
      <c r="B1" s="75"/>
      <c r="C1" s="75"/>
      <c r="E1" s="75" t="s">
        <v>1</v>
      </c>
      <c r="F1" s="75"/>
      <c r="G1" s="75"/>
      <c r="H1" s="75"/>
      <c r="I1" s="75"/>
      <c r="J1" s="1"/>
    </row>
    <row r="2" spans="1:1008" s="2" customFormat="1" ht="12" x14ac:dyDescent="0.2">
      <c r="A2" s="76" t="s">
        <v>2</v>
      </c>
      <c r="B2" s="76"/>
      <c r="C2" s="76"/>
      <c r="E2" s="3"/>
      <c r="F2" s="4"/>
      <c r="G2" s="4"/>
      <c r="H2" s="4"/>
      <c r="I2" s="5"/>
      <c r="J2" s="1"/>
    </row>
    <row r="3" spans="1:1008" s="2" customFormat="1" ht="12" x14ac:dyDescent="0.2">
      <c r="A3" s="76" t="s">
        <v>3</v>
      </c>
      <c r="B3" s="76"/>
      <c r="C3" s="76"/>
      <c r="E3" s="6"/>
      <c r="F3" s="4"/>
      <c r="G3" s="4"/>
      <c r="H3" s="4"/>
      <c r="I3" s="5"/>
      <c r="J3" s="7"/>
    </row>
    <row r="4" spans="1:1008" s="2" customFormat="1" ht="12" x14ac:dyDescent="0.2">
      <c r="A4" s="76" t="s">
        <v>4</v>
      </c>
      <c r="B4" s="76"/>
      <c r="C4" s="76"/>
      <c r="E4" s="6"/>
      <c r="G4" s="8"/>
      <c r="I4" s="19"/>
    </row>
    <row r="5" spans="1:1008" s="2" customFormat="1" ht="12" x14ac:dyDescent="0.2">
      <c r="A5" s="76" t="s">
        <v>5</v>
      </c>
      <c r="B5" s="76"/>
      <c r="C5" s="76"/>
      <c r="E5" s="6"/>
      <c r="G5" s="8"/>
      <c r="I5" s="19"/>
      <c r="J5" s="1"/>
    </row>
    <row r="6" spans="1:1008" s="2" customFormat="1" ht="12" x14ac:dyDescent="0.2">
      <c r="A6" s="76" t="s">
        <v>6</v>
      </c>
      <c r="B6" s="76"/>
      <c r="C6" s="76"/>
      <c r="E6" s="20"/>
      <c r="F6" s="9"/>
      <c r="I6" s="19"/>
      <c r="J6" s="1"/>
    </row>
    <row r="7" spans="1:1008" s="2" customFormat="1" thickBot="1" x14ac:dyDescent="0.25">
      <c r="A7" s="21" t="s">
        <v>7</v>
      </c>
      <c r="B7" s="22"/>
      <c r="C7" s="23"/>
      <c r="E7" s="10"/>
      <c r="F7" s="24"/>
      <c r="G7" s="24"/>
      <c r="H7" s="24"/>
      <c r="I7" s="25"/>
    </row>
    <row r="8" spans="1:1008" s="2" customFormat="1" ht="13.5" thickBot="1" x14ac:dyDescent="0.25">
      <c r="A8" s="73" t="s">
        <v>8</v>
      </c>
      <c r="B8" s="74"/>
      <c r="C8" s="77" t="s">
        <v>9</v>
      </c>
      <c r="D8" s="77"/>
      <c r="E8" s="77"/>
      <c r="F8" s="77"/>
      <c r="G8" s="78" t="s">
        <v>10</v>
      </c>
      <c r="H8" s="78"/>
      <c r="I8" s="78"/>
      <c r="J8" s="1"/>
    </row>
    <row r="9" spans="1:1008" s="2" customFormat="1" thickBot="1" x14ac:dyDescent="0.25">
      <c r="A9" s="79"/>
      <c r="B9" s="79"/>
      <c r="C9" s="80" t="s">
        <v>11</v>
      </c>
      <c r="D9" s="80"/>
      <c r="E9" s="80"/>
      <c r="F9" s="80"/>
      <c r="G9" s="78"/>
      <c r="H9" s="78"/>
      <c r="I9" s="78"/>
    </row>
    <row r="10" spans="1:1008" s="2" customFormat="1" thickBot="1" x14ac:dyDescent="0.25">
      <c r="A10" s="79"/>
      <c r="B10" s="79"/>
      <c r="C10" s="80" t="s">
        <v>12</v>
      </c>
      <c r="D10" s="80"/>
      <c r="E10" s="80"/>
      <c r="F10" s="80"/>
      <c r="G10" s="20"/>
      <c r="I10" s="19"/>
    </row>
    <row r="11" spans="1:1008" s="2" customFormat="1" thickBot="1" x14ac:dyDescent="0.25">
      <c r="A11" s="79"/>
      <c r="B11" s="79"/>
      <c r="C11" s="72"/>
      <c r="D11" s="72"/>
      <c r="E11" s="72"/>
      <c r="F11" s="72"/>
      <c r="G11" s="20" t="s">
        <v>13</v>
      </c>
      <c r="H11" s="1"/>
      <c r="I11" s="19"/>
      <c r="J11" s="11"/>
    </row>
    <row r="12" spans="1:1008" s="2" customFormat="1" thickBot="1" x14ac:dyDescent="0.25">
      <c r="A12" s="79"/>
      <c r="B12" s="79"/>
      <c r="C12" s="72"/>
      <c r="D12" s="72"/>
      <c r="E12" s="72"/>
      <c r="F12" s="72"/>
      <c r="G12" s="20" t="s">
        <v>14</v>
      </c>
      <c r="H12" s="1"/>
      <c r="I12" s="19"/>
      <c r="J12" s="7"/>
    </row>
    <row r="13" spans="1:1008" s="2" customFormat="1" thickBot="1" x14ac:dyDescent="0.25">
      <c r="A13" s="18"/>
      <c r="C13" s="82" t="s">
        <v>15</v>
      </c>
      <c r="D13" s="82"/>
      <c r="E13" s="82"/>
      <c r="F13" s="82"/>
      <c r="G13" s="20" t="s">
        <v>16</v>
      </c>
      <c r="I13" s="19"/>
      <c r="J13" s="11"/>
    </row>
    <row r="14" spans="1:1008" s="2" customFormat="1" ht="12" x14ac:dyDescent="0.2">
      <c r="A14" s="83" t="s">
        <v>17</v>
      </c>
      <c r="B14" s="83"/>
      <c r="C14" s="84"/>
      <c r="D14" s="84"/>
      <c r="E14" s="84"/>
      <c r="F14" s="84"/>
      <c r="G14" s="85" t="s">
        <v>10</v>
      </c>
      <c r="H14" s="85"/>
      <c r="I14" s="85"/>
    </row>
    <row r="15" spans="1:1008" s="2" customFormat="1" thickBot="1" x14ac:dyDescent="0.25">
      <c r="A15" s="86" t="s">
        <v>18</v>
      </c>
      <c r="B15" s="86"/>
      <c r="C15" s="87"/>
      <c r="D15" s="87"/>
      <c r="E15" s="87"/>
      <c r="F15" s="87"/>
      <c r="G15" s="88"/>
      <c r="H15" s="88"/>
      <c r="I15" s="88"/>
    </row>
    <row r="16" spans="1:1008" x14ac:dyDescent="0.2">
      <c r="A16" s="26" t="s">
        <v>19</v>
      </c>
      <c r="B16" s="27"/>
      <c r="C16" s="27"/>
      <c r="D16" s="27"/>
      <c r="E16" s="27"/>
      <c r="F16" s="27"/>
      <c r="G16" s="27"/>
      <c r="H16" s="27"/>
      <c r="I16" s="28"/>
      <c r="J16" s="1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</row>
    <row r="17" spans="1:1008" ht="12" customHeight="1" thickBot="1" x14ac:dyDescent="0.25">
      <c r="A17" s="81" t="s">
        <v>20</v>
      </c>
      <c r="B17" s="81"/>
      <c r="C17" s="81"/>
      <c r="D17" s="81"/>
      <c r="E17" s="81"/>
      <c r="F17" s="81"/>
      <c r="G17" s="81"/>
      <c r="H17" s="81"/>
      <c r="I17" s="81"/>
      <c r="J17" s="1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</row>
    <row r="18" spans="1:1008" ht="17.25" customHeight="1" thickBot="1" x14ac:dyDescent="0.25">
      <c r="A18" s="37"/>
      <c r="B18" s="38"/>
      <c r="C18" s="38"/>
      <c r="D18" s="38"/>
      <c r="E18" s="38"/>
      <c r="F18" s="38" t="s">
        <v>34</v>
      </c>
      <c r="G18" s="38"/>
      <c r="H18" s="38"/>
      <c r="I18" s="39"/>
      <c r="J18" s="1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</row>
    <row r="19" spans="1:1008" s="7" customFormat="1" ht="27.75" customHeight="1" x14ac:dyDescent="0.2">
      <c r="A19" s="41" t="s">
        <v>21</v>
      </c>
      <c r="B19" s="42" t="s">
        <v>22</v>
      </c>
      <c r="C19" s="42" t="s">
        <v>23</v>
      </c>
      <c r="D19" s="42" t="s">
        <v>24</v>
      </c>
      <c r="E19" s="42" t="s">
        <v>25</v>
      </c>
      <c r="F19" s="42" t="s">
        <v>26</v>
      </c>
      <c r="G19" s="43" t="s">
        <v>27</v>
      </c>
      <c r="H19" s="42" t="s">
        <v>28</v>
      </c>
      <c r="I19" s="44" t="s">
        <v>29</v>
      </c>
      <c r="J19" s="2"/>
    </row>
    <row r="20" spans="1:1008" s="7" customFormat="1" ht="38.25" customHeight="1" x14ac:dyDescent="0.2">
      <c r="A20" s="31" t="s">
        <v>30</v>
      </c>
      <c r="B20" s="62" t="s">
        <v>39</v>
      </c>
      <c r="C20" s="63"/>
      <c r="D20" s="31" t="s">
        <v>40</v>
      </c>
      <c r="E20" s="32">
        <v>20</v>
      </c>
      <c r="F20" s="45"/>
      <c r="G20" s="49">
        <f>E20*F20</f>
        <v>0</v>
      </c>
      <c r="H20" s="35">
        <v>0.23</v>
      </c>
      <c r="I20" s="50">
        <f>G20*H20+G20</f>
        <v>0</v>
      </c>
      <c r="J20" s="2"/>
    </row>
    <row r="21" spans="1:1008" s="7" customFormat="1" ht="16.5" customHeight="1" x14ac:dyDescent="0.2">
      <c r="A21" s="31" t="s">
        <v>32</v>
      </c>
      <c r="B21" s="64" t="s">
        <v>33</v>
      </c>
      <c r="C21" s="65"/>
      <c r="D21" s="31" t="s">
        <v>31</v>
      </c>
      <c r="E21" s="32">
        <v>1</v>
      </c>
      <c r="F21" s="50"/>
      <c r="G21" s="49">
        <f t="shared" ref="G21" si="0">E21*F21</f>
        <v>0</v>
      </c>
      <c r="H21" s="35">
        <v>0.23</v>
      </c>
      <c r="I21" s="50">
        <f t="shared" ref="I21" si="1">G21*H21+G21</f>
        <v>0</v>
      </c>
      <c r="J21" s="2"/>
    </row>
    <row r="22" spans="1:1008" s="7" customFormat="1" ht="18" customHeight="1" x14ac:dyDescent="0.2">
      <c r="A22" s="40"/>
      <c r="B22" s="40"/>
      <c r="C22" s="40"/>
      <c r="D22" s="40"/>
      <c r="E22" s="40"/>
      <c r="F22" s="40"/>
      <c r="G22" s="46">
        <f>SUM(G20:G21)</f>
        <v>0</v>
      </c>
      <c r="H22" s="47"/>
      <c r="I22" s="46">
        <f>SUM(I20:I21)</f>
        <v>0</v>
      </c>
      <c r="J22" s="2"/>
    </row>
    <row r="23" spans="1:1008" s="7" customFormat="1" ht="18" customHeight="1" thickBot="1" x14ac:dyDescent="0.25">
      <c r="A23" s="40"/>
      <c r="B23" s="40"/>
      <c r="C23" s="40"/>
      <c r="D23" s="40"/>
      <c r="E23" s="40"/>
      <c r="F23" s="11" t="s">
        <v>35</v>
      </c>
      <c r="G23" s="40"/>
      <c r="H23" s="40"/>
      <c r="I23" s="40"/>
      <c r="J23" s="2"/>
    </row>
    <row r="24" spans="1:1008" s="7" customFormat="1" ht="27.75" customHeight="1" x14ac:dyDescent="0.2">
      <c r="A24" s="41" t="s">
        <v>21</v>
      </c>
      <c r="B24" s="42" t="s">
        <v>22</v>
      </c>
      <c r="C24" s="42" t="s">
        <v>23</v>
      </c>
      <c r="D24" s="42" t="s">
        <v>24</v>
      </c>
      <c r="E24" s="42" t="s">
        <v>25</v>
      </c>
      <c r="F24" s="42" t="s">
        <v>26</v>
      </c>
      <c r="G24" s="43" t="s">
        <v>27</v>
      </c>
      <c r="H24" s="42" t="s">
        <v>28</v>
      </c>
      <c r="I24" s="44" t="s">
        <v>29</v>
      </c>
      <c r="J24" s="2"/>
    </row>
    <row r="25" spans="1:1008" s="7" customFormat="1" ht="20.25" customHeight="1" x14ac:dyDescent="0.2">
      <c r="A25" s="51" t="s">
        <v>30</v>
      </c>
      <c r="B25" s="69" t="s">
        <v>41</v>
      </c>
      <c r="C25" s="69"/>
      <c r="D25" s="52" t="s">
        <v>31</v>
      </c>
      <c r="E25" s="53">
        <v>100</v>
      </c>
      <c r="F25" s="50"/>
      <c r="G25" s="50">
        <f>E25*F25</f>
        <v>0</v>
      </c>
      <c r="H25" s="35">
        <v>0.23</v>
      </c>
      <c r="I25" s="50">
        <f>G25*H25+G25</f>
        <v>0</v>
      </c>
      <c r="J25" s="2"/>
    </row>
    <row r="26" spans="1:1008" s="7" customFormat="1" ht="20.25" customHeight="1" x14ac:dyDescent="0.2">
      <c r="A26" s="51" t="s">
        <v>32</v>
      </c>
      <c r="B26" s="64" t="s">
        <v>33</v>
      </c>
      <c r="C26" s="65"/>
      <c r="D26" s="31" t="s">
        <v>31</v>
      </c>
      <c r="E26" s="32">
        <v>1</v>
      </c>
      <c r="F26" s="50"/>
      <c r="G26" s="49">
        <f t="shared" ref="G26" si="2">E26*F26</f>
        <v>0</v>
      </c>
      <c r="H26" s="35">
        <v>0.23</v>
      </c>
      <c r="I26" s="50">
        <f t="shared" ref="I26" si="3">G26*H26+G26</f>
        <v>0</v>
      </c>
      <c r="J26" s="2"/>
      <c r="K26" s="2"/>
    </row>
    <row r="27" spans="1:1008" s="2" customFormat="1" ht="24" customHeight="1" x14ac:dyDescent="0.2">
      <c r="A27" s="18"/>
      <c r="B27" s="7"/>
      <c r="C27" s="7"/>
      <c r="E27" s="7"/>
      <c r="F27" s="7"/>
      <c r="G27" s="55">
        <f>SUM(G25:G26)</f>
        <v>0</v>
      </c>
      <c r="H27" s="56"/>
      <c r="I27" s="57">
        <f>SUM(I25:I26)</f>
        <v>0</v>
      </c>
    </row>
    <row r="28" spans="1:1008" s="2" customFormat="1" ht="18.75" customHeight="1" thickBot="1" x14ac:dyDescent="0.25">
      <c r="A28" s="18"/>
      <c r="B28" s="66" t="s">
        <v>37</v>
      </c>
      <c r="C28" s="67"/>
      <c r="D28" s="67"/>
      <c r="F28" s="1" t="s">
        <v>36</v>
      </c>
    </row>
    <row r="29" spans="1:1008" s="2" customFormat="1" ht="24" x14ac:dyDescent="0.2">
      <c r="A29" s="13" t="s">
        <v>21</v>
      </c>
      <c r="B29" s="14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5" t="s">
        <v>27</v>
      </c>
      <c r="H29" s="14" t="s">
        <v>28</v>
      </c>
      <c r="I29" s="16" t="s">
        <v>29</v>
      </c>
    </row>
    <row r="30" spans="1:1008" s="2" customFormat="1" ht="27" customHeight="1" x14ac:dyDescent="0.2">
      <c r="A30" s="31" t="s">
        <v>30</v>
      </c>
      <c r="B30" s="70" t="s">
        <v>42</v>
      </c>
      <c r="C30" s="71"/>
      <c r="D30" s="58" t="s">
        <v>31</v>
      </c>
      <c r="E30" s="54">
        <v>7</v>
      </c>
      <c r="F30" s="33"/>
      <c r="G30" s="34">
        <f t="shared" ref="G30" si="4">E30*F30</f>
        <v>0</v>
      </c>
      <c r="H30" s="35">
        <v>0.23</v>
      </c>
      <c r="I30" s="34">
        <f t="shared" ref="I30" si="5">G30*H30+G30</f>
        <v>0</v>
      </c>
    </row>
    <row r="31" spans="1:1008" s="2" customFormat="1" ht="14.25" customHeight="1" x14ac:dyDescent="0.2">
      <c r="A31" s="31" t="s">
        <v>32</v>
      </c>
      <c r="B31" s="48" t="s">
        <v>33</v>
      </c>
      <c r="D31" s="31" t="s">
        <v>31</v>
      </c>
      <c r="E31" s="32">
        <v>1</v>
      </c>
      <c r="F31" s="36"/>
      <c r="G31" s="34">
        <f t="shared" ref="G31" si="6">E31*F31</f>
        <v>0</v>
      </c>
      <c r="H31" s="35">
        <v>0.23</v>
      </c>
      <c r="I31" s="34">
        <f t="shared" ref="I31" si="7">G31*H31+G31</f>
        <v>0</v>
      </c>
    </row>
    <row r="32" spans="1:1008" s="2" customFormat="1" ht="17.25" customHeight="1" x14ac:dyDescent="0.2">
      <c r="A32" s="18"/>
      <c r="B32" s="68"/>
      <c r="C32" s="68"/>
      <c r="E32" s="7"/>
      <c r="F32" s="7"/>
      <c r="G32" s="59">
        <f>SUM(G30:G31)</f>
        <v>0</v>
      </c>
      <c r="H32" s="60"/>
      <c r="I32" s="61">
        <f>SUM(I30:I31)</f>
        <v>0</v>
      </c>
    </row>
    <row r="33" spans="1:9" s="2" customFormat="1" ht="12" x14ac:dyDescent="0.2">
      <c r="A33" s="18"/>
    </row>
    <row r="34" spans="1:9" s="2" customFormat="1" thickBot="1" x14ac:dyDescent="0.25">
      <c r="A34" s="18"/>
      <c r="F34" s="1" t="s">
        <v>38</v>
      </c>
    </row>
    <row r="35" spans="1:9" s="2" customFormat="1" ht="24" x14ac:dyDescent="0.2">
      <c r="A35" s="41" t="s">
        <v>21</v>
      </c>
      <c r="B35" s="42" t="s">
        <v>22</v>
      </c>
      <c r="C35" s="42" t="s">
        <v>23</v>
      </c>
      <c r="D35" s="42" t="s">
        <v>24</v>
      </c>
      <c r="E35" s="42" t="s">
        <v>25</v>
      </c>
      <c r="F35" s="42" t="s">
        <v>26</v>
      </c>
      <c r="G35" s="43" t="s">
        <v>27</v>
      </c>
      <c r="H35" s="42" t="s">
        <v>28</v>
      </c>
      <c r="I35" s="44" t="s">
        <v>29</v>
      </c>
    </row>
    <row r="36" spans="1:9" s="2" customFormat="1" ht="25.5" customHeight="1" x14ac:dyDescent="0.2">
      <c r="A36" s="31" t="s">
        <v>30</v>
      </c>
      <c r="B36" s="62" t="s">
        <v>43</v>
      </c>
      <c r="C36" s="63"/>
      <c r="D36" s="31" t="s">
        <v>31</v>
      </c>
      <c r="E36" s="32">
        <v>3</v>
      </c>
      <c r="F36" s="45"/>
      <c r="G36" s="49">
        <f>E36*F36</f>
        <v>0</v>
      </c>
      <c r="H36" s="35">
        <v>0.23</v>
      </c>
      <c r="I36" s="50">
        <f>G36*H36+G36</f>
        <v>0</v>
      </c>
    </row>
    <row r="37" spans="1:9" ht="16.5" customHeight="1" x14ac:dyDescent="0.2">
      <c r="A37" s="31" t="s">
        <v>32</v>
      </c>
      <c r="B37" s="64" t="s">
        <v>33</v>
      </c>
      <c r="C37" s="65"/>
      <c r="D37" s="31" t="s">
        <v>31</v>
      </c>
      <c r="E37" s="32">
        <v>1</v>
      </c>
      <c r="F37" s="50"/>
      <c r="G37" s="49">
        <f t="shared" ref="G37" si="8">E37*F37</f>
        <v>0</v>
      </c>
      <c r="H37" s="35">
        <v>0.23</v>
      </c>
      <c r="I37" s="50">
        <f t="shared" ref="I37" si="9">G37*H37+G37</f>
        <v>0</v>
      </c>
    </row>
    <row r="38" spans="1:9" ht="17.25" customHeight="1" x14ac:dyDescent="0.2">
      <c r="A38" s="40"/>
      <c r="B38" s="40"/>
      <c r="C38" s="40"/>
      <c r="D38" s="40"/>
      <c r="E38" s="40"/>
      <c r="F38" s="40"/>
      <c r="G38" s="46">
        <f>SUM(G36:G37)</f>
        <v>0</v>
      </c>
      <c r="H38" s="47"/>
      <c r="I38" s="46">
        <f>SUM(I36:I37)</f>
        <v>0</v>
      </c>
    </row>
    <row r="40" spans="1:9" ht="13.5" thickBot="1" x14ac:dyDescent="0.25">
      <c r="A40" s="18"/>
      <c r="B40" s="2"/>
      <c r="C40" s="2"/>
      <c r="D40" s="2"/>
      <c r="E40" s="2"/>
      <c r="F40" s="1" t="s">
        <v>46</v>
      </c>
      <c r="G40" s="2"/>
      <c r="H40" s="2"/>
      <c r="I40" s="2"/>
    </row>
    <row r="41" spans="1:9" ht="24" x14ac:dyDescent="0.2">
      <c r="A41" s="41" t="s">
        <v>21</v>
      </c>
      <c r="B41" s="42" t="s">
        <v>22</v>
      </c>
      <c r="C41" s="42" t="s">
        <v>23</v>
      </c>
      <c r="D41" s="42" t="s">
        <v>24</v>
      </c>
      <c r="E41" s="42" t="s">
        <v>25</v>
      </c>
      <c r="F41" s="42" t="s">
        <v>26</v>
      </c>
      <c r="G41" s="43" t="s">
        <v>27</v>
      </c>
      <c r="H41" s="42" t="s">
        <v>28</v>
      </c>
      <c r="I41" s="44" t="s">
        <v>29</v>
      </c>
    </row>
    <row r="42" spans="1:9" ht="27" customHeight="1" x14ac:dyDescent="0.2">
      <c r="A42" s="31" t="s">
        <v>30</v>
      </c>
      <c r="B42" s="62" t="s">
        <v>48</v>
      </c>
      <c r="C42" s="63"/>
      <c r="D42" s="31" t="s">
        <v>31</v>
      </c>
      <c r="E42" s="32">
        <v>2</v>
      </c>
      <c r="F42" s="45"/>
      <c r="G42" s="49">
        <f>E42*F42</f>
        <v>0</v>
      </c>
      <c r="H42" s="35">
        <v>0.23</v>
      </c>
      <c r="I42" s="50">
        <f>G42*H42+G42</f>
        <v>0</v>
      </c>
    </row>
    <row r="43" spans="1:9" ht="16.5" customHeight="1" x14ac:dyDescent="0.2">
      <c r="A43" s="31" t="s">
        <v>32</v>
      </c>
      <c r="B43" s="64" t="s">
        <v>33</v>
      </c>
      <c r="C43" s="65"/>
      <c r="D43" s="31" t="s">
        <v>31</v>
      </c>
      <c r="E43" s="32">
        <v>1</v>
      </c>
      <c r="F43" s="50"/>
      <c r="G43" s="49">
        <f t="shared" ref="G43" si="10">E43*F43</f>
        <v>0</v>
      </c>
      <c r="H43" s="35">
        <v>0.23</v>
      </c>
      <c r="I43" s="50">
        <f t="shared" ref="I43" si="11">G43*H43+G43</f>
        <v>0</v>
      </c>
    </row>
    <row r="44" spans="1:9" ht="19.5" customHeight="1" x14ac:dyDescent="0.2">
      <c r="A44" s="40"/>
      <c r="B44" s="40"/>
      <c r="C44" s="40"/>
      <c r="D44" s="40"/>
      <c r="E44" s="40"/>
      <c r="F44" s="40"/>
      <c r="G44" s="46">
        <f>SUM(G42:G43)</f>
        <v>0</v>
      </c>
      <c r="H44" s="47"/>
      <c r="I44" s="46">
        <f>SUM(I42:I43)</f>
        <v>0</v>
      </c>
    </row>
    <row r="45" spans="1:9" ht="10.5" customHeight="1" x14ac:dyDescent="0.2"/>
    <row r="46" spans="1:9" ht="13.5" thickBot="1" x14ac:dyDescent="0.25">
      <c r="A46" s="18"/>
      <c r="B46" s="2"/>
      <c r="C46" s="2"/>
      <c r="D46" s="2"/>
      <c r="E46" s="2"/>
      <c r="F46" s="1" t="s">
        <v>47</v>
      </c>
      <c r="G46" s="2"/>
      <c r="H46" s="2"/>
      <c r="I46" s="2"/>
    </row>
    <row r="47" spans="1:9" ht="24" x14ac:dyDescent="0.2">
      <c r="A47" s="41" t="s">
        <v>21</v>
      </c>
      <c r="B47" s="42" t="s">
        <v>22</v>
      </c>
      <c r="C47" s="42" t="s">
        <v>23</v>
      </c>
      <c r="D47" s="42" t="s">
        <v>24</v>
      </c>
      <c r="E47" s="42" t="s">
        <v>25</v>
      </c>
      <c r="F47" s="42" t="s">
        <v>26</v>
      </c>
      <c r="G47" s="43" t="s">
        <v>27</v>
      </c>
      <c r="H47" s="42" t="s">
        <v>28</v>
      </c>
      <c r="I47" s="44" t="s">
        <v>29</v>
      </c>
    </row>
    <row r="48" spans="1:9" ht="24" customHeight="1" x14ac:dyDescent="0.2">
      <c r="A48" s="31" t="s">
        <v>30</v>
      </c>
      <c r="B48" s="62" t="s">
        <v>44</v>
      </c>
      <c r="C48" s="63"/>
      <c r="D48" s="31" t="s">
        <v>31</v>
      </c>
      <c r="E48" s="32">
        <v>3</v>
      </c>
      <c r="F48" s="45"/>
      <c r="G48" s="49">
        <f>E48*F48</f>
        <v>0</v>
      </c>
      <c r="H48" s="35">
        <v>0.23</v>
      </c>
      <c r="I48" s="50">
        <f>G48*H48+G48</f>
        <v>0</v>
      </c>
    </row>
    <row r="49" spans="1:9" ht="18" customHeight="1" x14ac:dyDescent="0.2">
      <c r="A49" s="31" t="s">
        <v>32</v>
      </c>
      <c r="B49" s="62" t="s">
        <v>45</v>
      </c>
      <c r="C49" s="63"/>
      <c r="D49" s="31" t="s">
        <v>31</v>
      </c>
      <c r="E49" s="32">
        <v>5</v>
      </c>
      <c r="F49" s="45"/>
      <c r="G49" s="49">
        <f>E49*F49</f>
        <v>0</v>
      </c>
      <c r="H49" s="35">
        <v>0.23</v>
      </c>
      <c r="I49" s="50">
        <f>G49*H49+G49</f>
        <v>0</v>
      </c>
    </row>
    <row r="50" spans="1:9" ht="16.5" customHeight="1" x14ac:dyDescent="0.2">
      <c r="A50" s="31" t="s">
        <v>32</v>
      </c>
      <c r="B50" s="64" t="s">
        <v>33</v>
      </c>
      <c r="C50" s="65"/>
      <c r="D50" s="31" t="s">
        <v>31</v>
      </c>
      <c r="E50" s="32">
        <v>1</v>
      </c>
      <c r="F50" s="50"/>
      <c r="G50" s="49">
        <f t="shared" ref="G50" si="12">E50*F50</f>
        <v>0</v>
      </c>
      <c r="H50" s="35">
        <v>0.23</v>
      </c>
      <c r="I50" s="50">
        <f t="shared" ref="I50" si="13">G50*H50+G50</f>
        <v>0</v>
      </c>
    </row>
    <row r="51" spans="1:9" x14ac:dyDescent="0.2">
      <c r="A51" s="40"/>
      <c r="B51" s="40"/>
      <c r="C51" s="40"/>
      <c r="D51" s="40"/>
      <c r="E51" s="40"/>
      <c r="F51" s="40"/>
      <c r="G51" s="46">
        <f>SUM(G48:G50)</f>
        <v>0</v>
      </c>
      <c r="H51" s="47"/>
      <c r="I51" s="46">
        <f>SUM(I48:I50)</f>
        <v>0</v>
      </c>
    </row>
  </sheetData>
  <mergeCells count="37">
    <mergeCell ref="A17:I17"/>
    <mergeCell ref="C13:F13"/>
    <mergeCell ref="A14:B14"/>
    <mergeCell ref="C14:F14"/>
    <mergeCell ref="G14:I14"/>
    <mergeCell ref="A15:B15"/>
    <mergeCell ref="C15:F15"/>
    <mergeCell ref="G15:I15"/>
    <mergeCell ref="C12:F12"/>
    <mergeCell ref="A8:B8"/>
    <mergeCell ref="A1:C1"/>
    <mergeCell ref="E1:I1"/>
    <mergeCell ref="A2:C2"/>
    <mergeCell ref="A3:C3"/>
    <mergeCell ref="A4:C4"/>
    <mergeCell ref="A5:C5"/>
    <mergeCell ref="A6:C6"/>
    <mergeCell ref="C8:F8"/>
    <mergeCell ref="G8:I9"/>
    <mergeCell ref="A9:B12"/>
    <mergeCell ref="C9:F9"/>
    <mergeCell ref="C10:F10"/>
    <mergeCell ref="C11:F11"/>
    <mergeCell ref="B36:C36"/>
    <mergeCell ref="B37:C37"/>
    <mergeCell ref="B20:C20"/>
    <mergeCell ref="B21:C21"/>
    <mergeCell ref="B28:D28"/>
    <mergeCell ref="B32:C32"/>
    <mergeCell ref="B26:C26"/>
    <mergeCell ref="B25:C25"/>
    <mergeCell ref="B30:C30"/>
    <mergeCell ref="B42:C42"/>
    <mergeCell ref="B43:C43"/>
    <mergeCell ref="B48:C48"/>
    <mergeCell ref="B50:C50"/>
    <mergeCell ref="B49:C49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DT 278 2023</vt:lpstr>
      <vt:lpstr>'DT 278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Szymczyk</dc:creator>
  <dc:description/>
  <cp:lastModifiedBy>Marek Szymczyk</cp:lastModifiedBy>
  <cp:revision>7</cp:revision>
  <cp:lastPrinted>2024-04-29T09:12:15Z</cp:lastPrinted>
  <dcterms:created xsi:type="dcterms:W3CDTF">2017-01-16T07:07:14Z</dcterms:created>
  <dcterms:modified xsi:type="dcterms:W3CDTF">2024-06-07T07:27:23Z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