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4/WT_TP_02_2024 - KONFERENCJE SLTIP IRL - drugie postępowanie/PUBLIKACJA/"/>
    </mc:Choice>
  </mc:AlternateContent>
  <xr:revisionPtr revIDLastSave="258" documentId="13_ncr:1_{F6C0E3CE-F297-46AC-B6BD-3C595CB10122}" xr6:coauthVersionLast="47" xr6:coauthVersionMax="47" xr10:uidLastSave="{387920DB-4130-4297-A4CF-A35F3DFCAB3A}"/>
  <bookViews>
    <workbookView xWindow="-120" yWindow="-120" windowWidth="29040" windowHeight="15720" xr2:uid="{6EFD2758-1C1A-4420-BBF3-31DDB742F655}"/>
  </bookViews>
  <sheets>
    <sheet name="CZEŚĆ II - IRL 202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5" l="1"/>
  <c r="I27" i="5" s="1"/>
  <c r="G26" i="5"/>
  <c r="I26" i="5" s="1"/>
  <c r="G25" i="5"/>
  <c r="I25" i="5" s="1"/>
  <c r="G24" i="5"/>
  <c r="I24" i="5" s="1"/>
  <c r="G23" i="5"/>
  <c r="I23" i="5" s="1"/>
  <c r="G22" i="5"/>
  <c r="I22" i="5" s="1"/>
  <c r="G18" i="5"/>
  <c r="I18" i="5" s="1"/>
  <c r="G17" i="5"/>
  <c r="I17" i="5" s="1"/>
  <c r="G16" i="5"/>
  <c r="I16" i="5" s="1"/>
  <c r="G12" i="5"/>
  <c r="I12" i="5" s="1"/>
  <c r="G11" i="5"/>
  <c r="I11" i="5" s="1"/>
  <c r="I28" i="5" l="1"/>
  <c r="G28" i="5"/>
  <c r="I19" i="5"/>
  <c r="G13" i="5"/>
  <c r="I13" i="5" s="1"/>
  <c r="G19" i="5"/>
  <c r="G30" i="5" l="1"/>
  <c r="I31" i="5"/>
</calcChain>
</file>

<file path=xl/sharedStrings.xml><?xml version="1.0" encoding="utf-8"?>
<sst xmlns="http://schemas.openxmlformats.org/spreadsheetml/2006/main" count="47" uniqueCount="36">
  <si>
    <t>ilość</t>
  </si>
  <si>
    <t>dni</t>
  </si>
  <si>
    <t>RAZEM POKOJE (A):</t>
  </si>
  <si>
    <t>RAZEM POSIŁKI (B):</t>
  </si>
  <si>
    <t>RAZEM INNE KOSZTY (C):</t>
  </si>
  <si>
    <t>RAZEM NETTO (A+B+C):</t>
  </si>
  <si>
    <t>Nazwa wykonawcy:</t>
  </si>
  <si>
    <t>wartość NETTO</t>
  </si>
  <si>
    <t>Adres</t>
  </si>
  <si>
    <t>REGON / NIP</t>
  </si>
  <si>
    <t>KRS</t>
  </si>
  <si>
    <t>Tel. (do kontaktów z Zamawiającym)</t>
  </si>
  <si>
    <t>E-mail (do kontaktów z Zamawiającym)</t>
  </si>
  <si>
    <t>wartość brutto
VAT 8%</t>
  </si>
  <si>
    <t>wartość brutto
VAT 23%</t>
  </si>
  <si>
    <t>cena jednostkowa NETTO</t>
  </si>
  <si>
    <t>RAZEM BRUTTO "CENA OFERTY"  (A+B+C):</t>
  </si>
  <si>
    <t>A =&gt; Noclegi</t>
  </si>
  <si>
    <t>B =&gt; Posiłki</t>
  </si>
  <si>
    <t>C =&gt; Inne koszty</t>
  </si>
  <si>
    <t>pokój jednoosobowy - 22.10.2024</t>
  </si>
  <si>
    <t>kolacja: uroczysta - 22.10.2024</t>
  </si>
  <si>
    <t>obiad: 23.10.2024</t>
  </si>
  <si>
    <t>sala konferencyjna na 50 osób: 23.10.2024</t>
  </si>
  <si>
    <t>sala bankietowa na uroczystą kolację: 22.10.2024</t>
  </si>
  <si>
    <t>miejsca parkingowe: 22.10.2024 - 23.10.2024</t>
  </si>
  <si>
    <t>oprawa muzyczna uroczystej kolacji: 22.10.2024, 20.00 - 2.00</t>
  </si>
  <si>
    <t xml:space="preserve">Należy wypełnić żółte pola i podpisac podpisem kwalifikowanym - w formacie pliku pdf. </t>
  </si>
  <si>
    <t>pokój dwu osobowy - 22.10.2024</t>
  </si>
  <si>
    <t>stawka VAT</t>
  </si>
  <si>
    <t>opłata klimatyczna: 23.10.2024</t>
  </si>
  <si>
    <t xml:space="preserve">Należy wypełnuć tylko żółte pola, STAWEK VAT NIE NALEŻY ZMIENIAĆ, przyjęto stawki podstawowe. </t>
  </si>
  <si>
    <r>
      <rPr>
        <b/>
        <sz val="11"/>
        <color theme="1"/>
        <rFont val="Calibri"/>
        <family val="2"/>
        <charset val="238"/>
        <scheme val="minor"/>
      </rPr>
      <t>Organizator zapewnia uczestnikom konferencji korzystającym z usług noclegowych:</t>
    </r>
    <r>
      <rPr>
        <sz val="11"/>
        <color theme="1"/>
        <rFont val="Calibri"/>
        <family val="2"/>
        <charset val="238"/>
        <scheme val="minor"/>
      </rPr>
      <t xml:space="preserve">
•	Bufet śniadaniowy w godzinach 7.00 – 10.00.
•	Nieograniczony dostęp do strefy relaksu np. basen, jacuzzi, sauna sucha, sauna parowa, siłownia.
•	Doba hotelowa winna trwać od godz. 14.00 do godz. 12:00 dnia następnego.
•	</t>
    </r>
    <r>
      <rPr>
        <sz val="11"/>
        <color rgb="FFFF0000"/>
        <rFont val="Calibri"/>
        <family val="2"/>
        <charset val="238"/>
        <scheme val="minor"/>
      </rPr>
      <t>Zakwaterowanie w hotelu o standardzie minimum trzech gwiazdek lub wyższym.</t>
    </r>
    <r>
      <rPr>
        <sz val="11"/>
        <color theme="1"/>
        <rFont val="Calibri"/>
        <family val="2"/>
        <charset val="238"/>
        <scheme val="minor"/>
      </rPr>
      <t xml:space="preserve">
•	Zapewnienie 8 pokoi jednoosobowych oraz 3 pokoi dwuosobowych z dostawką dla organizatorów konferencji.
•	Hotel powinien zapewnić (założyć rezerwację) 46 pokoi łącznie (w tym 20 pokoi 2-osobowych, 26 pokoi do pojedynczego wykorzystania).
•	Pokoje winny być wyposażone w szczególności w: pełny węzeł sanitarny, TV sat, biurko, woda 
i szklanki, czajnik, kawa, herbata, cukier, możliwość dogrzania w chłodne dni.
</t>
    </r>
    <r>
      <rPr>
        <b/>
        <sz val="11"/>
        <color theme="1"/>
        <rFont val="Calibri"/>
        <family val="2"/>
        <charset val="238"/>
        <scheme val="minor"/>
      </rPr>
      <t>Organizator zapewnia uczestnikom konferencji:</t>
    </r>
    <r>
      <rPr>
        <sz val="11"/>
        <color theme="1"/>
        <rFont val="Calibri"/>
        <family val="2"/>
        <charset val="238"/>
        <scheme val="minor"/>
      </rPr>
      <t xml:space="preserve">
•	Forma obiadu: bufet składający się z 2 rodzajów zup, dania mięsnego, dania rybnego, dania wegetariańskiego, dodatków węglowodanowych, surówek obiadowych, ciast, owoców oraz napojów (kawy, herbaty, wody, soków). 
•	Kolacja uroczysta: ma mieć dość uroczysty charakter i menu składające się z części serwowanej lub w formie szwedzkiego stołu, tj. przystawki, dania głównego, deseru oraz części bufetowej ciepłej i zimnej oraz bufetu słodkiego; napojów bez ograniczeń typu: kawa, herbata, woda, soki; 2 lampki 150 ml wina na osobę. Stoły pokryte białymi obrusami. 
•	Przerwa kawowa: stół szwedzki, kawa i herbata, kruche ciasteczka (mogą być własnego wypieku), miejsce przerw w pobliżu sali konferencyjnej, w dniu 23.10.2024 jedna przerwa w godzinach 10.30 – 11.30.
</t>
    </r>
    <r>
      <rPr>
        <b/>
        <sz val="11"/>
        <color theme="1"/>
        <rFont val="Calibri"/>
        <family val="2"/>
        <charset val="238"/>
        <scheme val="minor"/>
      </rPr>
      <t>Organizator zapewnia uczestnikom konferencji:</t>
    </r>
    <r>
      <rPr>
        <sz val="11"/>
        <color theme="1"/>
        <rFont val="Calibri"/>
        <family val="2"/>
        <charset val="238"/>
        <scheme val="minor"/>
      </rPr>
      <t xml:space="preserve">
•	2 sale konferencyjne zgodnie z powyższym wykazem,
•	
•	Wyposażenie każdej z sal: dla prowadzącego obrady: stół + dwa krzesła, dla osoby obsługującej prezentacje: stolik na postawienie laptopa (Zamawiającego) 
i 1 krzesło, krzesła ustawione rzędami (tzw. układ teatralny), projektor multimedialny przygotowany do prowadzenia prezentacji z wykorzystaniem laptopa Zamawiającego, nagłośnienie, tablica papierowa, pisaki, ekran, sztuczne oświetlenie, zaciemnienie oraz bezpłatny bezprzewodowy Internet o szybkości przekazu danych, co najmniej 10 Mbps.
•	W salach konferencyjnych winny być dostępne: woda mineralna.
•	Wyposażenie sal konferencyjnych powinno zapewnić hybrydowy sposób prowadzenia obrad (tj. stacjonarny w sali i zdalny przez sieć Internet).
•	Oprawa muzyczna obejmuje m.in. DJ, parkiet taneczny, podest sceniczny.
•	Miejsca parkingowe dla min. 50 samochodów. 
Ponadto w trakcie trwania całej konferencji Organizator powinien zapewnić:
•	Bezpłatny bezprzewodowy dostęp do Internetu dla uczestników konferencji na terenie hotelu.
•	Dostęp do usługi ksero, faxu, komputera, drukarki – organizatorzy korzystają bezpłatnie, inne koszty korzystania uczestnicy pokrywają prywatnie.
•	Dostęp do kawiarni/restauracji.
•	W całym okresie pobytu koszty napoi (poza obiadami, kolacją uroczystą, które to zapewniają organizatorzy konferencji) w kawiarni/restauracji uczestnicy pokrywają prywatnie.
•	Możliwość bezpłatnego zorganizowania stanowisk ekspozycyjnych dla potrzeb konferencji.
•	Łatwy dojazd do hotelu oraz bliskie sąsiedztwo przystanku autobusowego, umożliwiające korzystanie z komunikacji publicznej.
•	Możliwość skorzystania z usług SPA dla uczestników (zabiegi płatne indywidualnie we własnym zakresie).
•	Wykonawca ponadto winien zapewnić przedstawicielowi Zamawiającego możliwość dokonania wizji lokalnej obiektu przed podjęciem decyzji o wyborze oferenta. Terminy tych wizyt zostaną ustalone z potencjalnymi Wykonawcami opisanych usług.</t>
    </r>
  </si>
  <si>
    <t>przerwa kawowa: 10.30 - 11.30: 23.10.2024</t>
  </si>
  <si>
    <t>sala konferencyjna na ok. 50 osób bez krzeseł z możliwością zagospodarowania ścian na plakaty 23.10.2024</t>
  </si>
  <si>
    <r>
      <t xml:space="preserve">załącznik nr 2b do SWZ Opis przedmiotu zamówienia oraz załącznik nr 2b do formularza oferty - formularz asortymentowo - cenowy 
</t>
    </r>
    <r>
      <rPr>
        <i/>
        <sz val="11"/>
        <rFont val="Calibri"/>
        <family val="2"/>
        <charset val="238"/>
        <scheme val="minor"/>
      </rPr>
      <t xml:space="preserve">Usługa hotelarska i gastronomiczna wraz z wynajęciem sal konferencyjnych na potrzeby organizacji konferencji Inżynieria Ruchu Lotniczego dla Politechniki Warszawskiej Wydziału Transportu. </t>
    </r>
    <r>
      <rPr>
        <b/>
        <sz val="11"/>
        <rFont val="Calibri"/>
        <family val="2"/>
        <charset val="238"/>
        <scheme val="minor"/>
      </rPr>
      <t xml:space="preserve"> (22.10.2024 - 23.10.2024)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</si>
</sst>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0" fillId="3" borderId="0" xfId="0" applyFill="1"/>
    <xf numFmtId="0" fontId="3" fillId="3" borderId="0" xfId="0" applyFont="1" applyFill="1"/>
    <xf numFmtId="4" fontId="0" fillId="3" borderId="0" xfId="0" applyNumberFormat="1" applyFill="1"/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4" fontId="1" fillId="4" borderId="5" xfId="0" applyNumberFormat="1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5" borderId="0" xfId="0" applyNumberFormat="1" applyFill="1"/>
    <xf numFmtId="0" fontId="0" fillId="5" borderId="0" xfId="0" applyFill="1"/>
    <xf numFmtId="4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164" fontId="2" fillId="5" borderId="0" xfId="0" applyNumberFormat="1" applyFont="1" applyFill="1"/>
    <xf numFmtId="164" fontId="0" fillId="5" borderId="0" xfId="0" applyNumberFormat="1" applyFill="1"/>
    <xf numFmtId="4" fontId="4" fillId="4" borderId="1" xfId="0" applyNumberFormat="1" applyFont="1" applyFill="1" applyBorder="1"/>
    <xf numFmtId="4" fontId="5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8" fillId="5" borderId="0" xfId="0" applyFont="1" applyFill="1" applyAlignment="1">
      <alignment vertical="top"/>
    </xf>
    <xf numFmtId="9" fontId="0" fillId="4" borderId="1" xfId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2" fillId="5" borderId="0" xfId="0" applyFont="1" applyFill="1"/>
    <xf numFmtId="0" fontId="4" fillId="4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01B3-82F4-4938-8E1F-E4995123CB66}">
  <dimension ref="A1:S84"/>
  <sheetViews>
    <sheetView tabSelected="1" zoomScale="80" zoomScaleNormal="80" workbookViewId="0">
      <selection activeCell="K13" sqref="K13"/>
    </sheetView>
  </sheetViews>
  <sheetFormatPr defaultColWidth="8.85546875" defaultRowHeight="15" x14ac:dyDescent="0.25"/>
  <cols>
    <col min="1" max="1" width="5" style="16" customWidth="1"/>
    <col min="2" max="2" width="23.85546875" style="16" customWidth="1"/>
    <col min="3" max="3" width="36.42578125" style="16" customWidth="1"/>
    <col min="4" max="4" width="8.42578125" style="16" customWidth="1"/>
    <col min="5" max="5" width="7.85546875" style="16" customWidth="1"/>
    <col min="6" max="6" width="17.7109375" style="16" customWidth="1"/>
    <col min="7" max="8" width="14.7109375" style="16" customWidth="1"/>
    <col min="9" max="9" width="20.7109375" style="16" customWidth="1"/>
    <col min="10" max="10" width="9.85546875" style="16" customWidth="1"/>
    <col min="11" max="11" width="12.85546875" style="16" customWidth="1"/>
    <col min="12" max="12" width="8.85546875" style="16"/>
    <col min="13" max="13" width="10" style="16" customWidth="1"/>
    <col min="14" max="15" width="8.85546875" style="16"/>
    <col min="16" max="16" width="40.7109375" style="16" customWidth="1"/>
    <col min="17" max="16384" width="8.85546875" style="16"/>
  </cols>
  <sheetData>
    <row r="1" spans="2:19" x14ac:dyDescent="0.25">
      <c r="J1" s="15"/>
      <c r="K1" s="15"/>
    </row>
    <row r="2" spans="2:19" ht="55.9" customHeight="1" x14ac:dyDescent="0.25">
      <c r="B2" s="33" t="s">
        <v>35</v>
      </c>
      <c r="C2" s="34"/>
      <c r="D2" s="34"/>
      <c r="E2" s="34"/>
      <c r="F2" s="34"/>
      <c r="G2" s="34"/>
      <c r="H2" s="34"/>
      <c r="I2" s="34"/>
      <c r="J2" s="15"/>
      <c r="K2" s="15"/>
    </row>
    <row r="3" spans="2:19" ht="19.5" customHeight="1" x14ac:dyDescent="0.25">
      <c r="B3" s="31" t="s">
        <v>6</v>
      </c>
      <c r="C3" s="31"/>
      <c r="D3" s="31"/>
      <c r="E3" s="35"/>
      <c r="F3" s="32"/>
      <c r="G3" s="32"/>
      <c r="H3" s="32"/>
      <c r="I3" s="32"/>
      <c r="J3" s="15"/>
      <c r="K3" s="15"/>
    </row>
    <row r="4" spans="2:19" ht="19.5" customHeight="1" x14ac:dyDescent="0.25">
      <c r="B4" s="31" t="s">
        <v>8</v>
      </c>
      <c r="C4" s="31"/>
      <c r="D4" s="31"/>
      <c r="E4" s="32"/>
      <c r="F4" s="32"/>
      <c r="G4" s="32"/>
      <c r="H4" s="32"/>
      <c r="I4" s="32"/>
      <c r="J4" s="15"/>
      <c r="K4" s="15"/>
    </row>
    <row r="5" spans="2:19" ht="19.5" customHeight="1" x14ac:dyDescent="0.25">
      <c r="B5" s="31" t="s">
        <v>9</v>
      </c>
      <c r="C5" s="31"/>
      <c r="D5" s="31"/>
      <c r="E5" s="32"/>
      <c r="F5" s="32"/>
      <c r="G5" s="32"/>
      <c r="H5" s="32"/>
      <c r="I5" s="32"/>
      <c r="J5" s="15"/>
      <c r="K5" s="15"/>
    </row>
    <row r="6" spans="2:19" ht="19.5" customHeight="1" x14ac:dyDescent="0.25">
      <c r="B6" s="31" t="s">
        <v>11</v>
      </c>
      <c r="C6" s="31"/>
      <c r="D6" s="31"/>
      <c r="E6" s="32"/>
      <c r="F6" s="32"/>
      <c r="G6" s="32"/>
      <c r="H6" s="32"/>
      <c r="I6" s="32"/>
      <c r="J6" s="15"/>
      <c r="K6" s="15"/>
    </row>
    <row r="7" spans="2:19" ht="19.5" customHeight="1" x14ac:dyDescent="0.25">
      <c r="B7" s="31" t="s">
        <v>12</v>
      </c>
      <c r="C7" s="31"/>
      <c r="D7" s="31"/>
      <c r="E7" s="32"/>
      <c r="F7" s="32"/>
      <c r="G7" s="32"/>
      <c r="H7" s="32"/>
      <c r="I7" s="32"/>
      <c r="J7" s="15"/>
      <c r="K7" s="15"/>
    </row>
    <row r="8" spans="2:19" ht="19.5" customHeight="1" x14ac:dyDescent="0.25">
      <c r="B8" s="31" t="s">
        <v>10</v>
      </c>
      <c r="C8" s="31"/>
      <c r="D8" s="31"/>
      <c r="E8" s="32"/>
      <c r="F8" s="32"/>
      <c r="G8" s="32"/>
      <c r="H8" s="32"/>
      <c r="I8" s="32"/>
      <c r="J8" s="15"/>
      <c r="K8" s="15"/>
    </row>
    <row r="9" spans="2:19" ht="19.5" customHeight="1" x14ac:dyDescent="0.25">
      <c r="B9" s="2"/>
      <c r="C9" s="1"/>
      <c r="D9" s="1"/>
      <c r="E9" s="1"/>
      <c r="F9" s="1"/>
      <c r="G9" s="1"/>
      <c r="H9" s="1"/>
      <c r="I9" s="1"/>
      <c r="J9" s="15"/>
      <c r="K9" s="15"/>
    </row>
    <row r="10" spans="2:19" ht="47.25" customHeight="1" x14ac:dyDescent="0.25">
      <c r="B10" s="36" t="s">
        <v>17</v>
      </c>
      <c r="C10" s="37"/>
      <c r="D10" s="5" t="s">
        <v>0</v>
      </c>
      <c r="E10" s="5" t="s">
        <v>1</v>
      </c>
      <c r="F10" s="11" t="s">
        <v>15</v>
      </c>
      <c r="G10" s="11" t="s">
        <v>7</v>
      </c>
      <c r="H10" s="11" t="s">
        <v>29</v>
      </c>
      <c r="I10" s="12" t="s">
        <v>13</v>
      </c>
      <c r="J10" s="15"/>
      <c r="K10" s="15"/>
    </row>
    <row r="11" spans="2:19" ht="19.899999999999999" customHeight="1" x14ac:dyDescent="0.25">
      <c r="B11" s="38" t="s">
        <v>20</v>
      </c>
      <c r="C11" s="38"/>
      <c r="D11" s="5">
        <v>8</v>
      </c>
      <c r="E11" s="5">
        <v>1</v>
      </c>
      <c r="F11" s="29"/>
      <c r="G11" s="25">
        <f>D11*E11*F11</f>
        <v>0</v>
      </c>
      <c r="H11" s="28">
        <v>0.23</v>
      </c>
      <c r="I11" s="26">
        <f>G11+(G11*H11)</f>
        <v>0</v>
      </c>
      <c r="J11" s="15"/>
      <c r="K11" s="15"/>
      <c r="M11" s="15"/>
    </row>
    <row r="12" spans="2:19" ht="19.899999999999999" customHeight="1" x14ac:dyDescent="0.25">
      <c r="B12" s="38" t="s">
        <v>28</v>
      </c>
      <c r="C12" s="38"/>
      <c r="D12" s="5">
        <v>3</v>
      </c>
      <c r="E12" s="5">
        <v>1</v>
      </c>
      <c r="F12" s="29"/>
      <c r="G12" s="25">
        <f t="shared" ref="G12" si="0">D12*E12*F12</f>
        <v>0</v>
      </c>
      <c r="H12" s="28">
        <v>0.23</v>
      </c>
      <c r="I12" s="26">
        <f t="shared" ref="I12" si="1">G12+(G12*H12)</f>
        <v>0</v>
      </c>
      <c r="J12" s="15"/>
      <c r="K12" s="15"/>
      <c r="M12" s="15"/>
    </row>
    <row r="13" spans="2:19" s="17" customFormat="1" ht="24.75" customHeight="1" x14ac:dyDescent="0.25">
      <c r="B13" s="39" t="s">
        <v>2</v>
      </c>
      <c r="C13" s="40"/>
      <c r="D13" s="40"/>
      <c r="E13" s="40"/>
      <c r="F13" s="41"/>
      <c r="G13" s="13">
        <f>SUM(G11:G12)</f>
        <v>0</v>
      </c>
      <c r="H13" s="13"/>
      <c r="I13" s="13">
        <f t="shared" ref="I13" si="2">G13*1.08</f>
        <v>0</v>
      </c>
      <c r="O13" s="16"/>
      <c r="P13" s="16"/>
      <c r="Q13" s="16"/>
      <c r="R13" s="16"/>
      <c r="S13" s="16"/>
    </row>
    <row r="14" spans="2:19" ht="19.5" customHeight="1" x14ac:dyDescent="0.25">
      <c r="B14" s="1"/>
      <c r="C14" s="1"/>
      <c r="D14" s="1"/>
      <c r="E14" s="1"/>
      <c r="F14" s="1"/>
      <c r="G14" s="1"/>
      <c r="H14" s="1"/>
      <c r="I14" s="1"/>
      <c r="J14" s="15"/>
      <c r="K14" s="15"/>
      <c r="M14" s="15"/>
    </row>
    <row r="15" spans="2:19" ht="50.25" customHeight="1" x14ac:dyDescent="0.25">
      <c r="B15" s="36" t="s">
        <v>18</v>
      </c>
      <c r="C15" s="37"/>
      <c r="D15" s="5" t="s">
        <v>0</v>
      </c>
      <c r="E15" s="5" t="s">
        <v>1</v>
      </c>
      <c r="F15" s="11" t="s">
        <v>15</v>
      </c>
      <c r="G15" s="11" t="s">
        <v>7</v>
      </c>
      <c r="H15" s="11" t="s">
        <v>29</v>
      </c>
      <c r="I15" s="12" t="s">
        <v>13</v>
      </c>
      <c r="J15" s="15"/>
      <c r="K15" s="15"/>
      <c r="M15" s="15"/>
    </row>
    <row r="16" spans="2:19" ht="19.899999999999999" customHeight="1" x14ac:dyDescent="0.25">
      <c r="B16" s="42" t="s">
        <v>21</v>
      </c>
      <c r="C16" s="43"/>
      <c r="D16" s="4">
        <v>80</v>
      </c>
      <c r="E16" s="4">
        <v>1</v>
      </c>
      <c r="F16" s="29"/>
      <c r="G16" s="21">
        <f t="shared" ref="G16:G18" si="3">D16*E16*F16</f>
        <v>0</v>
      </c>
      <c r="H16" s="28">
        <v>0.23</v>
      </c>
      <c r="I16" s="21">
        <f t="shared" ref="I16:I18" si="4">G16+(G16*H16)</f>
        <v>0</v>
      </c>
      <c r="J16" s="15"/>
      <c r="K16" s="15"/>
      <c r="M16" s="15"/>
    </row>
    <row r="17" spans="1:13" ht="19.899999999999999" customHeight="1" x14ac:dyDescent="0.25">
      <c r="B17" s="42" t="s">
        <v>22</v>
      </c>
      <c r="C17" s="43"/>
      <c r="D17" s="4">
        <v>40</v>
      </c>
      <c r="E17" s="4">
        <v>1</v>
      </c>
      <c r="F17" s="29"/>
      <c r="G17" s="21">
        <f t="shared" si="3"/>
        <v>0</v>
      </c>
      <c r="H17" s="28">
        <v>0.23</v>
      </c>
      <c r="I17" s="21">
        <f t="shared" si="4"/>
        <v>0</v>
      </c>
      <c r="J17" s="15"/>
      <c r="K17" s="15"/>
      <c r="M17" s="15"/>
    </row>
    <row r="18" spans="1:13" ht="19.899999999999999" customHeight="1" x14ac:dyDescent="0.25">
      <c r="B18" s="42" t="s">
        <v>33</v>
      </c>
      <c r="C18" s="43"/>
      <c r="D18" s="4">
        <v>70</v>
      </c>
      <c r="E18" s="4">
        <v>1</v>
      </c>
      <c r="F18" s="29"/>
      <c r="G18" s="21">
        <f t="shared" si="3"/>
        <v>0</v>
      </c>
      <c r="H18" s="28">
        <v>0.23</v>
      </c>
      <c r="I18" s="21">
        <f t="shared" si="4"/>
        <v>0</v>
      </c>
      <c r="J18" s="15"/>
      <c r="K18" s="15"/>
      <c r="M18" s="15"/>
    </row>
    <row r="19" spans="1:13" s="18" customFormat="1" ht="24.75" customHeight="1" x14ac:dyDescent="0.25">
      <c r="B19" s="44" t="s">
        <v>3</v>
      </c>
      <c r="C19" s="45"/>
      <c r="D19" s="45"/>
      <c r="E19" s="45"/>
      <c r="F19" s="46"/>
      <c r="G19" s="22">
        <f>SUM(G16:G18)</f>
        <v>0</v>
      </c>
      <c r="H19" s="22"/>
      <c r="I19" s="22">
        <f>SUM(I16:I18)</f>
        <v>0</v>
      </c>
      <c r="J19" s="17"/>
      <c r="K19" s="17"/>
      <c r="M19" s="17"/>
    </row>
    <row r="20" spans="1:13" ht="19.5" customHeight="1" x14ac:dyDescent="0.25">
      <c r="A20" s="15"/>
      <c r="B20" s="3"/>
      <c r="C20" s="3"/>
      <c r="D20" s="3"/>
      <c r="E20" s="3"/>
      <c r="F20" s="3"/>
      <c r="G20" s="3"/>
      <c r="H20" s="3"/>
      <c r="I20" s="3"/>
      <c r="J20" s="15"/>
      <c r="K20" s="15"/>
    </row>
    <row r="21" spans="1:13" ht="45.75" customHeight="1" x14ac:dyDescent="0.25">
      <c r="A21" s="15"/>
      <c r="B21" s="36" t="s">
        <v>19</v>
      </c>
      <c r="C21" s="37"/>
      <c r="D21" s="5" t="s">
        <v>0</v>
      </c>
      <c r="E21" s="5" t="s">
        <v>1</v>
      </c>
      <c r="F21" s="11" t="s">
        <v>15</v>
      </c>
      <c r="G21" s="11" t="s">
        <v>7</v>
      </c>
      <c r="H21" s="11" t="s">
        <v>29</v>
      </c>
      <c r="I21" s="12" t="s">
        <v>14</v>
      </c>
      <c r="J21" s="15"/>
      <c r="K21" s="15"/>
    </row>
    <row r="22" spans="1:13" ht="19.899999999999999" customHeight="1" x14ac:dyDescent="0.25">
      <c r="B22" s="49" t="s">
        <v>23</v>
      </c>
      <c r="C22" s="49"/>
      <c r="D22" s="23">
        <v>1</v>
      </c>
      <c r="E22" s="23">
        <v>1</v>
      </c>
      <c r="F22" s="29"/>
      <c r="G22" s="14">
        <f>D22*E22*F22</f>
        <v>0</v>
      </c>
      <c r="H22" s="28">
        <v>0.23</v>
      </c>
      <c r="I22" s="14">
        <f t="shared" ref="I22:I27" si="5">G22+(G22*H22)</f>
        <v>0</v>
      </c>
      <c r="J22" s="15"/>
      <c r="K22" s="15"/>
    </row>
    <row r="23" spans="1:13" ht="28.15" customHeight="1" x14ac:dyDescent="0.25">
      <c r="B23" s="49" t="s">
        <v>34</v>
      </c>
      <c r="C23" s="49"/>
      <c r="D23" s="23">
        <v>1</v>
      </c>
      <c r="E23" s="23">
        <v>1</v>
      </c>
      <c r="F23" s="29"/>
      <c r="G23" s="14">
        <f t="shared" ref="G23:G24" si="6">D23*E23*F23</f>
        <v>0</v>
      </c>
      <c r="H23" s="28">
        <v>0.23</v>
      </c>
      <c r="I23" s="14">
        <f t="shared" si="5"/>
        <v>0</v>
      </c>
      <c r="J23" s="15"/>
      <c r="K23" s="15"/>
    </row>
    <row r="24" spans="1:13" ht="19.899999999999999" customHeight="1" x14ac:dyDescent="0.25">
      <c r="B24" s="47" t="s">
        <v>24</v>
      </c>
      <c r="C24" s="48"/>
      <c r="D24" s="23">
        <v>1</v>
      </c>
      <c r="E24" s="23">
        <v>1</v>
      </c>
      <c r="F24" s="29"/>
      <c r="G24" s="14">
        <f t="shared" si="6"/>
        <v>0</v>
      </c>
      <c r="H24" s="28">
        <v>0.23</v>
      </c>
      <c r="I24" s="14">
        <f t="shared" si="5"/>
        <v>0</v>
      </c>
      <c r="J24" s="15"/>
      <c r="K24" s="15"/>
    </row>
    <row r="25" spans="1:13" ht="19.899999999999999" customHeight="1" x14ac:dyDescent="0.25">
      <c r="B25" s="49" t="s">
        <v>30</v>
      </c>
      <c r="C25" s="49"/>
      <c r="D25" s="24">
        <v>80</v>
      </c>
      <c r="E25" s="24">
        <v>1</v>
      </c>
      <c r="F25" s="29"/>
      <c r="G25" s="14">
        <f>D25*E25*F25</f>
        <v>0</v>
      </c>
      <c r="H25" s="28">
        <v>0.23</v>
      </c>
      <c r="I25" s="14">
        <f t="shared" si="5"/>
        <v>0</v>
      </c>
      <c r="J25" s="15"/>
      <c r="K25" s="15"/>
    </row>
    <row r="26" spans="1:13" ht="19.899999999999999" customHeight="1" x14ac:dyDescent="0.25">
      <c r="B26" s="47" t="s">
        <v>25</v>
      </c>
      <c r="C26" s="48"/>
      <c r="D26" s="24">
        <v>50</v>
      </c>
      <c r="E26" s="24">
        <v>1</v>
      </c>
      <c r="F26" s="29"/>
      <c r="G26" s="14">
        <f>D26*E26*F26</f>
        <v>0</v>
      </c>
      <c r="H26" s="28">
        <v>0.23</v>
      </c>
      <c r="I26" s="14">
        <f t="shared" si="5"/>
        <v>0</v>
      </c>
      <c r="J26" s="15"/>
      <c r="K26" s="15"/>
    </row>
    <row r="27" spans="1:13" ht="19.899999999999999" customHeight="1" x14ac:dyDescent="0.25">
      <c r="B27" s="49" t="s">
        <v>26</v>
      </c>
      <c r="C27" s="49"/>
      <c r="D27" s="24">
        <v>1</v>
      </c>
      <c r="E27" s="24">
        <v>1</v>
      </c>
      <c r="F27" s="29"/>
      <c r="G27" s="14">
        <f>D27*E27*F27</f>
        <v>0</v>
      </c>
      <c r="H27" s="28">
        <v>0.23</v>
      </c>
      <c r="I27" s="14">
        <f t="shared" si="5"/>
        <v>0</v>
      </c>
      <c r="J27" s="15"/>
      <c r="K27" s="15"/>
    </row>
    <row r="28" spans="1:13" s="18" customFormat="1" ht="24.75" customHeight="1" x14ac:dyDescent="0.25">
      <c r="B28" s="36" t="s">
        <v>4</v>
      </c>
      <c r="C28" s="50"/>
      <c r="D28" s="50"/>
      <c r="E28" s="50"/>
      <c r="F28" s="37"/>
      <c r="G28" s="13">
        <f>SUM(G22:G27)</f>
        <v>0</v>
      </c>
      <c r="H28" s="28">
        <v>0.23</v>
      </c>
      <c r="I28" s="13">
        <f>SUM(I22:I27)</f>
        <v>0</v>
      </c>
      <c r="J28" s="17"/>
      <c r="K28" s="17"/>
    </row>
    <row r="29" spans="1:13" ht="23.25" customHeight="1" thickBot="1" x14ac:dyDescent="0.3">
      <c r="B29" s="1"/>
      <c r="C29" s="1"/>
      <c r="D29" s="1"/>
      <c r="E29" s="1"/>
      <c r="F29" s="1"/>
      <c r="G29" s="1"/>
      <c r="H29" s="1"/>
      <c r="I29" s="1"/>
      <c r="J29" s="15"/>
      <c r="K29" s="15"/>
    </row>
    <row r="30" spans="1:13" s="18" customFormat="1" ht="27.75" customHeight="1" thickBot="1" x14ac:dyDescent="0.3">
      <c r="B30" s="6" t="s">
        <v>5</v>
      </c>
      <c r="C30" s="7"/>
      <c r="D30" s="7"/>
      <c r="E30" s="7"/>
      <c r="F30" s="7"/>
      <c r="G30" s="8">
        <f>G13+G19+G28</f>
        <v>0</v>
      </c>
      <c r="H30" s="1"/>
      <c r="I30" s="1"/>
      <c r="J30" s="17"/>
      <c r="K30" s="17"/>
    </row>
    <row r="31" spans="1:13" ht="27.75" customHeight="1" thickBot="1" x14ac:dyDescent="0.3">
      <c r="A31" s="19"/>
      <c r="B31" s="6" t="s">
        <v>16</v>
      </c>
      <c r="C31" s="7"/>
      <c r="D31" s="7"/>
      <c r="E31" s="7"/>
      <c r="F31" s="7"/>
      <c r="G31" s="10"/>
      <c r="H31" s="10"/>
      <c r="I31" s="9">
        <f>I13+I19+I28</f>
        <v>0</v>
      </c>
      <c r="J31" s="15"/>
      <c r="K31" s="15"/>
    </row>
    <row r="32" spans="1:13" x14ac:dyDescent="0.25">
      <c r="A32" s="20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9" x14ac:dyDescent="0.25">
      <c r="A33" s="20"/>
      <c r="B33" s="30" t="s">
        <v>31</v>
      </c>
    </row>
    <row r="34" spans="1:9" x14ac:dyDescent="0.25">
      <c r="B34" s="51" t="s">
        <v>32</v>
      </c>
      <c r="C34" s="52"/>
      <c r="D34" s="52"/>
      <c r="E34" s="52"/>
      <c r="F34" s="52"/>
      <c r="G34" s="52"/>
      <c r="H34" s="52"/>
      <c r="I34" s="52"/>
    </row>
    <row r="35" spans="1:9" ht="30.75" customHeight="1" x14ac:dyDescent="0.25">
      <c r="B35" s="52"/>
      <c r="C35" s="52"/>
      <c r="D35" s="52"/>
      <c r="E35" s="52"/>
      <c r="F35" s="52"/>
      <c r="G35" s="52"/>
      <c r="H35" s="52"/>
      <c r="I35" s="52"/>
    </row>
    <row r="36" spans="1:9" x14ac:dyDescent="0.25">
      <c r="B36" s="52"/>
      <c r="C36" s="52"/>
      <c r="D36" s="52"/>
      <c r="E36" s="52"/>
      <c r="F36" s="52"/>
      <c r="G36" s="52"/>
      <c r="H36" s="52"/>
      <c r="I36" s="52"/>
    </row>
    <row r="37" spans="1:9" x14ac:dyDescent="0.25">
      <c r="B37" s="52"/>
      <c r="C37" s="52"/>
      <c r="D37" s="52"/>
      <c r="E37" s="52"/>
      <c r="F37" s="52"/>
      <c r="G37" s="52"/>
      <c r="H37" s="52"/>
      <c r="I37" s="52"/>
    </row>
    <row r="38" spans="1:9" x14ac:dyDescent="0.25">
      <c r="B38" s="52"/>
      <c r="C38" s="52"/>
      <c r="D38" s="52"/>
      <c r="E38" s="52"/>
      <c r="F38" s="52"/>
      <c r="G38" s="52"/>
      <c r="H38" s="52"/>
      <c r="I38" s="52"/>
    </row>
    <row r="39" spans="1:9" x14ac:dyDescent="0.25">
      <c r="B39" s="52"/>
      <c r="C39" s="52"/>
      <c r="D39" s="52"/>
      <c r="E39" s="52"/>
      <c r="F39" s="52"/>
      <c r="G39" s="52"/>
      <c r="H39" s="52"/>
      <c r="I39" s="52"/>
    </row>
    <row r="40" spans="1:9" x14ac:dyDescent="0.25">
      <c r="B40" s="52"/>
      <c r="C40" s="52"/>
      <c r="D40" s="52"/>
      <c r="E40" s="52"/>
      <c r="F40" s="52"/>
      <c r="G40" s="52"/>
      <c r="H40" s="52"/>
      <c r="I40" s="52"/>
    </row>
    <row r="41" spans="1:9" x14ac:dyDescent="0.25">
      <c r="B41" s="52"/>
      <c r="C41" s="52"/>
      <c r="D41" s="52"/>
      <c r="E41" s="52"/>
      <c r="F41" s="52"/>
      <c r="G41" s="52"/>
      <c r="H41" s="52"/>
      <c r="I41" s="52"/>
    </row>
    <row r="42" spans="1:9" x14ac:dyDescent="0.25">
      <c r="B42" s="52"/>
      <c r="C42" s="52"/>
      <c r="D42" s="52"/>
      <c r="E42" s="52"/>
      <c r="F42" s="52"/>
      <c r="G42" s="52"/>
      <c r="H42" s="52"/>
      <c r="I42" s="52"/>
    </row>
    <row r="43" spans="1:9" x14ac:dyDescent="0.25">
      <c r="B43" s="52"/>
      <c r="C43" s="52"/>
      <c r="D43" s="52"/>
      <c r="E43" s="52"/>
      <c r="F43" s="52"/>
      <c r="G43" s="52"/>
      <c r="H43" s="52"/>
      <c r="I43" s="52"/>
    </row>
    <row r="44" spans="1:9" x14ac:dyDescent="0.25">
      <c r="B44" s="52"/>
      <c r="C44" s="52"/>
      <c r="D44" s="52"/>
      <c r="E44" s="52"/>
      <c r="F44" s="52"/>
      <c r="G44" s="52"/>
      <c r="H44" s="52"/>
      <c r="I44" s="52"/>
    </row>
    <row r="45" spans="1:9" x14ac:dyDescent="0.25">
      <c r="B45" s="52"/>
      <c r="C45" s="52"/>
      <c r="D45" s="52"/>
      <c r="E45" s="52"/>
      <c r="F45" s="52"/>
      <c r="G45" s="52"/>
      <c r="H45" s="52"/>
      <c r="I45" s="52"/>
    </row>
    <row r="46" spans="1:9" x14ac:dyDescent="0.25">
      <c r="B46" s="52"/>
      <c r="C46" s="52"/>
      <c r="D46" s="52"/>
      <c r="E46" s="52"/>
      <c r="F46" s="52"/>
      <c r="G46" s="52"/>
      <c r="H46" s="52"/>
      <c r="I46" s="52"/>
    </row>
    <row r="47" spans="1:9" x14ac:dyDescent="0.25">
      <c r="B47" s="52"/>
      <c r="C47" s="52"/>
      <c r="D47" s="52"/>
      <c r="E47" s="52"/>
      <c r="F47" s="52"/>
      <c r="G47" s="52"/>
      <c r="H47" s="52"/>
      <c r="I47" s="52"/>
    </row>
    <row r="48" spans="1:9" x14ac:dyDescent="0.25">
      <c r="B48" s="52"/>
      <c r="C48" s="52"/>
      <c r="D48" s="52"/>
      <c r="E48" s="52"/>
      <c r="F48" s="52"/>
      <c r="G48" s="52"/>
      <c r="H48" s="52"/>
      <c r="I48" s="52"/>
    </row>
    <row r="49" spans="2:9" x14ac:dyDescent="0.25">
      <c r="B49" s="52"/>
      <c r="C49" s="52"/>
      <c r="D49" s="52"/>
      <c r="E49" s="52"/>
      <c r="F49" s="52"/>
      <c r="G49" s="52"/>
      <c r="H49" s="52"/>
      <c r="I49" s="52"/>
    </row>
    <row r="50" spans="2:9" x14ac:dyDescent="0.25">
      <c r="B50" s="52"/>
      <c r="C50" s="52"/>
      <c r="D50" s="52"/>
      <c r="E50" s="52"/>
      <c r="F50" s="52"/>
      <c r="G50" s="52"/>
      <c r="H50" s="52"/>
      <c r="I50" s="52"/>
    </row>
    <row r="51" spans="2:9" x14ac:dyDescent="0.25">
      <c r="B51" s="52"/>
      <c r="C51" s="52"/>
      <c r="D51" s="52"/>
      <c r="E51" s="52"/>
      <c r="F51" s="52"/>
      <c r="G51" s="52"/>
      <c r="H51" s="52"/>
      <c r="I51" s="52"/>
    </row>
    <row r="52" spans="2:9" x14ac:dyDescent="0.25">
      <c r="B52" s="52"/>
      <c r="C52" s="52"/>
      <c r="D52" s="52"/>
      <c r="E52" s="52"/>
      <c r="F52" s="52"/>
      <c r="G52" s="52"/>
      <c r="H52" s="52"/>
      <c r="I52" s="52"/>
    </row>
    <row r="53" spans="2:9" x14ac:dyDescent="0.25">
      <c r="B53" s="52"/>
      <c r="C53" s="52"/>
      <c r="D53" s="52"/>
      <c r="E53" s="52"/>
      <c r="F53" s="52"/>
      <c r="G53" s="52"/>
      <c r="H53" s="52"/>
      <c r="I53" s="52"/>
    </row>
    <row r="54" spans="2:9" x14ac:dyDescent="0.25">
      <c r="B54" s="52"/>
      <c r="C54" s="52"/>
      <c r="D54" s="52"/>
      <c r="E54" s="52"/>
      <c r="F54" s="52"/>
      <c r="G54" s="52"/>
      <c r="H54" s="52"/>
      <c r="I54" s="52"/>
    </row>
    <row r="55" spans="2:9" x14ac:dyDescent="0.25">
      <c r="B55" s="52"/>
      <c r="C55" s="52"/>
      <c r="D55" s="52"/>
      <c r="E55" s="52"/>
      <c r="F55" s="52"/>
      <c r="G55" s="52"/>
      <c r="H55" s="52"/>
      <c r="I55" s="52"/>
    </row>
    <row r="56" spans="2:9" x14ac:dyDescent="0.25">
      <c r="B56" s="52"/>
      <c r="C56" s="52"/>
      <c r="D56" s="52"/>
      <c r="E56" s="52"/>
      <c r="F56" s="52"/>
      <c r="G56" s="52"/>
      <c r="H56" s="52"/>
      <c r="I56" s="52"/>
    </row>
    <row r="57" spans="2:9" x14ac:dyDescent="0.25">
      <c r="B57" s="52"/>
      <c r="C57" s="52"/>
      <c r="D57" s="52"/>
      <c r="E57" s="52"/>
      <c r="F57" s="52"/>
      <c r="G57" s="52"/>
      <c r="H57" s="52"/>
      <c r="I57" s="52"/>
    </row>
    <row r="58" spans="2:9" x14ac:dyDescent="0.25">
      <c r="B58" s="52"/>
      <c r="C58" s="52"/>
      <c r="D58" s="52"/>
      <c r="E58" s="52"/>
      <c r="F58" s="52"/>
      <c r="G58" s="52"/>
      <c r="H58" s="52"/>
      <c r="I58" s="52"/>
    </row>
    <row r="59" spans="2:9" x14ac:dyDescent="0.25">
      <c r="B59" s="52"/>
      <c r="C59" s="52"/>
      <c r="D59" s="52"/>
      <c r="E59" s="52"/>
      <c r="F59" s="52"/>
      <c r="G59" s="52"/>
      <c r="H59" s="52"/>
      <c r="I59" s="52"/>
    </row>
    <row r="60" spans="2:9" x14ac:dyDescent="0.25">
      <c r="B60" s="52"/>
      <c r="C60" s="52"/>
      <c r="D60" s="52"/>
      <c r="E60" s="52"/>
      <c r="F60" s="52"/>
      <c r="G60" s="52"/>
      <c r="H60" s="52"/>
      <c r="I60" s="52"/>
    </row>
    <row r="61" spans="2:9" x14ac:dyDescent="0.25">
      <c r="B61" s="52"/>
      <c r="C61" s="52"/>
      <c r="D61" s="52"/>
      <c r="E61" s="52"/>
      <c r="F61" s="52"/>
      <c r="G61" s="52"/>
      <c r="H61" s="52"/>
      <c r="I61" s="52"/>
    </row>
    <row r="62" spans="2:9" x14ac:dyDescent="0.25">
      <c r="B62" s="52"/>
      <c r="C62" s="52"/>
      <c r="D62" s="52"/>
      <c r="E62" s="52"/>
      <c r="F62" s="52"/>
      <c r="G62" s="52"/>
      <c r="H62" s="52"/>
      <c r="I62" s="52"/>
    </row>
    <row r="63" spans="2:9" x14ac:dyDescent="0.25">
      <c r="B63" s="52"/>
      <c r="C63" s="52"/>
      <c r="D63" s="52"/>
      <c r="E63" s="52"/>
      <c r="F63" s="52"/>
      <c r="G63" s="52"/>
      <c r="H63" s="52"/>
      <c r="I63" s="52"/>
    </row>
    <row r="64" spans="2:9" x14ac:dyDescent="0.25">
      <c r="B64" s="52"/>
      <c r="C64" s="52"/>
      <c r="D64" s="52"/>
      <c r="E64" s="52"/>
      <c r="F64" s="52"/>
      <c r="G64" s="52"/>
      <c r="H64" s="52"/>
      <c r="I64" s="52"/>
    </row>
    <row r="65" spans="2:9" x14ac:dyDescent="0.25">
      <c r="B65" s="52"/>
      <c r="C65" s="52"/>
      <c r="D65" s="52"/>
      <c r="E65" s="52"/>
      <c r="F65" s="52"/>
      <c r="G65" s="52"/>
      <c r="H65" s="52"/>
      <c r="I65" s="52"/>
    </row>
    <row r="66" spans="2:9" x14ac:dyDescent="0.25">
      <c r="B66" s="52"/>
      <c r="C66" s="52"/>
      <c r="D66" s="52"/>
      <c r="E66" s="52"/>
      <c r="F66" s="52"/>
      <c r="G66" s="52"/>
      <c r="H66" s="52"/>
      <c r="I66" s="52"/>
    </row>
    <row r="67" spans="2:9" x14ac:dyDescent="0.25">
      <c r="B67" s="52"/>
      <c r="C67" s="52"/>
      <c r="D67" s="52"/>
      <c r="E67" s="52"/>
      <c r="F67" s="52"/>
      <c r="G67" s="52"/>
      <c r="H67" s="52"/>
      <c r="I67" s="52"/>
    </row>
    <row r="68" spans="2:9" x14ac:dyDescent="0.25">
      <c r="B68" s="52"/>
      <c r="C68" s="52"/>
      <c r="D68" s="52"/>
      <c r="E68" s="52"/>
      <c r="F68" s="52"/>
      <c r="G68" s="52"/>
      <c r="H68" s="52"/>
      <c r="I68" s="52"/>
    </row>
    <row r="69" spans="2:9" x14ac:dyDescent="0.25">
      <c r="B69" s="52"/>
      <c r="C69" s="52"/>
      <c r="D69" s="52"/>
      <c r="E69" s="52"/>
      <c r="F69" s="52"/>
      <c r="G69" s="52"/>
      <c r="H69" s="52"/>
      <c r="I69" s="52"/>
    </row>
    <row r="70" spans="2:9" x14ac:dyDescent="0.25">
      <c r="B70" s="52"/>
      <c r="C70" s="52"/>
      <c r="D70" s="52"/>
      <c r="E70" s="52"/>
      <c r="F70" s="52"/>
      <c r="G70" s="52"/>
      <c r="H70" s="52"/>
      <c r="I70" s="52"/>
    </row>
    <row r="71" spans="2:9" x14ac:dyDescent="0.25">
      <c r="B71" s="52"/>
      <c r="C71" s="52"/>
      <c r="D71" s="52"/>
      <c r="E71" s="52"/>
      <c r="F71" s="52"/>
      <c r="G71" s="52"/>
      <c r="H71" s="52"/>
      <c r="I71" s="52"/>
    </row>
    <row r="72" spans="2:9" x14ac:dyDescent="0.25">
      <c r="B72" s="52"/>
      <c r="C72" s="52"/>
      <c r="D72" s="52"/>
      <c r="E72" s="52"/>
      <c r="F72" s="52"/>
      <c r="G72" s="52"/>
      <c r="H72" s="52"/>
      <c r="I72" s="52"/>
    </row>
    <row r="73" spans="2:9" x14ac:dyDescent="0.25">
      <c r="B73" s="52"/>
      <c r="C73" s="52"/>
      <c r="D73" s="52"/>
      <c r="E73" s="52"/>
      <c r="F73" s="52"/>
      <c r="G73" s="52"/>
      <c r="H73" s="52"/>
      <c r="I73" s="52"/>
    </row>
    <row r="74" spans="2:9" x14ac:dyDescent="0.25">
      <c r="B74" s="52"/>
      <c r="C74" s="52"/>
      <c r="D74" s="52"/>
      <c r="E74" s="52"/>
      <c r="F74" s="52"/>
      <c r="G74" s="52"/>
      <c r="H74" s="52"/>
      <c r="I74" s="52"/>
    </row>
    <row r="75" spans="2:9" x14ac:dyDescent="0.25">
      <c r="B75" s="52"/>
      <c r="C75" s="52"/>
      <c r="D75" s="52"/>
      <c r="E75" s="52"/>
      <c r="F75" s="52"/>
      <c r="G75" s="52"/>
      <c r="H75" s="52"/>
      <c r="I75" s="52"/>
    </row>
    <row r="76" spans="2:9" x14ac:dyDescent="0.25">
      <c r="B76" s="52"/>
      <c r="C76" s="52"/>
      <c r="D76" s="52"/>
      <c r="E76" s="52"/>
      <c r="F76" s="52"/>
      <c r="G76" s="52"/>
      <c r="H76" s="52"/>
      <c r="I76" s="52"/>
    </row>
    <row r="77" spans="2:9" x14ac:dyDescent="0.25">
      <c r="B77" s="52"/>
      <c r="C77" s="52"/>
      <c r="D77" s="52"/>
      <c r="E77" s="52"/>
      <c r="F77" s="52"/>
      <c r="G77" s="52"/>
      <c r="H77" s="52"/>
      <c r="I77" s="52"/>
    </row>
    <row r="78" spans="2:9" x14ac:dyDescent="0.25">
      <c r="B78" s="52"/>
      <c r="C78" s="52"/>
      <c r="D78" s="52"/>
      <c r="E78" s="52"/>
      <c r="F78" s="52"/>
      <c r="G78" s="52"/>
      <c r="H78" s="52"/>
      <c r="I78" s="52"/>
    </row>
    <row r="79" spans="2:9" x14ac:dyDescent="0.25">
      <c r="B79" s="52"/>
      <c r="C79" s="52"/>
      <c r="D79" s="52"/>
      <c r="E79" s="52"/>
      <c r="F79" s="52"/>
      <c r="G79" s="52"/>
      <c r="H79" s="52"/>
      <c r="I79" s="52"/>
    </row>
    <row r="80" spans="2:9" ht="8.4499999999999993" customHeight="1" x14ac:dyDescent="0.25">
      <c r="B80" s="52"/>
      <c r="C80" s="52"/>
      <c r="D80" s="52"/>
      <c r="E80" s="52"/>
      <c r="F80" s="52"/>
      <c r="G80" s="52"/>
      <c r="H80" s="52"/>
      <c r="I80" s="52"/>
    </row>
    <row r="81" spans="2:9" hidden="1" x14ac:dyDescent="0.25">
      <c r="B81" s="52"/>
      <c r="C81" s="52"/>
      <c r="D81" s="52"/>
      <c r="E81" s="52"/>
      <c r="F81" s="52"/>
      <c r="G81" s="52"/>
      <c r="H81" s="52"/>
      <c r="I81" s="52"/>
    </row>
    <row r="82" spans="2:9" ht="6.6" hidden="1" customHeight="1" x14ac:dyDescent="0.25">
      <c r="B82" s="52"/>
      <c r="C82" s="52"/>
      <c r="D82" s="52"/>
      <c r="E82" s="52"/>
      <c r="F82" s="52"/>
      <c r="G82" s="52"/>
      <c r="H82" s="52"/>
      <c r="I82" s="52"/>
    </row>
    <row r="83" spans="2:9" ht="24" customHeight="1" x14ac:dyDescent="0.25">
      <c r="B83" s="52"/>
      <c r="C83" s="52"/>
      <c r="D83" s="52"/>
      <c r="E83" s="52"/>
      <c r="F83" s="52"/>
      <c r="G83" s="52"/>
      <c r="H83" s="52"/>
      <c r="I83" s="52"/>
    </row>
    <row r="84" spans="2:9" x14ac:dyDescent="0.25">
      <c r="B84" s="27" t="s">
        <v>27</v>
      </c>
    </row>
  </sheetData>
  <mergeCells count="31">
    <mergeCell ref="B21:C21"/>
    <mergeCell ref="B26:C26"/>
    <mergeCell ref="B27:C27"/>
    <mergeCell ref="B28:F28"/>
    <mergeCell ref="B34:I83"/>
    <mergeCell ref="B22:C22"/>
    <mergeCell ref="B23:C23"/>
    <mergeCell ref="B24:C24"/>
    <mergeCell ref="B25:C25"/>
    <mergeCell ref="B15:C15"/>
    <mergeCell ref="B16:C16"/>
    <mergeCell ref="B17:C17"/>
    <mergeCell ref="B18:C18"/>
    <mergeCell ref="B19:F19"/>
    <mergeCell ref="B10:C10"/>
    <mergeCell ref="B11:C11"/>
    <mergeCell ref="B12:C12"/>
    <mergeCell ref="B6:D6"/>
    <mergeCell ref="B13:F13"/>
    <mergeCell ref="E6:I6"/>
    <mergeCell ref="B7:D7"/>
    <mergeCell ref="E7:I7"/>
    <mergeCell ref="B8:D8"/>
    <mergeCell ref="E8:I8"/>
    <mergeCell ref="B5:D5"/>
    <mergeCell ref="E5:I5"/>
    <mergeCell ref="B2:I2"/>
    <mergeCell ref="B3:D3"/>
    <mergeCell ref="E3:I3"/>
    <mergeCell ref="B4:D4"/>
    <mergeCell ref="E4:I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CZEŚĆ II - IRL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Pryciński Piotr</cp:lastModifiedBy>
  <cp:lastPrinted>2024-02-19T09:58:43Z</cp:lastPrinted>
  <dcterms:created xsi:type="dcterms:W3CDTF">2020-07-20T07:29:27Z</dcterms:created>
  <dcterms:modified xsi:type="dcterms:W3CDTF">2024-03-27T13:12:27Z</dcterms:modified>
</cp:coreProperties>
</file>