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<sst xmlns="http://schemas.openxmlformats.org/spreadsheetml/2006/main" count="94" uniqueCount="52">
  <si>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Lp.</t>
  </si>
  <si>
    <t>Przedmiot zamówienia</t>
  </si>
  <si>
    <t>Wartość brutto ogółem (PLN)</t>
  </si>
  <si>
    <t>1.</t>
  </si>
  <si>
    <t xml:space="preserve">Stawka VAT </t>
  </si>
  <si>
    <t>min. 350 ml / osoba</t>
  </si>
  <si>
    <t>250 ml / osoba</t>
  </si>
  <si>
    <t>Woda mineralna gazowana lub niegazowana (podawana w dzbankach lub butelkach)</t>
  </si>
  <si>
    <t>Sok owocowy 100%, min. 2 rodzaje: np. pomarańczowy, jabłkowy</t>
  </si>
  <si>
    <t>100 g / osoba</t>
  </si>
  <si>
    <t>1 plaster/osoba</t>
  </si>
  <si>
    <t>Cytryna do herbaty w plastrach ułożona na talerzyku</t>
  </si>
  <si>
    <t>4 szt. / osoba</t>
  </si>
  <si>
    <t>min. 100 g/osoba</t>
  </si>
  <si>
    <t>Ciasta, min. 3 rodzaje ciasta pieczone np. sernik, szarlotka lub inne propozycje</t>
  </si>
  <si>
    <t>RAZEM</t>
  </si>
  <si>
    <t>Ciasteczka kruche i słone przekąski, min. 4 rodzaje</t>
  </si>
  <si>
    <t xml:space="preserve">USŁUGA CATERINGOWA ROZSZERZONA - SERWIS KAWOWY </t>
  </si>
  <si>
    <t>500 ml / osoba</t>
  </si>
  <si>
    <t>100 ml / osoba</t>
  </si>
  <si>
    <t>Kawa świeżo parzona z dodatkami (cukier, śmietanka) podana w termosach lub ekspresach ciśnieniowych</t>
  </si>
  <si>
    <t>Herbata, wybór min 3 rodzajów herbat ekspresowych (czarna, zielona, owocowa) z dodatkami (cukier, cytryna), podana jako gorąca woda do zaparzania herbaty</t>
  </si>
  <si>
    <t>Mleko do kawy  min 3,0% w dzbankach</t>
  </si>
  <si>
    <t>16 g / osoba</t>
  </si>
  <si>
    <t>Cukier biały i brązowy w saszetkach, min 8 saszetek po 2 g na osobę</t>
  </si>
  <si>
    <t>500 ml / osoba każdego rodzaju</t>
  </si>
  <si>
    <t>Mleko do kawy min 3,0% w dzbankach</t>
  </si>
  <si>
    <t>Ciasteczka kruche i słone przekąski, min. 3 rodzaje</t>
  </si>
  <si>
    <t>Kanapki, mini wrapy i przekąski koktajlowe – 4 sztuki/osoba (np. mini kanapeczki z camembertem, orzechem włoskim i winogronem; roladki szpinakowe z serkiem śmietankowym i łososiem; kanapka z bagietki, łososia, i sałaty z gałązką koperku, koreczki z gruszką z szynką parmeńską, z serem np.lazur, z bazylią i pomidorem, tartaletki lub tortille z szynką parmeńską, z prosciutto, z pastą z suszonych pomidorów, z humusem buraczanym, z łososiem, z pastą z oliwek, z pastą jajeczną)</t>
  </si>
  <si>
    <t xml:space="preserve">Objętość porcji </t>
  </si>
  <si>
    <t>Cena jednostkowa netto  (PLN)</t>
  </si>
  <si>
    <t>Cena jednostkowa brutto (PLN)</t>
  </si>
  <si>
    <t>USŁUGA CATERINGOWA PODSTAWOWA - SERWIS KAWOWY</t>
  </si>
  <si>
    <t xml:space="preserve">1 porcja obiadowa / osobę </t>
  </si>
  <si>
    <t xml:space="preserve">Ilość sztuk jesnotkowych dla osoby </t>
  </si>
  <si>
    <t>SPOTKANIE OKOLICZNOŚCIOWE LUNCH</t>
  </si>
  <si>
    <t>Przekąski zimne sałatki do wyboru, min 5 różnych rodzajów np.: z kurczakiem i curry lub z dodatkiem ryby (typu łosoś, pstrąg) lub gyros lub grecka lub jarzynowa tradycyjna lub śledziowa,</t>
  </si>
  <si>
    <t>Przekaski zimne śledzie, min 3 rodzaje</t>
  </si>
  <si>
    <t>Przekaski zimne paszteciki z kapustą i grzybami,</t>
  </si>
  <si>
    <t>Przekaski na zimno, schab w galarecie lub inne propozycje</t>
  </si>
  <si>
    <t>Przekąski zimne deska wędlin tj. pieczony schab, karkówka, szynka, kiełbasa, pasztet podawany 
z pieczywem, żurawiną, chrzanem, ćwikłą oraz grzybkami lub inne propozycje,</t>
  </si>
  <si>
    <t>Przekąski zimne jajka faszerowane min. 5 rodzajów np. z łososiem, z pieczarkami, z tuńczykiem, z majonezem, z suszonymi pomidorami lub inne propozycje</t>
  </si>
  <si>
    <t>Przekaski zimne pieczywo (50% jasne i 50 % ciemne)</t>
  </si>
  <si>
    <t>150 g / osoba</t>
  </si>
  <si>
    <t>Przekaski zimne typu ryba po grecku lub inne propozycje</t>
  </si>
  <si>
    <t>Ciasta, min. 5 rodzajów ciasta pieczone np. sernik, szarlotka lub inne propozycje</t>
  </si>
  <si>
    <t>Zupa, rózne rodzaje, np. rosół, krem z pomidorów, żurek, barszcz czerwony</t>
  </si>
  <si>
    <t>Danie rybne, ózne rodzaje ryb np. łosoś, halibut, dorsz: 120 g/osobę, dodatek np. ziemniaki, kasza, kopytka, ryż: 200 g/osoba, surówka ze świeżych warzyw sezonowych lub warzywa gotowane: 200 g/osoba</t>
  </si>
  <si>
    <t>Danie bezmięsne np. naleśniki ze szpinakiem, naleśniki z serem i śmietaną lub pierogi z rózńym nadzieniem np. kapusta, grzyby, kasza, ser: 300 g/osoba, surówka ze świeżych warzyw sezonowych: 200 g/osoba,</t>
  </si>
  <si>
    <t xml:space="preserve">formularz należy podpisać elektornicznym podpisem kwalifikowanym </t>
  </si>
  <si>
    <t>należy wypełnić żołte pola cenami jednostkowymi netto</t>
  </si>
  <si>
    <t>Danie mięsne, rózne rodzaje mięs np. drób, wieprzowina, wołowina, bigos: 120 g/osobę, dodatek np. ziemniaki, kasza, kopytka, ryż: 200 g/osoba, surówka ze świeżych warzyw sezonowych lub warzywa gotowane: 200 g/osoba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</si>
</sst>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i/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 indent="4"/>
    </xf>
    <xf numFmtId="0" fontId="40" fillId="0" borderId="1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1" fillId="2" borderId="10" xfId="0" applyNumberFormat="1" applyFont="1" applyFill="1" applyBorder="1" applyAlignment="1">
      <alignment horizontal="center" vertical="center"/>
    </xf>
    <xf numFmtId="4" fontId="41" fillId="5" borderId="10" xfId="0" applyNumberFormat="1" applyFont="1" applyFill="1" applyBorder="1" applyAlignment="1">
      <alignment horizontal="center" vertical="center"/>
    </xf>
    <xf numFmtId="4" fontId="41" fillId="7" borderId="10" xfId="0" applyNumberFormat="1" applyFont="1" applyFill="1" applyBorder="1" applyAlignment="1">
      <alignment horizontal="center" vertical="center"/>
    </xf>
    <xf numFmtId="4" fontId="42" fillId="35" borderId="1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/>
    </xf>
    <xf numFmtId="0" fontId="41" fillId="7" borderId="10" xfId="0" applyFont="1" applyFill="1" applyBorder="1" applyAlignment="1">
      <alignment horizontal="right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 wrapText="1"/>
    </xf>
    <xf numFmtId="0" fontId="44" fillId="6" borderId="13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right" vertical="center" wrapText="1"/>
    </xf>
    <xf numFmtId="0" fontId="41" fillId="5" borderId="12" xfId="0" applyFont="1" applyFill="1" applyBorder="1" applyAlignment="1">
      <alignment horizontal="right" vertical="center" wrapText="1"/>
    </xf>
    <xf numFmtId="0" fontId="41" fillId="5" borderId="13" xfId="0" applyFont="1" applyFill="1" applyBorder="1" applyAlignment="1">
      <alignment horizontal="right" vertical="center" wrapText="1"/>
    </xf>
    <xf numFmtId="0" fontId="41" fillId="6" borderId="11" xfId="0" applyFont="1" applyFill="1" applyBorder="1" applyAlignment="1">
      <alignment horizontal="right" vertical="center" wrapText="1"/>
    </xf>
    <xf numFmtId="0" fontId="41" fillId="6" borderId="12" xfId="0" applyFont="1" applyFill="1" applyBorder="1" applyAlignment="1">
      <alignment horizontal="right" vertical="center" wrapText="1"/>
    </xf>
    <xf numFmtId="0" fontId="41" fillId="6" borderId="13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zoomScalePageLayoutView="0" workbookViewId="0" topLeftCell="A20">
      <selection activeCell="D27" sqref="D27"/>
    </sheetView>
  </sheetViews>
  <sheetFormatPr defaultColWidth="9.140625" defaultRowHeight="15"/>
  <cols>
    <col min="1" max="1" width="9.00390625" style="9" customWidth="1"/>
    <col min="2" max="2" width="9.140625" style="9" customWidth="1"/>
    <col min="3" max="3" width="73.421875" style="9" customWidth="1"/>
    <col min="4" max="4" width="30.7109375" style="9" customWidth="1"/>
    <col min="5" max="5" width="15.8515625" style="9" customWidth="1"/>
    <col min="6" max="6" width="15.57421875" style="9" customWidth="1"/>
    <col min="7" max="7" width="14.57421875" style="9" customWidth="1"/>
    <col min="8" max="8" width="16.57421875" style="9" customWidth="1"/>
    <col min="9" max="9" width="19.421875" style="9" customWidth="1"/>
    <col min="10" max="10" width="8.8515625" style="9" customWidth="1"/>
    <col min="11" max="16384" width="8.8515625" style="9" customWidth="1"/>
  </cols>
  <sheetData>
    <row r="1" spans="1:9" s="10" customFormat="1" ht="45.75" customHeight="1">
      <c r="A1" s="1" t="s">
        <v>0</v>
      </c>
      <c r="B1" s="21" t="s">
        <v>1</v>
      </c>
      <c r="C1" s="21"/>
      <c r="D1" s="1" t="s">
        <v>29</v>
      </c>
      <c r="E1" s="1" t="s">
        <v>34</v>
      </c>
      <c r="F1" s="1" t="s">
        <v>30</v>
      </c>
      <c r="G1" s="1" t="s">
        <v>4</v>
      </c>
      <c r="H1" s="1" t="s">
        <v>31</v>
      </c>
      <c r="I1" s="1" t="s">
        <v>2</v>
      </c>
    </row>
    <row r="2" spans="1:9" ht="14.25">
      <c r="A2" s="1">
        <v>1</v>
      </c>
      <c r="B2" s="21">
        <v>2</v>
      </c>
      <c r="C2" s="21"/>
      <c r="D2" s="1"/>
      <c r="E2" s="1">
        <v>3</v>
      </c>
      <c r="F2" s="1">
        <v>4</v>
      </c>
      <c r="G2" s="1">
        <v>5</v>
      </c>
      <c r="H2" s="1">
        <v>6</v>
      </c>
      <c r="I2" s="7">
        <v>7</v>
      </c>
    </row>
    <row r="3" spans="1:9" ht="14.25">
      <c r="A3" s="22" t="s">
        <v>32</v>
      </c>
      <c r="B3" s="22"/>
      <c r="C3" s="22"/>
      <c r="D3" s="22"/>
      <c r="E3" s="22"/>
      <c r="F3" s="22"/>
      <c r="G3" s="22"/>
      <c r="H3" s="22"/>
      <c r="I3" s="22"/>
    </row>
    <row r="4" spans="1:9" s="11" customFormat="1" ht="49.5" customHeight="1">
      <c r="A4" s="27" t="s">
        <v>3</v>
      </c>
      <c r="B4" s="3">
        <v>1</v>
      </c>
      <c r="C4" s="8" t="s">
        <v>20</v>
      </c>
      <c r="D4" s="3" t="s">
        <v>18</v>
      </c>
      <c r="E4" s="1">
        <v>1</v>
      </c>
      <c r="F4" s="6"/>
      <c r="G4" s="4">
        <v>0.23</v>
      </c>
      <c r="H4" s="12">
        <f>F4+(F4*G4)</f>
        <v>0</v>
      </c>
      <c r="I4" s="12">
        <f>H4*E4</f>
        <v>0</v>
      </c>
    </row>
    <row r="5" spans="1:9" s="11" customFormat="1" ht="49.5" customHeight="1">
      <c r="A5" s="27"/>
      <c r="B5" s="3">
        <v>2</v>
      </c>
      <c r="C5" s="8" t="s">
        <v>21</v>
      </c>
      <c r="D5" s="3" t="s">
        <v>6</v>
      </c>
      <c r="E5" s="1">
        <v>1</v>
      </c>
      <c r="F5" s="6"/>
      <c r="G5" s="4">
        <v>0.23</v>
      </c>
      <c r="H5" s="12">
        <f aca="true" t="shared" si="0" ref="H5:H11">F5+(F5*G5)</f>
        <v>0</v>
      </c>
      <c r="I5" s="12">
        <f aca="true" t="shared" si="1" ref="I5:I11">H5*E5</f>
        <v>0</v>
      </c>
    </row>
    <row r="6" spans="1:9" s="11" customFormat="1" ht="49.5" customHeight="1">
      <c r="A6" s="27"/>
      <c r="B6" s="3">
        <v>3</v>
      </c>
      <c r="C6" s="8" t="s">
        <v>7</v>
      </c>
      <c r="D6" s="3" t="s">
        <v>25</v>
      </c>
      <c r="E6" s="1">
        <v>1</v>
      </c>
      <c r="F6" s="6"/>
      <c r="G6" s="4">
        <v>0.23</v>
      </c>
      <c r="H6" s="12">
        <f t="shared" si="0"/>
        <v>0</v>
      </c>
      <c r="I6" s="12">
        <f t="shared" si="1"/>
        <v>0</v>
      </c>
    </row>
    <row r="7" spans="1:9" s="11" customFormat="1" ht="49.5" customHeight="1">
      <c r="A7" s="27"/>
      <c r="B7" s="3">
        <v>4</v>
      </c>
      <c r="C7" s="8" t="s">
        <v>8</v>
      </c>
      <c r="D7" s="3" t="s">
        <v>18</v>
      </c>
      <c r="E7" s="1">
        <v>1</v>
      </c>
      <c r="F7" s="6"/>
      <c r="G7" s="4">
        <v>0.23</v>
      </c>
      <c r="H7" s="12">
        <f t="shared" si="0"/>
        <v>0</v>
      </c>
      <c r="I7" s="12">
        <f t="shared" si="1"/>
        <v>0</v>
      </c>
    </row>
    <row r="8" spans="1:9" s="11" customFormat="1" ht="49.5" customHeight="1">
      <c r="A8" s="27"/>
      <c r="B8" s="3">
        <v>5</v>
      </c>
      <c r="C8" s="8" t="s">
        <v>16</v>
      </c>
      <c r="D8" s="3" t="s">
        <v>9</v>
      </c>
      <c r="E8" s="1">
        <v>1</v>
      </c>
      <c r="F8" s="6"/>
      <c r="G8" s="4">
        <v>0.23</v>
      </c>
      <c r="H8" s="12">
        <f t="shared" si="0"/>
        <v>0</v>
      </c>
      <c r="I8" s="12">
        <f t="shared" si="1"/>
        <v>0</v>
      </c>
    </row>
    <row r="9" spans="1:9" s="11" customFormat="1" ht="49.5" customHeight="1">
      <c r="A9" s="27"/>
      <c r="B9" s="3">
        <v>6</v>
      </c>
      <c r="C9" s="8" t="s">
        <v>22</v>
      </c>
      <c r="D9" s="3" t="s">
        <v>19</v>
      </c>
      <c r="E9" s="1">
        <v>1</v>
      </c>
      <c r="F9" s="6"/>
      <c r="G9" s="4">
        <v>0.23</v>
      </c>
      <c r="H9" s="12">
        <f t="shared" si="0"/>
        <v>0</v>
      </c>
      <c r="I9" s="12">
        <f t="shared" si="1"/>
        <v>0</v>
      </c>
    </row>
    <row r="10" spans="1:9" s="11" customFormat="1" ht="49.5" customHeight="1">
      <c r="A10" s="27"/>
      <c r="B10" s="3">
        <v>7</v>
      </c>
      <c r="C10" s="8" t="s">
        <v>11</v>
      </c>
      <c r="D10" s="3" t="s">
        <v>10</v>
      </c>
      <c r="E10" s="1">
        <v>1</v>
      </c>
      <c r="F10" s="6"/>
      <c r="G10" s="4">
        <v>0.23</v>
      </c>
      <c r="H10" s="12">
        <f t="shared" si="0"/>
        <v>0</v>
      </c>
      <c r="I10" s="12">
        <f t="shared" si="1"/>
        <v>0</v>
      </c>
    </row>
    <row r="11" spans="1:9" s="11" customFormat="1" ht="49.5" customHeight="1">
      <c r="A11" s="27"/>
      <c r="B11" s="3">
        <v>8</v>
      </c>
      <c r="C11" s="8" t="s">
        <v>24</v>
      </c>
      <c r="D11" s="3" t="s">
        <v>23</v>
      </c>
      <c r="E11" s="1">
        <v>1</v>
      </c>
      <c r="F11" s="6"/>
      <c r="G11" s="4">
        <v>0.23</v>
      </c>
      <c r="H11" s="12">
        <f t="shared" si="0"/>
        <v>0</v>
      </c>
      <c r="I11" s="12">
        <f t="shared" si="1"/>
        <v>0</v>
      </c>
    </row>
    <row r="12" spans="1:9" s="11" customFormat="1" ht="21.75" customHeight="1">
      <c r="A12" s="30" t="s">
        <v>32</v>
      </c>
      <c r="B12" s="31"/>
      <c r="C12" s="31"/>
      <c r="D12" s="31"/>
      <c r="E12" s="31"/>
      <c r="F12" s="31"/>
      <c r="G12" s="31"/>
      <c r="H12" s="32"/>
      <c r="I12" s="14">
        <f>SUM(I4:I11)</f>
        <v>0</v>
      </c>
    </row>
    <row r="13" spans="1:9" ht="18" customHeight="1">
      <c r="A13" s="23" t="s">
        <v>17</v>
      </c>
      <c r="B13" s="24"/>
      <c r="C13" s="24"/>
      <c r="D13" s="24"/>
      <c r="E13" s="24"/>
      <c r="F13" s="24"/>
      <c r="G13" s="24"/>
      <c r="H13" s="24"/>
      <c r="I13" s="25"/>
    </row>
    <row r="14" spans="1:9" ht="49.5" customHeight="1">
      <c r="A14" s="28">
        <v>2</v>
      </c>
      <c r="B14" s="1">
        <v>1</v>
      </c>
      <c r="C14" s="8" t="s">
        <v>20</v>
      </c>
      <c r="D14" s="3" t="s">
        <v>18</v>
      </c>
      <c r="E14" s="1">
        <v>1</v>
      </c>
      <c r="F14" s="2"/>
      <c r="G14" s="4">
        <v>0.23</v>
      </c>
      <c r="H14" s="12">
        <f>F14+(F14*G14)</f>
        <v>0</v>
      </c>
      <c r="I14" s="12">
        <f>E14*H14</f>
        <v>0</v>
      </c>
    </row>
    <row r="15" spans="1:9" ht="49.5" customHeight="1">
      <c r="A15" s="29"/>
      <c r="B15" s="1">
        <v>2</v>
      </c>
      <c r="C15" s="8" t="s">
        <v>21</v>
      </c>
      <c r="D15" s="3" t="s">
        <v>6</v>
      </c>
      <c r="E15" s="1">
        <v>1</v>
      </c>
      <c r="F15" s="2"/>
      <c r="G15" s="4">
        <v>0.23</v>
      </c>
      <c r="H15" s="12">
        <f aca="true" t="shared" si="2" ref="H15:H23">F15+(F15*G15)</f>
        <v>0</v>
      </c>
      <c r="I15" s="12">
        <f aca="true" t="shared" si="3" ref="I15:I23">E15*H15</f>
        <v>0</v>
      </c>
    </row>
    <row r="16" spans="1:9" ht="49.5" customHeight="1">
      <c r="A16" s="29"/>
      <c r="B16" s="1">
        <v>3</v>
      </c>
      <c r="C16" s="8" t="s">
        <v>7</v>
      </c>
      <c r="D16" s="3" t="s">
        <v>25</v>
      </c>
      <c r="E16" s="1">
        <v>1</v>
      </c>
      <c r="F16" s="2"/>
      <c r="G16" s="4">
        <v>0.23</v>
      </c>
      <c r="H16" s="12">
        <f t="shared" si="2"/>
        <v>0</v>
      </c>
      <c r="I16" s="12">
        <f t="shared" si="3"/>
        <v>0</v>
      </c>
    </row>
    <row r="17" spans="1:9" ht="49.5" customHeight="1">
      <c r="A17" s="29"/>
      <c r="B17" s="1">
        <v>4</v>
      </c>
      <c r="C17" s="8" t="s">
        <v>8</v>
      </c>
      <c r="D17" s="3" t="s">
        <v>18</v>
      </c>
      <c r="E17" s="1">
        <v>1</v>
      </c>
      <c r="F17" s="2"/>
      <c r="G17" s="4">
        <v>0.23</v>
      </c>
      <c r="H17" s="12">
        <f t="shared" si="2"/>
        <v>0</v>
      </c>
      <c r="I17" s="12">
        <f t="shared" si="3"/>
        <v>0</v>
      </c>
    </row>
    <row r="18" spans="1:9" ht="49.5" customHeight="1">
      <c r="A18" s="29"/>
      <c r="B18" s="1">
        <v>5</v>
      </c>
      <c r="C18" s="8" t="s">
        <v>27</v>
      </c>
      <c r="D18" s="3" t="s">
        <v>9</v>
      </c>
      <c r="E18" s="1">
        <v>1</v>
      </c>
      <c r="F18" s="2"/>
      <c r="G18" s="4">
        <v>0.23</v>
      </c>
      <c r="H18" s="12">
        <f t="shared" si="2"/>
        <v>0</v>
      </c>
      <c r="I18" s="12">
        <f t="shared" si="3"/>
        <v>0</v>
      </c>
    </row>
    <row r="19" spans="1:9" ht="49.5" customHeight="1">
      <c r="A19" s="29"/>
      <c r="B19" s="1">
        <v>6</v>
      </c>
      <c r="C19" s="8" t="s">
        <v>26</v>
      </c>
      <c r="D19" s="3" t="s">
        <v>19</v>
      </c>
      <c r="E19" s="1">
        <v>1</v>
      </c>
      <c r="F19" s="2"/>
      <c r="G19" s="4">
        <v>0.23</v>
      </c>
      <c r="H19" s="12">
        <f t="shared" si="2"/>
        <v>0</v>
      </c>
      <c r="I19" s="12">
        <f t="shared" si="3"/>
        <v>0</v>
      </c>
    </row>
    <row r="20" spans="1:9" ht="49.5" customHeight="1">
      <c r="A20" s="29"/>
      <c r="B20" s="1">
        <v>7</v>
      </c>
      <c r="C20" s="8" t="s">
        <v>11</v>
      </c>
      <c r="D20" s="3" t="s">
        <v>10</v>
      </c>
      <c r="E20" s="1">
        <v>1</v>
      </c>
      <c r="F20" s="2"/>
      <c r="G20" s="4">
        <v>0.23</v>
      </c>
      <c r="H20" s="12">
        <f t="shared" si="2"/>
        <v>0</v>
      </c>
      <c r="I20" s="12">
        <f t="shared" si="3"/>
        <v>0</v>
      </c>
    </row>
    <row r="21" spans="1:9" ht="49.5" customHeight="1">
      <c r="A21" s="29"/>
      <c r="B21" s="1">
        <v>8</v>
      </c>
      <c r="C21" s="8" t="s">
        <v>24</v>
      </c>
      <c r="D21" s="3" t="s">
        <v>23</v>
      </c>
      <c r="E21" s="1">
        <v>1</v>
      </c>
      <c r="F21" s="2"/>
      <c r="G21" s="4">
        <v>0.23</v>
      </c>
      <c r="H21" s="12">
        <f t="shared" si="2"/>
        <v>0</v>
      </c>
      <c r="I21" s="12">
        <f t="shared" si="3"/>
        <v>0</v>
      </c>
    </row>
    <row r="22" spans="1:9" ht="49.5" customHeight="1">
      <c r="A22" s="29"/>
      <c r="B22" s="1">
        <v>9</v>
      </c>
      <c r="C22" s="8" t="s">
        <v>14</v>
      </c>
      <c r="D22" s="3" t="s">
        <v>13</v>
      </c>
      <c r="E22" s="1">
        <v>1</v>
      </c>
      <c r="F22" s="2"/>
      <c r="G22" s="4">
        <v>0.23</v>
      </c>
      <c r="H22" s="12">
        <f t="shared" si="2"/>
        <v>0</v>
      </c>
      <c r="I22" s="12">
        <f t="shared" si="3"/>
        <v>0</v>
      </c>
    </row>
    <row r="23" spans="1:9" ht="63" customHeight="1">
      <c r="A23" s="29"/>
      <c r="B23" s="3">
        <v>10</v>
      </c>
      <c r="C23" s="8" t="s">
        <v>28</v>
      </c>
      <c r="D23" s="3" t="s">
        <v>12</v>
      </c>
      <c r="E23" s="3">
        <v>1</v>
      </c>
      <c r="F23" s="2"/>
      <c r="G23" s="4">
        <v>0.23</v>
      </c>
      <c r="H23" s="12">
        <f t="shared" si="2"/>
        <v>0</v>
      </c>
      <c r="I23" s="12">
        <f t="shared" si="3"/>
        <v>0</v>
      </c>
    </row>
    <row r="24" spans="1:9" ht="22.5" customHeight="1">
      <c r="A24" s="33" t="s">
        <v>17</v>
      </c>
      <c r="B24" s="34"/>
      <c r="C24" s="34"/>
      <c r="D24" s="34"/>
      <c r="E24" s="34"/>
      <c r="F24" s="34"/>
      <c r="G24" s="34"/>
      <c r="H24" s="35"/>
      <c r="I24" s="13">
        <f>SUM(I14:I23)</f>
        <v>0</v>
      </c>
    </row>
    <row r="25" spans="1:9" ht="23.25" customHeight="1">
      <c r="A25" s="26" t="s">
        <v>35</v>
      </c>
      <c r="B25" s="26"/>
      <c r="C25" s="26"/>
      <c r="D25" s="26"/>
      <c r="E25" s="26"/>
      <c r="F25" s="26"/>
      <c r="G25" s="26"/>
      <c r="H25" s="26"/>
      <c r="I25" s="26"/>
    </row>
    <row r="26" spans="1:9" ht="49.5" customHeight="1">
      <c r="A26" s="19">
        <v>3</v>
      </c>
      <c r="B26" s="3">
        <v>1</v>
      </c>
      <c r="C26" s="5" t="s">
        <v>46</v>
      </c>
      <c r="D26" s="3" t="s">
        <v>5</v>
      </c>
      <c r="E26" s="3">
        <v>1</v>
      </c>
      <c r="F26" s="2"/>
      <c r="G26" s="4">
        <v>0.23</v>
      </c>
      <c r="H26" s="12">
        <f>F26+(F26*G26)</f>
        <v>0</v>
      </c>
      <c r="I26" s="12">
        <f>E26*H26</f>
        <v>0</v>
      </c>
    </row>
    <row r="27" spans="1:9" ht="49.5" customHeight="1">
      <c r="A27" s="19"/>
      <c r="B27" s="3">
        <v>2</v>
      </c>
      <c r="C27" s="5" t="s">
        <v>51</v>
      </c>
      <c r="D27" s="3" t="s">
        <v>33</v>
      </c>
      <c r="E27" s="3">
        <v>1</v>
      </c>
      <c r="F27" s="2"/>
      <c r="G27" s="4">
        <v>0.23</v>
      </c>
      <c r="H27" s="12">
        <f aca="true" t="shared" si="4" ref="H27:H45">F27+(F27*G27)</f>
        <v>0</v>
      </c>
      <c r="I27" s="12">
        <f aca="true" t="shared" si="5" ref="I27:I45">E27*H27</f>
        <v>0</v>
      </c>
    </row>
    <row r="28" spans="1:9" ht="49.5" customHeight="1">
      <c r="A28" s="19"/>
      <c r="B28" s="3">
        <v>3</v>
      </c>
      <c r="C28" s="5" t="s">
        <v>47</v>
      </c>
      <c r="D28" s="3" t="s">
        <v>33</v>
      </c>
      <c r="E28" s="3">
        <v>1</v>
      </c>
      <c r="F28" s="2"/>
      <c r="G28" s="4">
        <v>0.23</v>
      </c>
      <c r="H28" s="12">
        <f t="shared" si="4"/>
        <v>0</v>
      </c>
      <c r="I28" s="12">
        <f t="shared" si="5"/>
        <v>0</v>
      </c>
    </row>
    <row r="29" spans="1:9" ht="49.5" customHeight="1">
      <c r="A29" s="19"/>
      <c r="B29" s="3">
        <v>4</v>
      </c>
      <c r="C29" s="5" t="s">
        <v>48</v>
      </c>
      <c r="D29" s="3" t="s">
        <v>33</v>
      </c>
      <c r="E29" s="3">
        <v>1</v>
      </c>
      <c r="F29" s="2"/>
      <c r="G29" s="4">
        <v>0.23</v>
      </c>
      <c r="H29" s="12">
        <f t="shared" si="4"/>
        <v>0</v>
      </c>
      <c r="I29" s="12">
        <f t="shared" si="5"/>
        <v>0</v>
      </c>
    </row>
    <row r="30" spans="1:9" ht="33" customHeight="1">
      <c r="A30" s="19"/>
      <c r="B30" s="3">
        <v>5</v>
      </c>
      <c r="C30" s="5" t="s">
        <v>36</v>
      </c>
      <c r="D30" s="3" t="s">
        <v>43</v>
      </c>
      <c r="E30" s="1">
        <v>1</v>
      </c>
      <c r="F30" s="2"/>
      <c r="G30" s="4">
        <v>0.23</v>
      </c>
      <c r="H30" s="12">
        <f t="shared" si="4"/>
        <v>0</v>
      </c>
      <c r="I30" s="12">
        <f t="shared" si="5"/>
        <v>0</v>
      </c>
    </row>
    <row r="31" spans="1:9" ht="21" customHeight="1">
      <c r="A31" s="19"/>
      <c r="B31" s="3">
        <v>6</v>
      </c>
      <c r="C31" s="5" t="s">
        <v>37</v>
      </c>
      <c r="D31" s="3" t="s">
        <v>43</v>
      </c>
      <c r="E31" s="1">
        <v>1</v>
      </c>
      <c r="F31" s="2"/>
      <c r="G31" s="4">
        <v>0.23</v>
      </c>
      <c r="H31" s="12">
        <f t="shared" si="4"/>
        <v>0</v>
      </c>
      <c r="I31" s="12">
        <f t="shared" si="5"/>
        <v>0</v>
      </c>
    </row>
    <row r="32" spans="1:9" ht="24.75" customHeight="1">
      <c r="A32" s="19"/>
      <c r="B32" s="3">
        <v>7</v>
      </c>
      <c r="C32" s="5" t="s">
        <v>38</v>
      </c>
      <c r="D32" s="3" t="s">
        <v>43</v>
      </c>
      <c r="E32" s="1">
        <v>1</v>
      </c>
      <c r="F32" s="2"/>
      <c r="G32" s="4">
        <v>0.23</v>
      </c>
      <c r="H32" s="12">
        <f t="shared" si="4"/>
        <v>0</v>
      </c>
      <c r="I32" s="12">
        <f t="shared" si="5"/>
        <v>0</v>
      </c>
    </row>
    <row r="33" spans="1:9" ht="15.75" customHeight="1">
      <c r="A33" s="19"/>
      <c r="B33" s="3">
        <v>8</v>
      </c>
      <c r="C33" s="5" t="s">
        <v>39</v>
      </c>
      <c r="D33" s="3" t="s">
        <v>43</v>
      </c>
      <c r="E33" s="1">
        <v>1</v>
      </c>
      <c r="F33" s="2"/>
      <c r="G33" s="4">
        <v>0.23</v>
      </c>
      <c r="H33" s="12">
        <f t="shared" si="4"/>
        <v>0</v>
      </c>
      <c r="I33" s="12">
        <f t="shared" si="5"/>
        <v>0</v>
      </c>
    </row>
    <row r="34" spans="1:9" ht="21" customHeight="1">
      <c r="A34" s="19"/>
      <c r="B34" s="3">
        <v>9</v>
      </c>
      <c r="C34" s="5" t="s">
        <v>44</v>
      </c>
      <c r="D34" s="3" t="s">
        <v>43</v>
      </c>
      <c r="E34" s="1">
        <v>1</v>
      </c>
      <c r="F34" s="2"/>
      <c r="G34" s="4">
        <v>0.23</v>
      </c>
      <c r="H34" s="12">
        <f t="shared" si="4"/>
        <v>0</v>
      </c>
      <c r="I34" s="12">
        <f t="shared" si="5"/>
        <v>0</v>
      </c>
    </row>
    <row r="35" spans="1:9" ht="24" customHeight="1">
      <c r="A35" s="19"/>
      <c r="B35" s="3">
        <v>10</v>
      </c>
      <c r="C35" s="5" t="s">
        <v>40</v>
      </c>
      <c r="D35" s="3" t="s">
        <v>43</v>
      </c>
      <c r="E35" s="1">
        <v>1</v>
      </c>
      <c r="F35" s="2"/>
      <c r="G35" s="4">
        <v>0.23</v>
      </c>
      <c r="H35" s="12">
        <f t="shared" si="4"/>
        <v>0</v>
      </c>
      <c r="I35" s="12">
        <f t="shared" si="5"/>
        <v>0</v>
      </c>
    </row>
    <row r="36" spans="1:9" ht="27" customHeight="1">
      <c r="A36" s="19"/>
      <c r="B36" s="3">
        <v>11</v>
      </c>
      <c r="C36" s="5" t="s">
        <v>41</v>
      </c>
      <c r="D36" s="3" t="s">
        <v>43</v>
      </c>
      <c r="E36" s="1">
        <v>1</v>
      </c>
      <c r="F36" s="2"/>
      <c r="G36" s="4">
        <v>0.23</v>
      </c>
      <c r="H36" s="12">
        <f t="shared" si="4"/>
        <v>0</v>
      </c>
      <c r="I36" s="12">
        <f t="shared" si="5"/>
        <v>0</v>
      </c>
    </row>
    <row r="37" spans="1:9" ht="25.5" customHeight="1">
      <c r="A37" s="19"/>
      <c r="B37" s="3">
        <v>12</v>
      </c>
      <c r="C37" s="5" t="s">
        <v>42</v>
      </c>
      <c r="D37" s="3" t="s">
        <v>9</v>
      </c>
      <c r="E37" s="1">
        <v>1</v>
      </c>
      <c r="F37" s="2"/>
      <c r="G37" s="4">
        <v>0.23</v>
      </c>
      <c r="H37" s="12">
        <f t="shared" si="4"/>
        <v>0</v>
      </c>
      <c r="I37" s="12">
        <f t="shared" si="5"/>
        <v>0</v>
      </c>
    </row>
    <row r="38" spans="1:9" ht="49.5" customHeight="1">
      <c r="A38" s="19"/>
      <c r="B38" s="3">
        <v>13</v>
      </c>
      <c r="C38" s="8" t="s">
        <v>20</v>
      </c>
      <c r="D38" s="3" t="s">
        <v>18</v>
      </c>
      <c r="E38" s="3">
        <v>1</v>
      </c>
      <c r="F38" s="2"/>
      <c r="G38" s="4">
        <v>0.23</v>
      </c>
      <c r="H38" s="12">
        <f t="shared" si="4"/>
        <v>0</v>
      </c>
      <c r="I38" s="12">
        <f t="shared" si="5"/>
        <v>0</v>
      </c>
    </row>
    <row r="39" spans="1:9" ht="49.5" customHeight="1">
      <c r="A39" s="19"/>
      <c r="B39" s="3">
        <v>14</v>
      </c>
      <c r="C39" s="8" t="s">
        <v>21</v>
      </c>
      <c r="D39" s="3" t="s">
        <v>6</v>
      </c>
      <c r="E39" s="3">
        <v>1</v>
      </c>
      <c r="F39" s="2"/>
      <c r="G39" s="4">
        <v>0.23</v>
      </c>
      <c r="H39" s="12">
        <f t="shared" si="4"/>
        <v>0</v>
      </c>
      <c r="I39" s="12">
        <f t="shared" si="5"/>
        <v>0</v>
      </c>
    </row>
    <row r="40" spans="1:9" ht="49.5" customHeight="1">
      <c r="A40" s="19"/>
      <c r="B40" s="3">
        <v>15</v>
      </c>
      <c r="C40" s="8" t="s">
        <v>7</v>
      </c>
      <c r="D40" s="3" t="s">
        <v>25</v>
      </c>
      <c r="E40" s="3">
        <v>1</v>
      </c>
      <c r="F40" s="2"/>
      <c r="G40" s="4">
        <v>0.23</v>
      </c>
      <c r="H40" s="12">
        <f t="shared" si="4"/>
        <v>0</v>
      </c>
      <c r="I40" s="12">
        <f t="shared" si="5"/>
        <v>0</v>
      </c>
    </row>
    <row r="41" spans="1:9" ht="49.5" customHeight="1">
      <c r="A41" s="19"/>
      <c r="B41" s="3">
        <v>16</v>
      </c>
      <c r="C41" s="8" t="s">
        <v>8</v>
      </c>
      <c r="D41" s="3" t="s">
        <v>18</v>
      </c>
      <c r="E41" s="3">
        <v>1</v>
      </c>
      <c r="F41" s="2"/>
      <c r="G41" s="4">
        <v>0.23</v>
      </c>
      <c r="H41" s="12">
        <f t="shared" si="4"/>
        <v>0</v>
      </c>
      <c r="I41" s="12">
        <f t="shared" si="5"/>
        <v>0</v>
      </c>
    </row>
    <row r="42" spans="1:9" ht="49.5" customHeight="1">
      <c r="A42" s="19"/>
      <c r="B42" s="3">
        <v>17</v>
      </c>
      <c r="C42" s="8" t="s">
        <v>26</v>
      </c>
      <c r="D42" s="3" t="s">
        <v>19</v>
      </c>
      <c r="E42" s="3">
        <v>1</v>
      </c>
      <c r="F42" s="2"/>
      <c r="G42" s="4">
        <v>0.23</v>
      </c>
      <c r="H42" s="12">
        <f t="shared" si="4"/>
        <v>0</v>
      </c>
      <c r="I42" s="12">
        <f t="shared" si="5"/>
        <v>0</v>
      </c>
    </row>
    <row r="43" spans="1:9" ht="49.5" customHeight="1">
      <c r="A43" s="19"/>
      <c r="B43" s="3">
        <v>18</v>
      </c>
      <c r="C43" s="8" t="s">
        <v>11</v>
      </c>
      <c r="D43" s="3" t="s">
        <v>10</v>
      </c>
      <c r="E43" s="3">
        <v>1</v>
      </c>
      <c r="F43" s="2"/>
      <c r="G43" s="4">
        <v>0.23</v>
      </c>
      <c r="H43" s="12">
        <f t="shared" si="4"/>
        <v>0</v>
      </c>
      <c r="I43" s="12">
        <f t="shared" si="5"/>
        <v>0</v>
      </c>
    </row>
    <row r="44" spans="1:9" ht="49.5" customHeight="1">
      <c r="A44" s="19"/>
      <c r="B44" s="3">
        <v>19</v>
      </c>
      <c r="C44" s="8" t="s">
        <v>24</v>
      </c>
      <c r="D44" s="3" t="s">
        <v>23</v>
      </c>
      <c r="E44" s="3">
        <v>1</v>
      </c>
      <c r="F44" s="2"/>
      <c r="G44" s="4">
        <v>0.23</v>
      </c>
      <c r="H44" s="12">
        <f t="shared" si="4"/>
        <v>0</v>
      </c>
      <c r="I44" s="12">
        <f t="shared" si="5"/>
        <v>0</v>
      </c>
    </row>
    <row r="45" spans="1:9" ht="49.5" customHeight="1">
      <c r="A45" s="19"/>
      <c r="B45" s="3">
        <v>20</v>
      </c>
      <c r="C45" s="8" t="s">
        <v>45</v>
      </c>
      <c r="D45" s="3" t="s">
        <v>13</v>
      </c>
      <c r="E45" s="3">
        <v>1</v>
      </c>
      <c r="F45" s="2"/>
      <c r="G45" s="4">
        <v>0.23</v>
      </c>
      <c r="H45" s="12">
        <f t="shared" si="4"/>
        <v>0</v>
      </c>
      <c r="I45" s="12">
        <f t="shared" si="5"/>
        <v>0</v>
      </c>
    </row>
    <row r="46" spans="1:9" ht="18" customHeight="1">
      <c r="A46" s="18" t="s">
        <v>35</v>
      </c>
      <c r="B46" s="18"/>
      <c r="C46" s="18"/>
      <c r="D46" s="18"/>
      <c r="E46" s="18"/>
      <c r="F46" s="18"/>
      <c r="G46" s="18"/>
      <c r="H46" s="18"/>
      <c r="I46" s="15">
        <f>SUM(I26:I45)</f>
        <v>0</v>
      </c>
    </row>
    <row r="47" spans="1:9" ht="30.75" customHeight="1">
      <c r="A47" s="20" t="s">
        <v>15</v>
      </c>
      <c r="B47" s="20"/>
      <c r="C47" s="20"/>
      <c r="D47" s="20"/>
      <c r="E47" s="20"/>
      <c r="F47" s="20"/>
      <c r="G47" s="20"/>
      <c r="H47" s="20"/>
      <c r="I47" s="16">
        <f>I12+I24+I46</f>
        <v>0</v>
      </c>
    </row>
    <row r="49" ht="14.25">
      <c r="E49" s="17" t="s">
        <v>49</v>
      </c>
    </row>
    <row r="50" ht="14.25">
      <c r="E50" s="17" t="s">
        <v>50</v>
      </c>
    </row>
  </sheetData>
  <sheetProtection/>
  <mergeCells count="12">
    <mergeCell ref="A12:H12"/>
    <mergeCell ref="A24:H24"/>
    <mergeCell ref="A46:H46"/>
    <mergeCell ref="A26:A45"/>
    <mergeCell ref="A47:H47"/>
    <mergeCell ref="B1:C1"/>
    <mergeCell ref="B2:C2"/>
    <mergeCell ref="A3:I3"/>
    <mergeCell ref="A13:I13"/>
    <mergeCell ref="A25:I25"/>
    <mergeCell ref="A4:A11"/>
    <mergeCell ref="A14:A23"/>
  </mergeCells>
  <printOptions/>
  <pageMargins left="0.7000000000000001" right="0.7000000000000001" top="0.75" bottom="0.75" header="0.30000000000000004" footer="0.30000000000000004"/>
  <pageSetup fitToHeight="0" fitToWidth="0" orientation="portrait" paperSize="9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Pryciński Piotr</cp:lastModifiedBy>
  <dcterms:created xsi:type="dcterms:W3CDTF">2023-07-04T09:46:48Z</dcterms:created>
  <dcterms:modified xsi:type="dcterms:W3CDTF">2023-07-13T10:38:40Z</dcterms:modified>
  <cp:category/>
  <cp:version/>
  <cp:contentType/>
  <cp:contentStatus/>
</cp:coreProperties>
</file>