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96" yWindow="396" windowWidth="21600" windowHeight="11388"/>
  </bookViews>
  <sheets>
    <sheet name="Arkusz1" sheetId="1" r:id="rId1"/>
    <sheet name="Arkusz2" sheetId="2" r:id="rId2"/>
    <sheet name="Arkusz3" sheetId="3" r:id="rId3"/>
  </sheets>
  <calcPr calcId="125725" iterateDelta="1E-4"/>
</workbook>
</file>

<file path=xl/calcChain.xml><?xml version="1.0" encoding="utf-8"?>
<calcChain xmlns="http://schemas.openxmlformats.org/spreadsheetml/2006/main">
  <c r="G13" i="1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G24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G48"/>
  <c r="H48" s="1"/>
  <c r="G49"/>
  <c r="H49" s="1"/>
  <c r="G50"/>
  <c r="H50" s="1"/>
  <c r="G51"/>
  <c r="H51" s="1"/>
  <c r="G52"/>
  <c r="H52" s="1"/>
  <c r="G53"/>
  <c r="G54"/>
  <c r="H54" s="1"/>
  <c r="G55"/>
  <c r="H55" s="1"/>
  <c r="G56"/>
  <c r="H56" s="1"/>
  <c r="G57"/>
  <c r="H57" s="1"/>
  <c r="G58"/>
  <c r="H58" s="1"/>
  <c r="G59"/>
  <c r="H59" s="1"/>
  <c r="G60"/>
  <c r="H60" s="1"/>
  <c r="G6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G85"/>
  <c r="H85" s="1"/>
  <c r="G86"/>
  <c r="H86" s="1"/>
  <c r="G87"/>
  <c r="H87" s="1"/>
  <c r="G88"/>
  <c r="H88" s="1"/>
  <c r="G89"/>
  <c r="H89" s="1"/>
  <c r="G90"/>
  <c r="H90" s="1"/>
  <c r="G91"/>
  <c r="H91" s="1"/>
  <c r="G92"/>
  <c r="H92" s="1"/>
  <c r="G93"/>
  <c r="H93" s="1"/>
  <c r="G94"/>
  <c r="H94" s="1"/>
  <c r="G95"/>
  <c r="H95" s="1"/>
  <c r="G96"/>
  <c r="H96" s="1"/>
  <c r="G97"/>
  <c r="H97" s="1"/>
  <c r="G98"/>
  <c r="H98" s="1"/>
  <c r="G99"/>
  <c r="G100"/>
  <c r="H100" s="1"/>
  <c r="G101"/>
  <c r="H101" s="1"/>
  <c r="G102"/>
  <c r="G103"/>
  <c r="H103" s="1"/>
  <c r="G104"/>
  <c r="H104" s="1"/>
  <c r="G105"/>
  <c r="H105" s="1"/>
  <c r="G106"/>
  <c r="H106" s="1"/>
  <c r="G107"/>
  <c r="G108"/>
  <c r="H108" s="1"/>
  <c r="G109"/>
  <c r="H109" s="1"/>
  <c r="G110"/>
  <c r="H110" s="1"/>
  <c r="G111"/>
  <c r="H111" s="1"/>
  <c r="G112"/>
  <c r="H112" s="1"/>
  <c r="G113"/>
  <c r="H113" s="1"/>
  <c r="G12"/>
  <c r="H12" s="1"/>
  <c r="H107"/>
  <c r="H102"/>
  <c r="H99"/>
  <c r="H69"/>
  <c r="H61"/>
  <c r="H53"/>
  <c r="H47"/>
  <c r="H38"/>
  <c r="H23"/>
  <c r="H24"/>
  <c r="H114" l="1"/>
</calcChain>
</file>

<file path=xl/sharedStrings.xml><?xml version="1.0" encoding="utf-8"?>
<sst xmlns="http://schemas.openxmlformats.org/spreadsheetml/2006/main" count="332" uniqueCount="172">
  <si>
    <t>Filtr oleju</t>
  </si>
  <si>
    <t>Filtr paliwa</t>
  </si>
  <si>
    <t>Filtr powietrza</t>
  </si>
  <si>
    <t>L. p.</t>
  </si>
  <si>
    <t>Dane sprzętu transportowego</t>
  </si>
  <si>
    <t>Nazwa asortymentu</t>
  </si>
  <si>
    <t>J.m.</t>
  </si>
  <si>
    <t>Ilość</t>
  </si>
  <si>
    <t>Cena jednostkowa netto</t>
  </si>
  <si>
    <t>Cena jednostkowa brutto</t>
  </si>
  <si>
    <t>Wartość brutto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</si>
  <si>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</si>
  <si>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</si>
  <si>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</si>
  <si>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</si>
  <si>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</si>
  <si>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</si>
  <si>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</si>
  <si>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</si>
  <si>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</si>
  <si>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</si>
  <si>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</si>
  <si>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</si>
  <si>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</si>
  <si>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</si>
  <si>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</si>
  <si>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</si>
  <si>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</si>
  <si>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</si>
  <si>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</si>
  <si>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</si>
  <si>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</si>
  <si>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</si>
  <si>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</si>
  <si>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</si>
  <si>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</si>
  <si>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</si>
  <si>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</si>
  <si>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</si>
  <si>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</si>
  <si>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</si>
  <si>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</si>
  <si>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</si>
  <si>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</si>
  <si>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</si>
  <si>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szt.</t>
  </si>
  <si>
    <t>Drążek kierowniczy L/P</t>
  </si>
  <si>
    <t>Łącznik drążka stabilizatora przód L/P</t>
  </si>
  <si>
    <t>Amortyzator przód L/P</t>
  </si>
  <si>
    <t xml:space="preserve">Poduszka kolumny Mc Persona przód L/P </t>
  </si>
  <si>
    <t>Klocki hamulcowe kpl. przód L/P</t>
  </si>
  <si>
    <t>Klocki hamulcowe kpl. tył L/P</t>
  </si>
  <si>
    <t>Zestaw naprawczy zacisku hamulcowego przód L/P z tłoczkiem</t>
  </si>
  <si>
    <t>Zestaw naprawczy zacisku hamulcowego tył L/P z tłoczkiem</t>
  </si>
  <si>
    <t>Pióra wycieraczki przód</t>
  </si>
  <si>
    <t>kpl.</t>
  </si>
  <si>
    <t>Lusterko L zewnętrzne (klosz kierunkowskazu)</t>
  </si>
  <si>
    <t>Lusterko P zewnętrzne (klosz kierunkowskazu)</t>
  </si>
  <si>
    <t>Wahacz zawieszenia przód L/P</t>
  </si>
  <si>
    <t>Zestaw ochrony przeciwpyłowej amortyzatora przód L/P</t>
  </si>
  <si>
    <t>Dywaniki gumowe przód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</si>
  <si>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</si>
  <si>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</si>
  <si>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</si>
  <si>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</si>
  <si>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</si>
  <si>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</si>
  <si>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</si>
  <si>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</si>
  <si>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</si>
  <si>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</si>
  <si>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</si>
  <si>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</si>
  <si>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</si>
  <si>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</si>
  <si>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</si>
  <si>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</si>
  <si>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</si>
  <si>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</si>
  <si>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</si>
  <si>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</si>
  <si>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</si>
  <si>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</si>
  <si>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</si>
  <si>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</si>
  <si>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</si>
  <si>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</si>
  <si>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</si>
  <si>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</si>
  <si>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</si>
  <si>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</si>
  <si>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</si>
  <si>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</si>
  <si>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</si>
  <si>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</si>
  <si>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</si>
  <si>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</si>
  <si>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</si>
  <si>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</si>
  <si>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</si>
  <si>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</si>
  <si>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</si>
  <si>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</si>
  <si>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</si>
  <si>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</si>
  <si>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</si>
  <si>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</si>
  <si>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</si>
  <si>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</si>
  <si>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</si>
  <si>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</si>
  <si>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</si>
  <si>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</si>
  <si>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</si>
  <si>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</si>
  <si>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</si>
  <si>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</si>
  <si>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</si>
  <si>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</si>
  <si>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</si>
  <si>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</si>
  <si>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</si>
  <si>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</si>
  <si>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</si>
  <si>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</si>
  <si>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</si>
  <si>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</si>
  <si>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</si>
  <si>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</si>
  <si>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</si>
  <si>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</si>
  <si>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</si>
  <si>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</si>
  <si>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</si>
  <si>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</si>
  <si>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</si>
  <si>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</si>
  <si>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Część IX - wykaz części zamiennych do poj. sam. marki  Mercedes Sprinter</t>
  </si>
  <si>
    <t>Proponowany producent części zamiennych</t>
  </si>
  <si>
    <t>I</t>
  </si>
  <si>
    <t>Filtr kabinowy (przeciwpyłkowy)</t>
  </si>
  <si>
    <t>MERCEDES-BENZ SPRINTER 315 CDI typu Furgon (typ 906KA35, wariant LNA41350N)/ 2008r., poj. 2,1, moc 150KM/110kW;
VIN:WDB9066331S274928</t>
  </si>
  <si>
    <r>
      <t xml:space="preserve">Zestaw paska wieloklinowego : (6PK 2260 K3)
</t>
    </r>
    <r>
      <rPr>
        <sz val="8"/>
        <color theme="1"/>
        <rFont val="Arial"/>
        <family val="2"/>
        <charset val="238"/>
      </rPr>
      <t>- pasek klinowy wielorowkowy  
- rolka napinacza,
- rolka prowadząca pasek klinowy zębaty,
- rolka prowadząca pasek klinowy zębaty.</t>
    </r>
    <r>
      <rPr>
        <b/>
        <sz val="8"/>
        <color theme="1"/>
        <rFont val="Arial"/>
        <family val="2"/>
        <charset val="238"/>
      </rPr>
      <t xml:space="preserve">
</t>
    </r>
  </si>
  <si>
    <t>Końcówka drążka kierowniczego L/P</t>
  </si>
  <si>
    <t>Sworzeń wahacza przód L/P dół przód</t>
  </si>
  <si>
    <t>Tuleja wahacza przód z przodu</t>
  </si>
  <si>
    <t>Tuleja wahacza przód z tyłu</t>
  </si>
  <si>
    <t xml:space="preserve">Poduszka stabilizatora oś przednia przód zewnątrz L/P </t>
  </si>
  <si>
    <t xml:space="preserve">Poduszka  stabilizatora przód   L/P </t>
  </si>
  <si>
    <t>Koło zamachowe dwumasowe z zestawem śrub</t>
  </si>
  <si>
    <t xml:space="preserve">Tarcza hamulcowa przód L/P </t>
  </si>
  <si>
    <t xml:space="preserve">Tarcza hamulcowa tył L/P </t>
  </si>
  <si>
    <t>Czujnik zużycia klocka hamulcowego przód</t>
  </si>
  <si>
    <t>Czujnik zużycia klocka hamulcowego tył</t>
  </si>
  <si>
    <t>Pióro wycieraczki tył</t>
  </si>
  <si>
    <t>MERCEDES-BENZ SPRINTER 316CDI (typ 906BB35, wariant LMMD1350E, wersja MEB2G7A6)/ 2011r., poj. 2,1ON , moc 163KM/120kW;
VIN:WDB9066331S639469</t>
  </si>
  <si>
    <t>Klamka drzwi  tył L/P zewnętrzna, drzwi przesuwne</t>
  </si>
  <si>
    <t>Przełącznik podnośnika szyby przód L</t>
  </si>
  <si>
    <t>Przełącznik podnośnika szyby przód P</t>
  </si>
  <si>
    <t>VIN:WDB9066331S663666 /2012r.</t>
  </si>
  <si>
    <t>Wartość brutto:</t>
  </si>
  <si>
    <t>Formularz asortymentowo - cenowy</t>
  </si>
  <si>
    <r>
      <rPr>
        <b/>
        <sz val="8"/>
        <rFont val="Arial"/>
        <family val="2"/>
        <charset val="238"/>
      </rPr>
      <t>Zestaw sprzęgła:</t>
    </r>
    <r>
      <rPr>
        <sz val="8"/>
        <rFont val="Arial"/>
        <family val="2"/>
        <charset val="238"/>
      </rPr>
      <t xml:space="preserve">
- tarcza sprzęgła,
- docisk sprzęgła
- łożysko wyciskowe sprzęgła</t>
    </r>
  </si>
  <si>
    <t>ZZ-2380-15/21</t>
  </si>
  <si>
    <t>Załącznik nr  2.9 do SWZ/ nr 2 do umowy</t>
  </si>
  <si>
    <t>MERCEDES-BENZ SPRINTER (typ 906BB50/4x4, wariant LMNE2500E, wersja SCB5DWD3) / 2017r., poj. 3.0 CDI, moc 190KM/140kW; Automat
VIN:WDB9066571P563552</t>
  </si>
  <si>
    <t>Zamek drzwi przesuwnych lewych dolny  typu OE A 906 730 16 00</t>
  </si>
  <si>
    <t>Cięgno zamka lewego dolnego typu OE A 906 760 38 04</t>
  </si>
  <si>
    <t>Linka drzwi zamka lewego dolnego typu OE A 906 760 07 40</t>
  </si>
  <si>
    <t>Zamek drzwi przesuwnych prawy – dolny typu OE A 906 730 19 00</t>
  </si>
  <si>
    <t>Cięgno zamka prawego -dolnego  typu OE A 906 760 39 04</t>
  </si>
  <si>
    <t>Linka drzwi prawych – zamka dolnego typu OE A 906 760 07 40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</si>
</sst>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color indexed="8"/>
      <name val="Microsoft YaHe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2">
    <xf numFmtId="0" fontId="0" fillId="0" borderId="0" xfId="0"/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top" wrapText="1"/>
    </xf>
    <xf numFmtId="0" fontId="0" fillId="0" borderId="0" xfId="0" applyFill="1"/>
    <xf numFmtId="0" fontId="6" fillId="0" borderId="0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4" xfId="1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4" fontId="7" fillId="0" borderId="0" xfId="0" applyNumberFormat="1" applyFont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2" fillId="0" borderId="0" xfId="0" applyNumberFormat="1" applyFont="1" applyFill="1" applyBorder="1" applyAlignment="1" applyProtection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/>
    <xf numFmtId="0" fontId="0" fillId="0" borderId="4" xfId="0" applyBorder="1" applyAlignment="1">
      <alignment vertical="top"/>
    </xf>
    <xf numFmtId="0" fontId="3" fillId="0" borderId="5" xfId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" fontId="3" fillId="0" borderId="6" xfId="0" applyNumberFormat="1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3" xfId="0" applyNumberFormat="1" applyFont="1" applyBorder="1" applyAlignment="1">
      <alignment horizontal="right" vertical="top" wrapText="1"/>
    </xf>
    <xf numFmtId="4" fontId="3" fillId="0" borderId="7" xfId="0" applyNumberFormat="1" applyFont="1" applyFill="1" applyBorder="1" applyAlignment="1" applyProtection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 wrapText="1"/>
    </xf>
  </cellXfs>
  <cellStyles count="3">
    <cellStyle name="Normalny" xfId="0" builtinId="0"/>
    <cellStyle name="Normalny 2_arkusz kalkulacyjny  - części sam. 2014-15 wycena-właściwy" xfId="2"/>
    <cellStyle name="Normalny_arkusz kalkulacyjny  - części sam. 2014-15 wycena-właściwy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23"/>
  <sheetViews>
    <sheetView tabSelected="1" topLeftCell="A94" zoomScaleNormal="100" workbookViewId="0">
      <selection activeCell="L79" sqref="L79"/>
    </sheetView>
  </sheetViews>
  <sheetFormatPr defaultRowHeight="14.4"/>
  <cols>
    <col min="1" max="1" width="8.88671875" style="36"/>
    <col min="2" max="2" width="34.33203125" style="24" customWidth="1"/>
    <col min="3" max="3" width="25.88671875" style="24" customWidth="1"/>
    <col min="4" max="5" width="8.88671875" style="36"/>
    <col min="6" max="8" width="8.88671875" style="40"/>
    <col min="9" max="9" width="14.44140625" style="17" customWidth="1"/>
    <col min="10" max="10" width="8.88671875" style="17"/>
  </cols>
  <sheetData>
    <row r="1" spans="1:241">
      <c r="B1" s="24" t="s">
        <v>163</v>
      </c>
    </row>
    <row r="2" spans="1:241">
      <c r="G2" s="65" t="s">
        <v>164</v>
      </c>
      <c r="H2" s="65"/>
      <c r="I2" s="65"/>
    </row>
    <row r="3" spans="1:241">
      <c r="A3" s="64" t="s">
        <v>137</v>
      </c>
      <c r="B3" s="64"/>
      <c r="C3" s="64"/>
    </row>
    <row r="4" spans="1:241">
      <c r="A4" s="59"/>
      <c r="B4" s="59"/>
      <c r="C4" s="59"/>
    </row>
    <row r="5" spans="1:241">
      <c r="A5" s="59"/>
      <c r="B5" s="59"/>
      <c r="C5" s="59"/>
    </row>
    <row r="6" spans="1:241">
      <c r="A6" s="59"/>
      <c r="B6" s="59"/>
      <c r="C6" s="59"/>
    </row>
    <row r="7" spans="1:241" ht="15" customHeight="1">
      <c r="A7" s="59"/>
      <c r="B7" s="63"/>
      <c r="C7" s="66" t="s">
        <v>161</v>
      </c>
      <c r="D7" s="66"/>
      <c r="E7" s="66"/>
      <c r="F7" s="66"/>
      <c r="G7" s="66"/>
    </row>
    <row r="8" spans="1:241">
      <c r="A8" s="59"/>
      <c r="B8" s="59"/>
      <c r="C8" s="59"/>
    </row>
    <row r="10" spans="1:241" s="9" customFormat="1" ht="30.6">
      <c r="A10" s="12" t="s">
        <v>3</v>
      </c>
      <c r="B10" s="12" t="s">
        <v>4</v>
      </c>
      <c r="C10" s="12" t="s">
        <v>5</v>
      </c>
      <c r="D10" s="12" t="s">
        <v>6</v>
      </c>
      <c r="E10" s="12" t="s">
        <v>7</v>
      </c>
      <c r="F10" s="41" t="s">
        <v>8</v>
      </c>
      <c r="G10" s="41" t="s">
        <v>9</v>
      </c>
      <c r="H10" s="41" t="s">
        <v>10</v>
      </c>
      <c r="I10" s="12" t="s">
        <v>138</v>
      </c>
      <c r="J10" s="13"/>
    </row>
    <row r="11" spans="1:241" s="9" customFormat="1" ht="10.199999999999999">
      <c r="A11" s="12" t="s">
        <v>11</v>
      </c>
      <c r="B11" s="12" t="s">
        <v>12</v>
      </c>
      <c r="C11" s="12" t="s">
        <v>13</v>
      </c>
      <c r="D11" s="12" t="s">
        <v>14</v>
      </c>
      <c r="E11" s="12" t="s">
        <v>15</v>
      </c>
      <c r="F11" s="41" t="s">
        <v>16</v>
      </c>
      <c r="G11" s="41" t="s">
        <v>17</v>
      </c>
      <c r="H11" s="41" t="s">
        <v>18</v>
      </c>
      <c r="I11" s="12" t="s">
        <v>139</v>
      </c>
      <c r="J11" s="13"/>
    </row>
    <row r="12" spans="1:241" s="9" customFormat="1" ht="40.799999999999997">
      <c r="A12" s="37" t="s">
        <v>19</v>
      </c>
      <c r="B12" s="31" t="s">
        <v>141</v>
      </c>
      <c r="C12" s="53" t="s">
        <v>1</v>
      </c>
      <c r="D12" s="37" t="s">
        <v>45</v>
      </c>
      <c r="E12" s="37">
        <v>2</v>
      </c>
      <c r="F12" s="60">
        <v>0</v>
      </c>
      <c r="G12" s="60">
        <f>ROUND(F12*1.23,2)</f>
        <v>0</v>
      </c>
      <c r="H12" s="60">
        <f>E12*G12</f>
        <v>0</v>
      </c>
      <c r="I12" s="37"/>
      <c r="J12" s="13"/>
    </row>
    <row r="13" spans="1:241" s="2" customFormat="1">
      <c r="A13" s="37" t="s">
        <v>20</v>
      </c>
      <c r="C13" s="25" t="s">
        <v>0</v>
      </c>
      <c r="D13" s="37" t="s">
        <v>45</v>
      </c>
      <c r="E13" s="37">
        <v>2</v>
      </c>
      <c r="F13" s="60">
        <v>0</v>
      </c>
      <c r="G13" s="60">
        <f t="shared" ref="G13:G72" si="0">ROUND(F13*1.23,2)</f>
        <v>0</v>
      </c>
      <c r="H13" s="60">
        <f t="shared" ref="H13:H27" si="1">E13*G13</f>
        <v>0</v>
      </c>
      <c r="I13" s="52"/>
      <c r="J13" s="17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</row>
    <row r="14" spans="1:241" s="2" customFormat="1">
      <c r="A14" s="37" t="s">
        <v>21</v>
      </c>
      <c r="C14" s="25" t="s">
        <v>2</v>
      </c>
      <c r="D14" s="37" t="s">
        <v>45</v>
      </c>
      <c r="E14" s="37">
        <v>2</v>
      </c>
      <c r="F14" s="60">
        <v>0</v>
      </c>
      <c r="G14" s="60">
        <f t="shared" si="0"/>
        <v>0</v>
      </c>
      <c r="H14" s="60">
        <f t="shared" si="1"/>
        <v>0</v>
      </c>
      <c r="I14" s="52"/>
      <c r="J14" s="1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</row>
    <row r="15" spans="1:241" s="2" customFormat="1">
      <c r="A15" s="37" t="s">
        <v>22</v>
      </c>
      <c r="C15" s="25" t="s">
        <v>140</v>
      </c>
      <c r="D15" s="37" t="s">
        <v>45</v>
      </c>
      <c r="E15" s="37">
        <v>2</v>
      </c>
      <c r="F15" s="60">
        <v>0</v>
      </c>
      <c r="G15" s="60">
        <f t="shared" si="0"/>
        <v>0</v>
      </c>
      <c r="H15" s="60">
        <f t="shared" ref="H15" si="2">E15*G15</f>
        <v>0</v>
      </c>
      <c r="I15" s="52"/>
      <c r="J15" s="1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</row>
    <row r="16" spans="1:241" s="2" customFormat="1" ht="94.2" customHeight="1">
      <c r="A16" s="37" t="s">
        <v>23</v>
      </c>
      <c r="B16" s="31"/>
      <c r="C16" s="45" t="s">
        <v>142</v>
      </c>
      <c r="D16" s="37" t="s">
        <v>55</v>
      </c>
      <c r="E16" s="37">
        <v>1</v>
      </c>
      <c r="F16" s="60">
        <v>0</v>
      </c>
      <c r="G16" s="60">
        <f t="shared" si="0"/>
        <v>0</v>
      </c>
      <c r="H16" s="60">
        <f t="shared" si="1"/>
        <v>0</v>
      </c>
      <c r="I16" s="52"/>
      <c r="J16" s="17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</row>
    <row r="17" spans="1:241" s="2" customFormat="1">
      <c r="A17" s="37" t="s">
        <v>24</v>
      </c>
      <c r="B17" s="31"/>
      <c r="C17" s="49" t="s">
        <v>46</v>
      </c>
      <c r="D17" s="11" t="s">
        <v>45</v>
      </c>
      <c r="E17" s="37">
        <v>1</v>
      </c>
      <c r="F17" s="60">
        <v>0</v>
      </c>
      <c r="G17" s="60">
        <f t="shared" si="0"/>
        <v>0</v>
      </c>
      <c r="H17" s="60">
        <f>E17*G17</f>
        <v>0</v>
      </c>
      <c r="I17" s="52"/>
      <c r="J17" s="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</row>
    <row r="18" spans="1:241" s="2" customFormat="1">
      <c r="A18" s="37" t="s">
        <v>25</v>
      </c>
      <c r="B18" s="31"/>
      <c r="C18" s="32" t="s">
        <v>143</v>
      </c>
      <c r="D18" s="11" t="s">
        <v>45</v>
      </c>
      <c r="E18" s="37">
        <v>2</v>
      </c>
      <c r="F18" s="60">
        <v>0</v>
      </c>
      <c r="G18" s="60">
        <f t="shared" si="0"/>
        <v>0</v>
      </c>
      <c r="H18" s="60">
        <f>E18*G18</f>
        <v>0</v>
      </c>
      <c r="I18" s="52"/>
      <c r="J18" s="17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</row>
    <row r="19" spans="1:241" s="2" customFormat="1">
      <c r="A19" s="37" t="s">
        <v>26</v>
      </c>
      <c r="B19" s="31"/>
      <c r="C19" s="45" t="s">
        <v>58</v>
      </c>
      <c r="D19" s="37" t="s">
        <v>45</v>
      </c>
      <c r="E19" s="37">
        <v>2</v>
      </c>
      <c r="F19" s="60">
        <v>0</v>
      </c>
      <c r="G19" s="60">
        <f t="shared" si="0"/>
        <v>0</v>
      </c>
      <c r="H19" s="60">
        <f t="shared" si="1"/>
        <v>0</v>
      </c>
      <c r="I19" s="52"/>
      <c r="J19" s="1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</row>
    <row r="20" spans="1:241" s="2" customFormat="1">
      <c r="A20" s="37" t="s">
        <v>27</v>
      </c>
      <c r="B20" s="31"/>
      <c r="C20" s="25" t="s">
        <v>144</v>
      </c>
      <c r="D20" s="37" t="s">
        <v>45</v>
      </c>
      <c r="E20" s="37">
        <v>2</v>
      </c>
      <c r="F20" s="60">
        <v>0</v>
      </c>
      <c r="G20" s="60">
        <f t="shared" si="0"/>
        <v>0</v>
      </c>
      <c r="H20" s="60">
        <f t="shared" si="1"/>
        <v>0</v>
      </c>
      <c r="I20" s="52"/>
      <c r="J20" s="17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</row>
    <row r="21" spans="1:241" s="2" customFormat="1">
      <c r="A21" s="37" t="s">
        <v>28</v>
      </c>
      <c r="B21" s="31"/>
      <c r="C21" s="25" t="s">
        <v>145</v>
      </c>
      <c r="D21" s="37" t="s">
        <v>45</v>
      </c>
      <c r="E21" s="37">
        <v>2</v>
      </c>
      <c r="F21" s="60">
        <v>0</v>
      </c>
      <c r="G21" s="60">
        <f t="shared" si="0"/>
        <v>0</v>
      </c>
      <c r="H21" s="60">
        <f t="shared" si="1"/>
        <v>0</v>
      </c>
      <c r="I21" s="52"/>
      <c r="J21" s="17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</row>
    <row r="22" spans="1:241" s="2" customFormat="1">
      <c r="A22" s="37" t="s">
        <v>29</v>
      </c>
      <c r="B22" s="31"/>
      <c r="C22" s="25" t="s">
        <v>146</v>
      </c>
      <c r="D22" s="37" t="s">
        <v>45</v>
      </c>
      <c r="E22" s="37">
        <v>2</v>
      </c>
      <c r="F22" s="60">
        <v>0</v>
      </c>
      <c r="G22" s="60">
        <f t="shared" si="0"/>
        <v>0</v>
      </c>
      <c r="H22" s="60">
        <f t="shared" si="1"/>
        <v>0</v>
      </c>
      <c r="I22" s="52"/>
      <c r="J22" s="17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</row>
    <row r="23" spans="1:241" s="2" customFormat="1" ht="20.399999999999999">
      <c r="A23" s="37" t="s">
        <v>30</v>
      </c>
      <c r="B23" s="31"/>
      <c r="C23" s="45" t="s">
        <v>47</v>
      </c>
      <c r="D23" s="37" t="s">
        <v>45</v>
      </c>
      <c r="E23" s="37">
        <v>2</v>
      </c>
      <c r="F23" s="60">
        <v>0</v>
      </c>
      <c r="G23" s="60">
        <f t="shared" si="0"/>
        <v>0</v>
      </c>
      <c r="H23" s="60">
        <f t="shared" si="1"/>
        <v>0</v>
      </c>
      <c r="I23" s="52"/>
      <c r="J23" s="17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</row>
    <row r="24" spans="1:241" s="2" customFormat="1">
      <c r="A24" s="37" t="s">
        <v>31</v>
      </c>
      <c r="B24" s="31"/>
      <c r="C24" s="25" t="s">
        <v>148</v>
      </c>
      <c r="D24" s="37" t="s">
        <v>45</v>
      </c>
      <c r="E24" s="37">
        <v>2</v>
      </c>
      <c r="F24" s="60">
        <v>0</v>
      </c>
      <c r="G24" s="60">
        <f t="shared" si="0"/>
        <v>0</v>
      </c>
      <c r="H24" s="60">
        <f t="shared" si="1"/>
        <v>0</v>
      </c>
      <c r="I24" s="52"/>
      <c r="J24" s="17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</row>
    <row r="25" spans="1:241" s="2" customFormat="1">
      <c r="A25" s="37" t="s">
        <v>32</v>
      </c>
      <c r="B25" s="31"/>
      <c r="C25" s="46" t="s">
        <v>48</v>
      </c>
      <c r="D25" s="10" t="s">
        <v>45</v>
      </c>
      <c r="E25" s="37">
        <v>2</v>
      </c>
      <c r="F25" s="60">
        <v>0</v>
      </c>
      <c r="G25" s="60">
        <f t="shared" si="0"/>
        <v>0</v>
      </c>
      <c r="H25" s="60">
        <f t="shared" si="1"/>
        <v>0</v>
      </c>
      <c r="I25" s="52"/>
      <c r="J25" s="17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</row>
    <row r="26" spans="1:241" s="2" customFormat="1" ht="20.399999999999999">
      <c r="A26" s="37" t="s">
        <v>33</v>
      </c>
      <c r="B26" s="31"/>
      <c r="C26" s="33" t="s">
        <v>49</v>
      </c>
      <c r="D26" s="10" t="s">
        <v>45</v>
      </c>
      <c r="E26" s="37">
        <v>2</v>
      </c>
      <c r="F26" s="60">
        <v>0</v>
      </c>
      <c r="G26" s="60">
        <f t="shared" si="0"/>
        <v>0</v>
      </c>
      <c r="H26" s="60">
        <f t="shared" si="1"/>
        <v>0</v>
      </c>
      <c r="I26" s="52"/>
      <c r="J26" s="17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</row>
    <row r="27" spans="1:241" s="2" customFormat="1" ht="20.399999999999999">
      <c r="A27" s="37" t="s">
        <v>34</v>
      </c>
      <c r="B27" s="31"/>
      <c r="C27" s="33" t="s">
        <v>59</v>
      </c>
      <c r="D27" s="10" t="s">
        <v>45</v>
      </c>
      <c r="E27" s="37">
        <v>2</v>
      </c>
      <c r="F27" s="60">
        <v>0</v>
      </c>
      <c r="G27" s="60">
        <f t="shared" si="0"/>
        <v>0</v>
      </c>
      <c r="H27" s="60">
        <f t="shared" si="1"/>
        <v>0</v>
      </c>
      <c r="I27" s="52"/>
      <c r="J27" s="1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</row>
    <row r="28" spans="1:241" s="2" customFormat="1" ht="51.6" customHeight="1">
      <c r="A28" s="37" t="s">
        <v>35</v>
      </c>
      <c r="B28" s="31"/>
      <c r="C28" s="33" t="s">
        <v>162</v>
      </c>
      <c r="D28" s="10" t="s">
        <v>55</v>
      </c>
      <c r="E28" s="37">
        <v>1</v>
      </c>
      <c r="F28" s="60">
        <v>0</v>
      </c>
      <c r="G28" s="60">
        <f t="shared" si="0"/>
        <v>0</v>
      </c>
      <c r="H28" s="60">
        <f>E28*G28</f>
        <v>0</v>
      </c>
      <c r="I28" s="52"/>
      <c r="J28" s="17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</row>
    <row r="29" spans="1:241" s="2" customFormat="1" ht="20.399999999999999">
      <c r="A29" s="37" t="s">
        <v>36</v>
      </c>
      <c r="B29" s="31"/>
      <c r="C29" s="46" t="s">
        <v>149</v>
      </c>
      <c r="D29" s="10" t="s">
        <v>45</v>
      </c>
      <c r="E29" s="37">
        <v>1</v>
      </c>
      <c r="F29" s="60">
        <v>0</v>
      </c>
      <c r="G29" s="60">
        <f t="shared" si="0"/>
        <v>0</v>
      </c>
      <c r="H29" s="60">
        <f>E29*G29</f>
        <v>0</v>
      </c>
      <c r="I29" s="52"/>
      <c r="J29" s="17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</row>
    <row r="30" spans="1:241" s="2" customFormat="1">
      <c r="A30" s="37" t="s">
        <v>37</v>
      </c>
      <c r="B30" s="31"/>
      <c r="C30" s="49" t="s">
        <v>150</v>
      </c>
      <c r="D30" s="11" t="s">
        <v>55</v>
      </c>
      <c r="E30" s="37">
        <v>1</v>
      </c>
      <c r="F30" s="60">
        <v>0</v>
      </c>
      <c r="G30" s="60">
        <f t="shared" si="0"/>
        <v>0</v>
      </c>
      <c r="H30" s="60">
        <f t="shared" ref="H30:H35" si="3">E30*G30</f>
        <v>0</v>
      </c>
      <c r="I30" s="52"/>
      <c r="J30" s="17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</row>
    <row r="31" spans="1:241" s="2" customFormat="1">
      <c r="A31" s="37" t="s">
        <v>38</v>
      </c>
      <c r="B31" s="31"/>
      <c r="C31" s="32" t="s">
        <v>151</v>
      </c>
      <c r="D31" s="11" t="s">
        <v>55</v>
      </c>
      <c r="E31" s="37">
        <v>1</v>
      </c>
      <c r="F31" s="60">
        <v>0</v>
      </c>
      <c r="G31" s="60">
        <f t="shared" si="0"/>
        <v>0</v>
      </c>
      <c r="H31" s="60">
        <f t="shared" si="3"/>
        <v>0</v>
      </c>
      <c r="I31" s="52"/>
      <c r="J31" s="17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</row>
    <row r="32" spans="1:241" s="2" customFormat="1">
      <c r="A32" s="37" t="s">
        <v>39</v>
      </c>
      <c r="B32" s="31"/>
      <c r="C32" s="46" t="s">
        <v>50</v>
      </c>
      <c r="D32" s="10" t="s">
        <v>55</v>
      </c>
      <c r="E32" s="37">
        <v>1</v>
      </c>
      <c r="F32" s="60">
        <v>0</v>
      </c>
      <c r="G32" s="60">
        <f t="shared" si="0"/>
        <v>0</v>
      </c>
      <c r="H32" s="60">
        <f t="shared" si="3"/>
        <v>0</v>
      </c>
      <c r="I32" s="52"/>
      <c r="J32" s="17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</row>
    <row r="33" spans="1:241" s="2" customFormat="1">
      <c r="A33" s="37" t="s">
        <v>40</v>
      </c>
      <c r="B33" s="31"/>
      <c r="C33" s="34" t="s">
        <v>51</v>
      </c>
      <c r="D33" s="18" t="s">
        <v>55</v>
      </c>
      <c r="E33" s="37">
        <v>1</v>
      </c>
      <c r="F33" s="60">
        <v>0</v>
      </c>
      <c r="G33" s="60">
        <f t="shared" si="0"/>
        <v>0</v>
      </c>
      <c r="H33" s="60">
        <f t="shared" si="3"/>
        <v>0</v>
      </c>
      <c r="I33" s="52"/>
      <c r="J33" s="17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</row>
    <row r="34" spans="1:241" s="2" customFormat="1" ht="20.399999999999999">
      <c r="A34" s="37" t="s">
        <v>41</v>
      </c>
      <c r="B34" s="31"/>
      <c r="C34" s="34" t="s">
        <v>152</v>
      </c>
      <c r="D34" s="18" t="s">
        <v>45</v>
      </c>
      <c r="E34" s="37">
        <v>2</v>
      </c>
      <c r="F34" s="60">
        <v>0</v>
      </c>
      <c r="G34" s="60">
        <f t="shared" si="0"/>
        <v>0</v>
      </c>
      <c r="H34" s="60">
        <f t="shared" si="3"/>
        <v>0</v>
      </c>
      <c r="I34" s="52"/>
      <c r="J34" s="17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</row>
    <row r="35" spans="1:241" s="2" customFormat="1" ht="20.399999999999999">
      <c r="A35" s="37" t="s">
        <v>42</v>
      </c>
      <c r="B35" s="31"/>
      <c r="C35" s="34" t="s">
        <v>153</v>
      </c>
      <c r="D35" s="18" t="s">
        <v>45</v>
      </c>
      <c r="E35" s="37">
        <v>2</v>
      </c>
      <c r="F35" s="60">
        <v>0</v>
      </c>
      <c r="G35" s="60">
        <f t="shared" si="0"/>
        <v>0</v>
      </c>
      <c r="H35" s="60">
        <f t="shared" si="3"/>
        <v>0</v>
      </c>
      <c r="I35" s="52"/>
      <c r="J35" s="17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</row>
    <row r="36" spans="1:241" s="2" customFormat="1" ht="20.399999999999999">
      <c r="A36" s="37" t="s">
        <v>43</v>
      </c>
      <c r="B36" s="31"/>
      <c r="C36" s="34" t="s">
        <v>52</v>
      </c>
      <c r="D36" s="18" t="s">
        <v>55</v>
      </c>
      <c r="E36" s="37">
        <v>2</v>
      </c>
      <c r="F36" s="60">
        <v>0</v>
      </c>
      <c r="G36" s="60">
        <f t="shared" si="0"/>
        <v>0</v>
      </c>
      <c r="H36" s="60">
        <f t="shared" ref="H36:H40" si="4">E36*G36</f>
        <v>0</v>
      </c>
      <c r="I36" s="52"/>
      <c r="J36" s="17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</row>
    <row r="37" spans="1:241" s="2" customFormat="1" ht="20.399999999999999">
      <c r="A37" s="37" t="s">
        <v>44</v>
      </c>
      <c r="B37" s="31"/>
      <c r="C37" s="34" t="s">
        <v>53</v>
      </c>
      <c r="D37" s="18" t="s">
        <v>55</v>
      </c>
      <c r="E37" s="37">
        <v>2</v>
      </c>
      <c r="F37" s="60">
        <v>0</v>
      </c>
      <c r="G37" s="60">
        <f t="shared" si="0"/>
        <v>0</v>
      </c>
      <c r="H37" s="60">
        <f t="shared" si="4"/>
        <v>0</v>
      </c>
      <c r="I37" s="52"/>
      <c r="J37" s="1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</row>
    <row r="38" spans="1:241" s="2" customFormat="1">
      <c r="A38" s="37" t="s">
        <v>61</v>
      </c>
      <c r="B38" s="31"/>
      <c r="C38" s="50" t="s">
        <v>60</v>
      </c>
      <c r="D38" s="18" t="s">
        <v>55</v>
      </c>
      <c r="E38" s="37">
        <v>2</v>
      </c>
      <c r="F38" s="60">
        <v>0</v>
      </c>
      <c r="G38" s="60">
        <f t="shared" si="0"/>
        <v>0</v>
      </c>
      <c r="H38" s="60">
        <f t="shared" si="4"/>
        <v>0</v>
      </c>
      <c r="I38" s="52"/>
      <c r="J38" s="17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</row>
    <row r="39" spans="1:241" s="2" customFormat="1">
      <c r="A39" s="37" t="s">
        <v>62</v>
      </c>
      <c r="B39" s="31"/>
      <c r="C39" s="34" t="s">
        <v>54</v>
      </c>
      <c r="D39" s="18" t="s">
        <v>55</v>
      </c>
      <c r="E39" s="37">
        <v>1</v>
      </c>
      <c r="F39" s="60">
        <v>0</v>
      </c>
      <c r="G39" s="60">
        <f t="shared" si="0"/>
        <v>0</v>
      </c>
      <c r="H39" s="60">
        <f t="shared" si="4"/>
        <v>0</v>
      </c>
      <c r="I39" s="52"/>
      <c r="J39" s="17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</row>
    <row r="40" spans="1:241" s="2" customFormat="1">
      <c r="A40" s="37" t="s">
        <v>63</v>
      </c>
      <c r="B40" s="31"/>
      <c r="C40" s="34" t="s">
        <v>154</v>
      </c>
      <c r="D40" s="18" t="s">
        <v>45</v>
      </c>
      <c r="E40" s="37">
        <v>1</v>
      </c>
      <c r="F40" s="60">
        <v>0</v>
      </c>
      <c r="G40" s="60">
        <f t="shared" si="0"/>
        <v>0</v>
      </c>
      <c r="H40" s="60">
        <f t="shared" si="4"/>
        <v>0</v>
      </c>
      <c r="I40" s="52"/>
      <c r="J40" s="17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</row>
    <row r="41" spans="1:241" s="2" customFormat="1" ht="51">
      <c r="A41" s="37" t="s">
        <v>64</v>
      </c>
      <c r="B41" s="27" t="s">
        <v>155</v>
      </c>
      <c r="C41" s="53" t="s">
        <v>1</v>
      </c>
      <c r="D41" s="37" t="s">
        <v>45</v>
      </c>
      <c r="E41" s="37">
        <v>62</v>
      </c>
      <c r="F41" s="60">
        <v>0</v>
      </c>
      <c r="G41" s="60">
        <f t="shared" si="0"/>
        <v>0</v>
      </c>
      <c r="H41" s="60">
        <f>E41*G41</f>
        <v>0</v>
      </c>
      <c r="I41" s="52"/>
      <c r="J41" s="14"/>
      <c r="K41" s="1"/>
      <c r="L41" s="1"/>
      <c r="M41" s="1"/>
    </row>
    <row r="42" spans="1:241" s="2" customFormat="1">
      <c r="A42" s="37" t="s">
        <v>65</v>
      </c>
      <c r="B42" s="31" t="s">
        <v>159</v>
      </c>
      <c r="C42" s="25" t="s">
        <v>0</v>
      </c>
      <c r="D42" s="37" t="s">
        <v>45</v>
      </c>
      <c r="E42" s="37">
        <v>62</v>
      </c>
      <c r="F42" s="60">
        <v>0</v>
      </c>
      <c r="G42" s="60">
        <f t="shared" si="0"/>
        <v>0</v>
      </c>
      <c r="H42" s="60">
        <f t="shared" ref="H42:H45" si="5">E42*G42</f>
        <v>0</v>
      </c>
      <c r="I42" s="52"/>
      <c r="J42" s="14"/>
      <c r="K42" s="1"/>
      <c r="L42" s="1"/>
      <c r="M42" s="1"/>
    </row>
    <row r="43" spans="1:241" s="2" customFormat="1">
      <c r="A43" s="37" t="s">
        <v>66</v>
      </c>
      <c r="B43" s="31"/>
      <c r="C43" s="25" t="s">
        <v>2</v>
      </c>
      <c r="D43" s="37" t="s">
        <v>45</v>
      </c>
      <c r="E43" s="37">
        <v>62</v>
      </c>
      <c r="F43" s="60">
        <v>0</v>
      </c>
      <c r="G43" s="60">
        <f t="shared" si="0"/>
        <v>0</v>
      </c>
      <c r="H43" s="60">
        <f t="shared" si="5"/>
        <v>0</v>
      </c>
      <c r="I43" s="52"/>
      <c r="J43" s="14"/>
      <c r="K43" s="1"/>
      <c r="L43" s="1"/>
      <c r="M43" s="1"/>
    </row>
    <row r="44" spans="1:241" s="2" customFormat="1">
      <c r="A44" s="37" t="s">
        <v>67</v>
      </c>
      <c r="B44" s="31"/>
      <c r="C44" s="25" t="s">
        <v>140</v>
      </c>
      <c r="D44" s="37" t="s">
        <v>45</v>
      </c>
      <c r="E44" s="37">
        <v>62</v>
      </c>
      <c r="F44" s="60">
        <v>0</v>
      </c>
      <c r="G44" s="60">
        <f t="shared" si="0"/>
        <v>0</v>
      </c>
      <c r="H44" s="60">
        <f t="shared" si="5"/>
        <v>0</v>
      </c>
      <c r="I44" s="52"/>
      <c r="J44" s="14"/>
      <c r="K44" s="1"/>
      <c r="L44" s="1"/>
      <c r="M44" s="1"/>
    </row>
    <row r="45" spans="1:241" s="2" customFormat="1" ht="91.8">
      <c r="A45" s="37" t="s">
        <v>68</v>
      </c>
      <c r="B45" s="31"/>
      <c r="C45" s="45" t="s">
        <v>142</v>
      </c>
      <c r="D45" s="37" t="s">
        <v>55</v>
      </c>
      <c r="E45" s="37">
        <v>15</v>
      </c>
      <c r="F45" s="60">
        <v>0</v>
      </c>
      <c r="G45" s="60">
        <f t="shared" si="0"/>
        <v>0</v>
      </c>
      <c r="H45" s="60">
        <f t="shared" si="5"/>
        <v>0</v>
      </c>
      <c r="I45" s="52"/>
      <c r="J45" s="14"/>
      <c r="K45" s="1"/>
      <c r="L45" s="1"/>
      <c r="M45" s="1"/>
    </row>
    <row r="46" spans="1:241" s="2" customFormat="1">
      <c r="A46" s="37" t="s">
        <v>69</v>
      </c>
      <c r="B46" s="31"/>
      <c r="C46" s="49" t="s">
        <v>46</v>
      </c>
      <c r="D46" s="11" t="s">
        <v>45</v>
      </c>
      <c r="E46" s="37">
        <v>30</v>
      </c>
      <c r="F46" s="60">
        <v>0</v>
      </c>
      <c r="G46" s="60">
        <f t="shared" si="0"/>
        <v>0</v>
      </c>
      <c r="H46" s="60">
        <f>E46*G46</f>
        <v>0</v>
      </c>
      <c r="I46" s="52"/>
      <c r="J46" s="14"/>
      <c r="K46" s="1"/>
      <c r="L46" s="1"/>
      <c r="M46" s="1"/>
    </row>
    <row r="47" spans="1:241" s="2" customFormat="1">
      <c r="A47" s="37" t="s">
        <v>70</v>
      </c>
      <c r="B47" s="31"/>
      <c r="C47" s="32" t="s">
        <v>143</v>
      </c>
      <c r="D47" s="11" t="s">
        <v>45</v>
      </c>
      <c r="E47" s="37">
        <v>60</v>
      </c>
      <c r="F47" s="60">
        <v>0</v>
      </c>
      <c r="G47" s="60">
        <f t="shared" si="0"/>
        <v>0</v>
      </c>
      <c r="H47" s="60">
        <f>E47*G47</f>
        <v>0</v>
      </c>
      <c r="I47" s="52"/>
      <c r="J47" s="14"/>
      <c r="K47" s="1"/>
      <c r="L47" s="1"/>
      <c r="M47" s="1"/>
    </row>
    <row r="48" spans="1:241" s="2" customFormat="1">
      <c r="A48" s="37" t="s">
        <v>71</v>
      </c>
      <c r="B48" s="31"/>
      <c r="C48" s="45" t="s">
        <v>58</v>
      </c>
      <c r="D48" s="37" t="s">
        <v>45</v>
      </c>
      <c r="E48" s="37">
        <v>20</v>
      </c>
      <c r="F48" s="60">
        <v>0</v>
      </c>
      <c r="G48" s="60">
        <f t="shared" si="0"/>
        <v>0</v>
      </c>
      <c r="H48" s="60">
        <f t="shared" ref="H48:H56" si="6">E48*G48</f>
        <v>0</v>
      </c>
      <c r="I48" s="52"/>
      <c r="J48" s="14"/>
      <c r="K48" s="1"/>
      <c r="L48" s="1"/>
      <c r="M48" s="1"/>
    </row>
    <row r="49" spans="1:13" s="2" customFormat="1">
      <c r="A49" s="37" t="s">
        <v>72</v>
      </c>
      <c r="B49" s="31"/>
      <c r="C49" s="25" t="s">
        <v>144</v>
      </c>
      <c r="D49" s="37" t="s">
        <v>45</v>
      </c>
      <c r="E49" s="37">
        <v>20</v>
      </c>
      <c r="F49" s="60">
        <v>0</v>
      </c>
      <c r="G49" s="60">
        <f t="shared" si="0"/>
        <v>0</v>
      </c>
      <c r="H49" s="60">
        <f t="shared" si="6"/>
        <v>0</v>
      </c>
      <c r="I49" s="52"/>
      <c r="J49" s="14"/>
      <c r="K49" s="1"/>
      <c r="L49" s="1"/>
      <c r="M49" s="1"/>
    </row>
    <row r="50" spans="1:13" s="2" customFormat="1">
      <c r="A50" s="37" t="s">
        <v>73</v>
      </c>
      <c r="B50" s="31"/>
      <c r="C50" s="25" t="s">
        <v>145</v>
      </c>
      <c r="D50" s="37" t="s">
        <v>45</v>
      </c>
      <c r="E50" s="37">
        <v>20</v>
      </c>
      <c r="F50" s="60">
        <v>0</v>
      </c>
      <c r="G50" s="60">
        <f t="shared" si="0"/>
        <v>0</v>
      </c>
      <c r="H50" s="60">
        <f t="shared" si="6"/>
        <v>0</v>
      </c>
      <c r="I50" s="52"/>
      <c r="J50" s="14"/>
      <c r="K50" s="1"/>
      <c r="L50" s="1"/>
      <c r="M50" s="1"/>
    </row>
    <row r="51" spans="1:13" s="2" customFormat="1">
      <c r="A51" s="37" t="s">
        <v>74</v>
      </c>
      <c r="B51" s="31"/>
      <c r="C51" s="25" t="s">
        <v>146</v>
      </c>
      <c r="D51" s="37" t="s">
        <v>45</v>
      </c>
      <c r="E51" s="37">
        <v>20</v>
      </c>
      <c r="F51" s="60">
        <v>0</v>
      </c>
      <c r="G51" s="60">
        <f t="shared" si="0"/>
        <v>0</v>
      </c>
      <c r="H51" s="60">
        <f t="shared" si="6"/>
        <v>0</v>
      </c>
      <c r="I51" s="52"/>
      <c r="J51" s="14"/>
      <c r="K51" s="1"/>
      <c r="L51" s="1"/>
      <c r="M51" s="1"/>
    </row>
    <row r="52" spans="1:13" s="2" customFormat="1" ht="20.399999999999999">
      <c r="A52" s="37" t="s">
        <v>75</v>
      </c>
      <c r="B52" s="31"/>
      <c r="C52" s="45" t="s">
        <v>47</v>
      </c>
      <c r="D52" s="37" t="s">
        <v>45</v>
      </c>
      <c r="E52" s="37">
        <v>10</v>
      </c>
      <c r="F52" s="60">
        <v>0</v>
      </c>
      <c r="G52" s="60">
        <f t="shared" si="0"/>
        <v>0</v>
      </c>
      <c r="H52" s="60">
        <f t="shared" si="6"/>
        <v>0</v>
      </c>
      <c r="I52" s="52"/>
      <c r="J52" s="14"/>
      <c r="K52" s="1"/>
      <c r="L52" s="1"/>
      <c r="M52" s="1"/>
    </row>
    <row r="53" spans="1:13" s="2" customFormat="1">
      <c r="A53" s="37" t="s">
        <v>76</v>
      </c>
      <c r="B53" s="31"/>
      <c r="C53" s="25" t="s">
        <v>148</v>
      </c>
      <c r="D53" s="37" t="s">
        <v>45</v>
      </c>
      <c r="E53" s="37">
        <v>10</v>
      </c>
      <c r="F53" s="60">
        <v>0</v>
      </c>
      <c r="G53" s="60">
        <f t="shared" si="0"/>
        <v>0</v>
      </c>
      <c r="H53" s="60">
        <f t="shared" si="6"/>
        <v>0</v>
      </c>
      <c r="I53" s="52"/>
      <c r="J53" s="14"/>
      <c r="K53" s="1"/>
      <c r="L53" s="1"/>
      <c r="M53" s="1"/>
    </row>
    <row r="54" spans="1:13" s="2" customFormat="1">
      <c r="A54" s="37" t="s">
        <v>77</v>
      </c>
      <c r="B54" s="31"/>
      <c r="C54" s="46" t="s">
        <v>48</v>
      </c>
      <c r="D54" s="10" t="s">
        <v>45</v>
      </c>
      <c r="E54" s="37">
        <v>12</v>
      </c>
      <c r="F54" s="60">
        <v>0</v>
      </c>
      <c r="G54" s="60">
        <f t="shared" si="0"/>
        <v>0</v>
      </c>
      <c r="H54" s="60">
        <f t="shared" si="6"/>
        <v>0</v>
      </c>
      <c r="I54" s="52"/>
      <c r="J54" s="14"/>
      <c r="K54" s="1"/>
      <c r="L54" s="1"/>
      <c r="M54" s="1"/>
    </row>
    <row r="55" spans="1:13" s="2" customFormat="1" ht="20.399999999999999">
      <c r="A55" s="37" t="s">
        <v>78</v>
      </c>
      <c r="B55" s="31"/>
      <c r="C55" s="33" t="s">
        <v>49</v>
      </c>
      <c r="D55" s="10" t="s">
        <v>45</v>
      </c>
      <c r="E55" s="37">
        <v>12</v>
      </c>
      <c r="F55" s="60">
        <v>0</v>
      </c>
      <c r="G55" s="60">
        <f t="shared" si="0"/>
        <v>0</v>
      </c>
      <c r="H55" s="60">
        <f t="shared" si="6"/>
        <v>0</v>
      </c>
      <c r="I55" s="52"/>
      <c r="J55" s="14"/>
      <c r="K55" s="1"/>
      <c r="L55" s="1"/>
      <c r="M55" s="1"/>
    </row>
    <row r="56" spans="1:13" s="2" customFormat="1" ht="20.399999999999999">
      <c r="A56" s="37" t="s">
        <v>79</v>
      </c>
      <c r="B56" s="31"/>
      <c r="C56" s="33" t="s">
        <v>59</v>
      </c>
      <c r="D56" s="10" t="s">
        <v>45</v>
      </c>
      <c r="E56" s="37">
        <v>12</v>
      </c>
      <c r="F56" s="60">
        <v>0</v>
      </c>
      <c r="G56" s="60">
        <f t="shared" si="0"/>
        <v>0</v>
      </c>
      <c r="H56" s="60">
        <f t="shared" si="6"/>
        <v>0</v>
      </c>
      <c r="I56" s="52"/>
      <c r="J56" s="14"/>
      <c r="K56" s="1"/>
      <c r="L56" s="1"/>
      <c r="M56" s="1"/>
    </row>
    <row r="57" spans="1:13" s="2" customFormat="1" ht="40.799999999999997">
      <c r="A57" s="37" t="s">
        <v>80</v>
      </c>
      <c r="B57" s="31"/>
      <c r="C57" s="33" t="s">
        <v>162</v>
      </c>
      <c r="D57" s="10" t="s">
        <v>55</v>
      </c>
      <c r="E57" s="37">
        <v>6</v>
      </c>
      <c r="F57" s="60">
        <v>0</v>
      </c>
      <c r="G57" s="60">
        <f t="shared" si="0"/>
        <v>0</v>
      </c>
      <c r="H57" s="60">
        <f>E57*G57</f>
        <v>0</v>
      </c>
      <c r="I57" s="52"/>
      <c r="J57" s="14"/>
      <c r="K57" s="1"/>
      <c r="L57" s="1"/>
      <c r="M57" s="1"/>
    </row>
    <row r="58" spans="1:13" s="2" customFormat="1" ht="20.399999999999999">
      <c r="A58" s="37" t="s">
        <v>81</v>
      </c>
      <c r="B58" s="31"/>
      <c r="C58" s="46" t="s">
        <v>149</v>
      </c>
      <c r="D58" s="10" t="s">
        <v>45</v>
      </c>
      <c r="E58" s="37">
        <v>6</v>
      </c>
      <c r="F58" s="60">
        <v>0</v>
      </c>
      <c r="G58" s="60">
        <f t="shared" si="0"/>
        <v>0</v>
      </c>
      <c r="H58" s="60">
        <f>E58*G58</f>
        <v>0</v>
      </c>
      <c r="I58" s="52"/>
      <c r="J58" s="14"/>
      <c r="K58" s="1"/>
      <c r="L58" s="1"/>
      <c r="M58" s="1"/>
    </row>
    <row r="59" spans="1:13" s="2" customFormat="1">
      <c r="A59" s="37" t="s">
        <v>82</v>
      </c>
      <c r="B59" s="31"/>
      <c r="C59" s="49" t="s">
        <v>150</v>
      </c>
      <c r="D59" s="11" t="s">
        <v>55</v>
      </c>
      <c r="E59" s="37">
        <v>30</v>
      </c>
      <c r="F59" s="60">
        <v>0</v>
      </c>
      <c r="G59" s="60">
        <f t="shared" si="0"/>
        <v>0</v>
      </c>
      <c r="H59" s="60">
        <f t="shared" ref="H59:H69" si="7">E59*G59</f>
        <v>0</v>
      </c>
      <c r="I59" s="52"/>
      <c r="J59" s="14"/>
      <c r="K59" s="1"/>
      <c r="L59" s="1"/>
      <c r="M59" s="1"/>
    </row>
    <row r="60" spans="1:13" s="2" customFormat="1">
      <c r="A60" s="37" t="s">
        <v>83</v>
      </c>
      <c r="B60" s="31"/>
      <c r="C60" s="32" t="s">
        <v>151</v>
      </c>
      <c r="D60" s="11" t="s">
        <v>55</v>
      </c>
      <c r="E60" s="37">
        <v>10</v>
      </c>
      <c r="F60" s="60">
        <v>0</v>
      </c>
      <c r="G60" s="60">
        <f t="shared" si="0"/>
        <v>0</v>
      </c>
      <c r="H60" s="60">
        <f t="shared" si="7"/>
        <v>0</v>
      </c>
      <c r="I60" s="52"/>
      <c r="J60" s="14"/>
      <c r="K60" s="1"/>
      <c r="L60" s="1"/>
      <c r="M60" s="1"/>
    </row>
    <row r="61" spans="1:13" s="2" customFormat="1">
      <c r="A61" s="37" t="s">
        <v>84</v>
      </c>
      <c r="B61" s="31"/>
      <c r="C61" s="46" t="s">
        <v>50</v>
      </c>
      <c r="D61" s="10" t="s">
        <v>55</v>
      </c>
      <c r="E61" s="37">
        <v>31</v>
      </c>
      <c r="F61" s="60">
        <v>0</v>
      </c>
      <c r="G61" s="60">
        <f t="shared" si="0"/>
        <v>0</v>
      </c>
      <c r="H61" s="60">
        <f t="shared" si="7"/>
        <v>0</v>
      </c>
      <c r="I61" s="52"/>
      <c r="J61" s="14"/>
      <c r="K61" s="1"/>
      <c r="L61" s="1"/>
      <c r="M61" s="1"/>
    </row>
    <row r="62" spans="1:13" s="2" customFormat="1">
      <c r="A62" s="37" t="s">
        <v>85</v>
      </c>
      <c r="B62" s="31"/>
      <c r="C62" s="34" t="s">
        <v>51</v>
      </c>
      <c r="D62" s="18" t="s">
        <v>55</v>
      </c>
      <c r="E62" s="37">
        <v>20</v>
      </c>
      <c r="F62" s="60">
        <v>0</v>
      </c>
      <c r="G62" s="60">
        <f t="shared" si="0"/>
        <v>0</v>
      </c>
      <c r="H62" s="60">
        <f t="shared" si="7"/>
        <v>0</v>
      </c>
      <c r="I62" s="52"/>
      <c r="J62" s="14"/>
      <c r="K62" s="1"/>
      <c r="L62" s="1"/>
      <c r="M62" s="1"/>
    </row>
    <row r="63" spans="1:13" s="2" customFormat="1" ht="20.399999999999999">
      <c r="A63" s="37" t="s">
        <v>86</v>
      </c>
      <c r="B63" s="31"/>
      <c r="C63" s="34" t="s">
        <v>152</v>
      </c>
      <c r="D63" s="18" t="s">
        <v>45</v>
      </c>
      <c r="E63" s="37">
        <v>28</v>
      </c>
      <c r="F63" s="60">
        <v>0</v>
      </c>
      <c r="G63" s="60">
        <f t="shared" si="0"/>
        <v>0</v>
      </c>
      <c r="H63" s="60">
        <f t="shared" si="7"/>
        <v>0</v>
      </c>
      <c r="I63" s="52"/>
      <c r="J63" s="14"/>
      <c r="K63" s="1"/>
      <c r="L63" s="1"/>
      <c r="M63" s="1"/>
    </row>
    <row r="64" spans="1:13" s="2" customFormat="1" ht="20.399999999999999">
      <c r="A64" s="37" t="s">
        <v>87</v>
      </c>
      <c r="B64" s="31"/>
      <c r="C64" s="34" t="s">
        <v>153</v>
      </c>
      <c r="D64" s="18" t="s">
        <v>45</v>
      </c>
      <c r="E64" s="37">
        <v>28</v>
      </c>
      <c r="F64" s="60">
        <v>0</v>
      </c>
      <c r="G64" s="60">
        <f t="shared" si="0"/>
        <v>0</v>
      </c>
      <c r="H64" s="60">
        <f t="shared" si="7"/>
        <v>0</v>
      </c>
      <c r="I64" s="52"/>
      <c r="J64" s="14"/>
      <c r="K64" s="1"/>
      <c r="L64" s="1"/>
      <c r="M64" s="1"/>
    </row>
    <row r="65" spans="1:241" s="2" customFormat="1" ht="20.399999999999999">
      <c r="A65" s="37" t="s">
        <v>88</v>
      </c>
      <c r="B65" s="31"/>
      <c r="C65" s="34" t="s">
        <v>52</v>
      </c>
      <c r="D65" s="18" t="s">
        <v>55</v>
      </c>
      <c r="E65" s="37">
        <v>20</v>
      </c>
      <c r="F65" s="60">
        <v>0</v>
      </c>
      <c r="G65" s="60">
        <f t="shared" si="0"/>
        <v>0</v>
      </c>
      <c r="H65" s="60">
        <f t="shared" si="7"/>
        <v>0</v>
      </c>
      <c r="I65" s="52"/>
      <c r="J65" s="14"/>
      <c r="K65" s="1"/>
      <c r="L65" s="1"/>
      <c r="M65" s="1"/>
    </row>
    <row r="66" spans="1:241" s="2" customFormat="1" ht="20.399999999999999">
      <c r="A66" s="37" t="s">
        <v>89</v>
      </c>
      <c r="B66" s="31"/>
      <c r="C66" s="34" t="s">
        <v>53</v>
      </c>
      <c r="D66" s="18" t="s">
        <v>55</v>
      </c>
      <c r="E66" s="37">
        <v>20</v>
      </c>
      <c r="F66" s="60">
        <v>0</v>
      </c>
      <c r="G66" s="60">
        <f t="shared" si="0"/>
        <v>0</v>
      </c>
      <c r="H66" s="60">
        <f t="shared" si="7"/>
        <v>0</v>
      </c>
      <c r="I66" s="52"/>
      <c r="J66" s="14"/>
      <c r="K66" s="1"/>
      <c r="L66" s="1"/>
      <c r="M66" s="1"/>
    </row>
    <row r="67" spans="1:241" s="2" customFormat="1">
      <c r="A67" s="37" t="s">
        <v>90</v>
      </c>
      <c r="B67" s="31"/>
      <c r="C67" s="50" t="s">
        <v>60</v>
      </c>
      <c r="D67" s="18" t="s">
        <v>55</v>
      </c>
      <c r="E67" s="37">
        <v>25</v>
      </c>
      <c r="F67" s="60">
        <v>0</v>
      </c>
      <c r="G67" s="60">
        <f t="shared" si="0"/>
        <v>0</v>
      </c>
      <c r="H67" s="60">
        <f t="shared" si="7"/>
        <v>0</v>
      </c>
      <c r="I67" s="52"/>
      <c r="J67" s="14"/>
      <c r="K67" s="1"/>
      <c r="L67" s="1"/>
      <c r="M67" s="1"/>
    </row>
    <row r="68" spans="1:241" s="2" customFormat="1">
      <c r="A68" s="37" t="s">
        <v>91</v>
      </c>
      <c r="B68" s="31"/>
      <c r="C68" s="34" t="s">
        <v>54</v>
      </c>
      <c r="D68" s="18" t="s">
        <v>55</v>
      </c>
      <c r="E68" s="37">
        <v>31</v>
      </c>
      <c r="F68" s="60">
        <v>0</v>
      </c>
      <c r="G68" s="60">
        <f t="shared" si="0"/>
        <v>0</v>
      </c>
      <c r="H68" s="60">
        <f t="shared" si="7"/>
        <v>0</v>
      </c>
      <c r="I68" s="52"/>
      <c r="J68" s="14"/>
      <c r="K68" s="1"/>
      <c r="L68" s="1"/>
      <c r="M68" s="1"/>
    </row>
    <row r="69" spans="1:241" s="2" customFormat="1">
      <c r="A69" s="37" t="s">
        <v>92</v>
      </c>
      <c r="B69" s="31"/>
      <c r="C69" s="34" t="s">
        <v>154</v>
      </c>
      <c r="D69" s="18" t="s">
        <v>45</v>
      </c>
      <c r="E69" s="37">
        <v>31</v>
      </c>
      <c r="F69" s="60">
        <v>0</v>
      </c>
      <c r="G69" s="60">
        <f t="shared" si="0"/>
        <v>0</v>
      </c>
      <c r="H69" s="60">
        <f t="shared" si="7"/>
        <v>0</v>
      </c>
      <c r="I69" s="52"/>
      <c r="J69" s="14"/>
      <c r="K69" s="1"/>
      <c r="L69" s="1"/>
      <c r="M69" s="1"/>
    </row>
    <row r="70" spans="1:241" s="2" customFormat="1" ht="20.399999999999999">
      <c r="A70" s="37" t="s">
        <v>93</v>
      </c>
      <c r="B70" s="47"/>
      <c r="C70" s="50" t="s">
        <v>156</v>
      </c>
      <c r="D70" s="18" t="s">
        <v>45</v>
      </c>
      <c r="E70" s="37">
        <v>6</v>
      </c>
      <c r="F70" s="60">
        <v>0</v>
      </c>
      <c r="G70" s="60">
        <f t="shared" si="0"/>
        <v>0</v>
      </c>
      <c r="H70" s="60">
        <f t="shared" ref="H70:H73" si="8">E70*G70</f>
        <v>0</v>
      </c>
      <c r="I70" s="52"/>
      <c r="J70" s="14"/>
      <c r="K70" s="1"/>
      <c r="L70" s="1"/>
      <c r="M70" s="1"/>
    </row>
    <row r="71" spans="1:241" s="2" customFormat="1" ht="20.399999999999999">
      <c r="A71" s="37" t="s">
        <v>94</v>
      </c>
      <c r="B71" s="47"/>
      <c r="C71" s="25" t="s">
        <v>166</v>
      </c>
      <c r="D71" s="18" t="s">
        <v>45</v>
      </c>
      <c r="E71" s="70">
        <v>6</v>
      </c>
      <c r="F71" s="71">
        <v>0</v>
      </c>
      <c r="G71" s="71">
        <f t="shared" si="0"/>
        <v>0</v>
      </c>
      <c r="H71" s="71">
        <f t="shared" si="8"/>
        <v>0</v>
      </c>
      <c r="I71" s="52"/>
      <c r="J71" s="14"/>
      <c r="K71" s="1"/>
      <c r="L71" s="1"/>
      <c r="M71" s="1"/>
    </row>
    <row r="72" spans="1:241" s="2" customFormat="1" ht="20.399999999999999">
      <c r="A72" s="37" t="s">
        <v>95</v>
      </c>
      <c r="B72" s="47"/>
      <c r="C72" s="25" t="s">
        <v>167</v>
      </c>
      <c r="D72" s="18" t="s">
        <v>45</v>
      </c>
      <c r="E72" s="37">
        <v>6</v>
      </c>
      <c r="F72" s="60">
        <v>0</v>
      </c>
      <c r="G72" s="60">
        <f t="shared" si="0"/>
        <v>0</v>
      </c>
      <c r="H72" s="60">
        <f t="shared" si="8"/>
        <v>0</v>
      </c>
      <c r="I72" s="52"/>
      <c r="J72" s="14"/>
      <c r="K72" s="1"/>
      <c r="L72" s="1"/>
      <c r="M72" s="1"/>
    </row>
    <row r="73" spans="1:241" s="2" customFormat="1" ht="20.399999999999999">
      <c r="A73" s="37" t="s">
        <v>96</v>
      </c>
      <c r="B73" s="47"/>
      <c r="C73" s="24" t="s">
        <v>168</v>
      </c>
      <c r="D73" s="18" t="s">
        <v>45</v>
      </c>
      <c r="E73" s="37">
        <v>6</v>
      </c>
      <c r="F73" s="60">
        <v>0</v>
      </c>
      <c r="G73" s="60">
        <f t="shared" ref="G73:G113" si="9">ROUND(F73*1.23,2)</f>
        <v>0</v>
      </c>
      <c r="H73" s="60">
        <f t="shared" si="8"/>
        <v>0</v>
      </c>
      <c r="I73" s="52"/>
      <c r="J73" s="14"/>
      <c r="K73" s="1"/>
      <c r="L73" s="1"/>
      <c r="M73" s="1"/>
    </row>
    <row r="74" spans="1:241" s="4" customFormat="1" ht="20.399999999999999">
      <c r="A74" s="37" t="s">
        <v>97</v>
      </c>
      <c r="B74" s="48"/>
      <c r="C74" s="34" t="s">
        <v>56</v>
      </c>
      <c r="D74" s="18" t="s">
        <v>55</v>
      </c>
      <c r="E74" s="37">
        <v>6</v>
      </c>
      <c r="F74" s="60">
        <v>0</v>
      </c>
      <c r="G74" s="60">
        <f t="shared" si="9"/>
        <v>0</v>
      </c>
      <c r="H74" s="60">
        <f t="shared" ref="H74:H77" si="10">E74*G74</f>
        <v>0</v>
      </c>
      <c r="I74" s="52"/>
      <c r="J74" s="14"/>
      <c r="K74" s="1"/>
      <c r="L74" s="1"/>
      <c r="M74" s="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</row>
    <row r="75" spans="1:241" s="4" customFormat="1" ht="20.399999999999999">
      <c r="A75" s="37" t="s">
        <v>98</v>
      </c>
      <c r="B75" s="48"/>
      <c r="C75" s="34" t="s">
        <v>57</v>
      </c>
      <c r="D75" s="18" t="s">
        <v>55</v>
      </c>
      <c r="E75" s="37">
        <v>6</v>
      </c>
      <c r="F75" s="60">
        <v>0</v>
      </c>
      <c r="G75" s="60">
        <f t="shared" si="9"/>
        <v>0</v>
      </c>
      <c r="H75" s="60">
        <f t="shared" si="10"/>
        <v>0</v>
      </c>
      <c r="I75" s="52"/>
      <c r="J75" s="14"/>
      <c r="K75" s="1"/>
      <c r="L75" s="1"/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</row>
    <row r="76" spans="1:241" s="4" customFormat="1" ht="20.399999999999999">
      <c r="A76" s="37" t="s">
        <v>99</v>
      </c>
      <c r="B76" s="30"/>
      <c r="C76" s="34" t="s">
        <v>157</v>
      </c>
      <c r="D76" s="18" t="s">
        <v>45</v>
      </c>
      <c r="E76" s="37">
        <v>6</v>
      </c>
      <c r="F76" s="60">
        <v>0</v>
      </c>
      <c r="G76" s="60">
        <f t="shared" si="9"/>
        <v>0</v>
      </c>
      <c r="H76" s="60">
        <f t="shared" si="10"/>
        <v>0</v>
      </c>
      <c r="I76" s="52"/>
      <c r="J76" s="14"/>
      <c r="K76" s="1"/>
      <c r="L76" s="1"/>
      <c r="M76" s="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</row>
    <row r="77" spans="1:241" s="4" customFormat="1" ht="20.399999999999999">
      <c r="A77" s="37" t="s">
        <v>100</v>
      </c>
      <c r="B77" s="29"/>
      <c r="C77" s="34" t="s">
        <v>158</v>
      </c>
      <c r="D77" s="18"/>
      <c r="E77" s="37">
        <v>6</v>
      </c>
      <c r="F77" s="60">
        <v>0</v>
      </c>
      <c r="G77" s="60">
        <f t="shared" si="9"/>
        <v>0</v>
      </c>
      <c r="H77" s="60">
        <f t="shared" si="10"/>
        <v>0</v>
      </c>
      <c r="I77" s="52"/>
      <c r="J77" s="14"/>
      <c r="K77" s="1"/>
      <c r="L77" s="1"/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</row>
    <row r="78" spans="1:241" ht="51">
      <c r="A78" s="37" t="s">
        <v>101</v>
      </c>
      <c r="B78" s="27" t="s">
        <v>165</v>
      </c>
      <c r="C78" s="53" t="s">
        <v>1</v>
      </c>
      <c r="D78" s="37" t="s">
        <v>45</v>
      </c>
      <c r="E78" s="37">
        <v>2</v>
      </c>
      <c r="F78" s="60">
        <v>0</v>
      </c>
      <c r="G78" s="60">
        <f t="shared" si="9"/>
        <v>0</v>
      </c>
      <c r="H78" s="60">
        <f>E78*G78</f>
        <v>0</v>
      </c>
      <c r="I78" s="52"/>
      <c r="J78" s="19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</row>
    <row r="79" spans="1:241">
      <c r="A79" s="37" t="s">
        <v>102</v>
      </c>
      <c r="B79" s="28"/>
      <c r="C79" s="25" t="s">
        <v>0</v>
      </c>
      <c r="D79" s="37" t="s">
        <v>45</v>
      </c>
      <c r="E79" s="37">
        <v>2</v>
      </c>
      <c r="F79" s="60">
        <v>0</v>
      </c>
      <c r="G79" s="60">
        <f t="shared" si="9"/>
        <v>0</v>
      </c>
      <c r="H79" s="60">
        <f t="shared" ref="H79:H82" si="11">E79*G79</f>
        <v>0</v>
      </c>
      <c r="I79" s="52"/>
      <c r="J79" s="19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</row>
    <row r="80" spans="1:241">
      <c r="A80" s="37" t="s">
        <v>103</v>
      </c>
      <c r="B80" s="28"/>
      <c r="C80" s="25" t="s">
        <v>2</v>
      </c>
      <c r="D80" s="37" t="s">
        <v>45</v>
      </c>
      <c r="E80" s="37">
        <v>2</v>
      </c>
      <c r="F80" s="60">
        <v>0</v>
      </c>
      <c r="G80" s="60">
        <f t="shared" si="9"/>
        <v>0</v>
      </c>
      <c r="H80" s="60">
        <f t="shared" si="11"/>
        <v>0</v>
      </c>
      <c r="I80" s="52"/>
      <c r="J80" s="19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</row>
    <row r="81" spans="1:241">
      <c r="A81" s="37" t="s">
        <v>104</v>
      </c>
      <c r="B81" s="35"/>
      <c r="C81" s="25" t="s">
        <v>140</v>
      </c>
      <c r="D81" s="37" t="s">
        <v>45</v>
      </c>
      <c r="E81" s="37">
        <v>2</v>
      </c>
      <c r="F81" s="60">
        <v>0</v>
      </c>
      <c r="G81" s="60">
        <f t="shared" si="9"/>
        <v>0</v>
      </c>
      <c r="H81" s="60">
        <f t="shared" si="11"/>
        <v>0</v>
      </c>
      <c r="I81" s="52"/>
      <c r="J81" s="19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</row>
    <row r="82" spans="1:241" ht="91.8">
      <c r="A82" s="37" t="s">
        <v>105</v>
      </c>
      <c r="B82" s="35"/>
      <c r="C82" s="45" t="s">
        <v>142</v>
      </c>
      <c r="D82" s="37" t="s">
        <v>55</v>
      </c>
      <c r="E82" s="37">
        <v>1</v>
      </c>
      <c r="F82" s="60">
        <v>0</v>
      </c>
      <c r="G82" s="60">
        <f t="shared" si="9"/>
        <v>0</v>
      </c>
      <c r="H82" s="60">
        <f t="shared" si="11"/>
        <v>0</v>
      </c>
      <c r="I82" s="52"/>
      <c r="J82" s="19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</row>
    <row r="83" spans="1:241">
      <c r="A83" s="37" t="s">
        <v>106</v>
      </c>
      <c r="B83" s="35"/>
      <c r="C83" s="49" t="s">
        <v>46</v>
      </c>
      <c r="D83" s="11" t="s">
        <v>45</v>
      </c>
      <c r="E83" s="37">
        <v>1</v>
      </c>
      <c r="F83" s="60">
        <v>0</v>
      </c>
      <c r="G83" s="60">
        <f t="shared" si="9"/>
        <v>0</v>
      </c>
      <c r="H83" s="60">
        <f>E83*G83</f>
        <v>0</v>
      </c>
      <c r="I83" s="52"/>
      <c r="J83" s="19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</row>
    <row r="84" spans="1:241">
      <c r="A84" s="37" t="s">
        <v>107</v>
      </c>
      <c r="B84" s="35"/>
      <c r="C84" s="32" t="s">
        <v>143</v>
      </c>
      <c r="D84" s="11" t="s">
        <v>45</v>
      </c>
      <c r="E84" s="37">
        <v>2</v>
      </c>
      <c r="F84" s="60">
        <v>0</v>
      </c>
      <c r="G84" s="60">
        <f t="shared" si="9"/>
        <v>0</v>
      </c>
      <c r="H84" s="60">
        <f>E84*G84</f>
        <v>0</v>
      </c>
      <c r="I84" s="52"/>
      <c r="J84" s="19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</row>
    <row r="85" spans="1:241">
      <c r="A85" s="37" t="s">
        <v>108</v>
      </c>
      <c r="B85" s="35"/>
      <c r="C85" s="45" t="s">
        <v>58</v>
      </c>
      <c r="D85" s="37" t="s">
        <v>45</v>
      </c>
      <c r="E85" s="37">
        <v>2</v>
      </c>
      <c r="F85" s="60">
        <v>0</v>
      </c>
      <c r="G85" s="60">
        <f t="shared" si="9"/>
        <v>0</v>
      </c>
      <c r="H85" s="60">
        <f t="shared" ref="H85:H94" si="12">E85*G85</f>
        <v>0</v>
      </c>
      <c r="I85" s="52"/>
      <c r="J85" s="19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</row>
    <row r="86" spans="1:241">
      <c r="A86" s="37" t="s">
        <v>109</v>
      </c>
      <c r="B86" s="35"/>
      <c r="C86" s="25" t="s">
        <v>144</v>
      </c>
      <c r="D86" s="37" t="s">
        <v>45</v>
      </c>
      <c r="E86" s="37">
        <v>2</v>
      </c>
      <c r="F86" s="60">
        <v>0</v>
      </c>
      <c r="G86" s="60">
        <f t="shared" si="9"/>
        <v>0</v>
      </c>
      <c r="H86" s="60">
        <f t="shared" si="12"/>
        <v>0</v>
      </c>
      <c r="I86" s="52"/>
      <c r="J86" s="19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</row>
    <row r="87" spans="1:241">
      <c r="A87" s="37" t="s">
        <v>110</v>
      </c>
      <c r="B87" s="35"/>
      <c r="C87" s="25" t="s">
        <v>145</v>
      </c>
      <c r="D87" s="37" t="s">
        <v>45</v>
      </c>
      <c r="E87" s="37">
        <v>2</v>
      </c>
      <c r="F87" s="60">
        <v>0</v>
      </c>
      <c r="G87" s="60">
        <f t="shared" si="9"/>
        <v>0</v>
      </c>
      <c r="H87" s="60">
        <f t="shared" si="12"/>
        <v>0</v>
      </c>
      <c r="I87" s="52"/>
      <c r="J87" s="19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</row>
    <row r="88" spans="1:241">
      <c r="A88" s="37" t="s">
        <v>111</v>
      </c>
      <c r="B88" s="35"/>
      <c r="C88" s="25" t="s">
        <v>146</v>
      </c>
      <c r="D88" s="37" t="s">
        <v>45</v>
      </c>
      <c r="E88" s="37">
        <v>2</v>
      </c>
      <c r="F88" s="60">
        <v>0</v>
      </c>
      <c r="G88" s="60">
        <f t="shared" si="9"/>
        <v>0</v>
      </c>
      <c r="H88" s="60">
        <f t="shared" si="12"/>
        <v>0</v>
      </c>
      <c r="I88" s="52"/>
      <c r="J88" s="19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</row>
    <row r="89" spans="1:241" ht="20.399999999999999">
      <c r="A89" s="37" t="s">
        <v>112</v>
      </c>
      <c r="B89" s="35"/>
      <c r="C89" s="45" t="s">
        <v>47</v>
      </c>
      <c r="D89" s="37" t="s">
        <v>45</v>
      </c>
      <c r="E89" s="37">
        <v>2</v>
      </c>
      <c r="F89" s="60">
        <v>0</v>
      </c>
      <c r="G89" s="60">
        <f t="shared" si="9"/>
        <v>0</v>
      </c>
      <c r="H89" s="60">
        <f t="shared" si="12"/>
        <v>0</v>
      </c>
      <c r="I89" s="52"/>
      <c r="J89" s="19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</row>
    <row r="90" spans="1:241" ht="20.399999999999999">
      <c r="A90" s="37" t="s">
        <v>113</v>
      </c>
      <c r="B90" s="35"/>
      <c r="C90" s="25" t="s">
        <v>147</v>
      </c>
      <c r="D90" s="37" t="s">
        <v>45</v>
      </c>
      <c r="E90" s="37">
        <v>2</v>
      </c>
      <c r="F90" s="60">
        <v>0</v>
      </c>
      <c r="G90" s="60">
        <f t="shared" si="9"/>
        <v>0</v>
      </c>
      <c r="H90" s="60">
        <f t="shared" si="12"/>
        <v>0</v>
      </c>
      <c r="I90" s="52"/>
      <c r="J90" s="19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</row>
    <row r="91" spans="1:241">
      <c r="A91" s="37" t="s">
        <v>114</v>
      </c>
      <c r="B91" s="35"/>
      <c r="C91" s="25" t="s">
        <v>148</v>
      </c>
      <c r="D91" s="37" t="s">
        <v>45</v>
      </c>
      <c r="E91" s="37">
        <v>2</v>
      </c>
      <c r="F91" s="60">
        <v>0</v>
      </c>
      <c r="G91" s="60">
        <f t="shared" si="9"/>
        <v>0</v>
      </c>
      <c r="H91" s="60">
        <f t="shared" si="12"/>
        <v>0</v>
      </c>
      <c r="I91" s="52"/>
      <c r="J91" s="19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</row>
    <row r="92" spans="1:241">
      <c r="A92" s="37" t="s">
        <v>115</v>
      </c>
      <c r="B92" s="35"/>
      <c r="C92" s="46" t="s">
        <v>48</v>
      </c>
      <c r="D92" s="10" t="s">
        <v>45</v>
      </c>
      <c r="E92" s="37">
        <v>2</v>
      </c>
      <c r="F92" s="60">
        <v>0</v>
      </c>
      <c r="G92" s="60">
        <f t="shared" si="9"/>
        <v>0</v>
      </c>
      <c r="H92" s="60">
        <f t="shared" si="12"/>
        <v>0</v>
      </c>
      <c r="I92" s="52"/>
      <c r="J92" s="19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</row>
    <row r="93" spans="1:241" ht="20.399999999999999">
      <c r="A93" s="37" t="s">
        <v>116</v>
      </c>
      <c r="B93" s="35"/>
      <c r="C93" s="33" t="s">
        <v>49</v>
      </c>
      <c r="D93" s="10" t="s">
        <v>45</v>
      </c>
      <c r="E93" s="37">
        <v>2</v>
      </c>
      <c r="F93" s="60">
        <v>0</v>
      </c>
      <c r="G93" s="60">
        <f t="shared" si="9"/>
        <v>0</v>
      </c>
      <c r="H93" s="60">
        <f t="shared" si="12"/>
        <v>0</v>
      </c>
      <c r="I93" s="52"/>
      <c r="J93" s="19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</row>
    <row r="94" spans="1:241" ht="20.399999999999999">
      <c r="A94" s="37" t="s">
        <v>117</v>
      </c>
      <c r="B94" s="35"/>
      <c r="C94" s="33" t="s">
        <v>59</v>
      </c>
      <c r="D94" s="10" t="s">
        <v>45</v>
      </c>
      <c r="E94" s="37">
        <v>2</v>
      </c>
      <c r="F94" s="60">
        <v>0</v>
      </c>
      <c r="G94" s="60">
        <f t="shared" si="9"/>
        <v>0</v>
      </c>
      <c r="H94" s="60">
        <f t="shared" si="12"/>
        <v>0</v>
      </c>
      <c r="I94" s="52"/>
      <c r="J94" s="19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</row>
    <row r="95" spans="1:241">
      <c r="A95" s="37" t="s">
        <v>118</v>
      </c>
      <c r="B95" s="35"/>
      <c r="C95" s="49" t="s">
        <v>150</v>
      </c>
      <c r="D95" s="11" t="s">
        <v>55</v>
      </c>
      <c r="E95" s="37">
        <v>1</v>
      </c>
      <c r="F95" s="60">
        <v>0</v>
      </c>
      <c r="G95" s="60">
        <f t="shared" si="9"/>
        <v>0</v>
      </c>
      <c r="H95" s="60">
        <f t="shared" ref="H95:H109" si="13">E95*G95</f>
        <v>0</v>
      </c>
      <c r="I95" s="52"/>
      <c r="J95" s="19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</row>
    <row r="96" spans="1:241">
      <c r="A96" s="37" t="s">
        <v>119</v>
      </c>
      <c r="B96" s="35"/>
      <c r="C96" s="32" t="s">
        <v>151</v>
      </c>
      <c r="D96" s="11" t="s">
        <v>55</v>
      </c>
      <c r="E96" s="37">
        <v>1</v>
      </c>
      <c r="F96" s="60">
        <v>0</v>
      </c>
      <c r="G96" s="60">
        <f t="shared" si="9"/>
        <v>0</v>
      </c>
      <c r="H96" s="60">
        <f t="shared" si="13"/>
        <v>0</v>
      </c>
      <c r="I96" s="52"/>
      <c r="J96" s="19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</row>
    <row r="97" spans="1:241">
      <c r="A97" s="37" t="s">
        <v>120</v>
      </c>
      <c r="B97" s="35"/>
      <c r="C97" s="46" t="s">
        <v>50</v>
      </c>
      <c r="D97" s="10" t="s">
        <v>55</v>
      </c>
      <c r="E97" s="37">
        <v>1</v>
      </c>
      <c r="F97" s="60">
        <v>0</v>
      </c>
      <c r="G97" s="60">
        <f t="shared" si="9"/>
        <v>0</v>
      </c>
      <c r="H97" s="60">
        <f t="shared" si="13"/>
        <v>0</v>
      </c>
      <c r="I97" s="52"/>
      <c r="J97" s="19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</row>
    <row r="98" spans="1:241">
      <c r="A98" s="37" t="s">
        <v>121</v>
      </c>
      <c r="B98" s="35"/>
      <c r="C98" s="34" t="s">
        <v>51</v>
      </c>
      <c r="D98" s="18" t="s">
        <v>55</v>
      </c>
      <c r="E98" s="37">
        <v>1</v>
      </c>
      <c r="F98" s="60">
        <v>0</v>
      </c>
      <c r="G98" s="60">
        <f t="shared" si="9"/>
        <v>0</v>
      </c>
      <c r="H98" s="60">
        <f t="shared" si="13"/>
        <v>0</v>
      </c>
      <c r="I98" s="52"/>
      <c r="J98" s="19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</row>
    <row r="99" spans="1:241" ht="20.399999999999999">
      <c r="A99" s="37" t="s">
        <v>122</v>
      </c>
      <c r="B99" s="35"/>
      <c r="C99" s="34" t="s">
        <v>152</v>
      </c>
      <c r="D99" s="18" t="s">
        <v>45</v>
      </c>
      <c r="E99" s="37">
        <v>2</v>
      </c>
      <c r="F99" s="60">
        <v>0</v>
      </c>
      <c r="G99" s="60">
        <f t="shared" si="9"/>
        <v>0</v>
      </c>
      <c r="H99" s="60">
        <f t="shared" si="13"/>
        <v>0</v>
      </c>
      <c r="I99" s="52"/>
      <c r="J99" s="19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</row>
    <row r="100" spans="1:241" ht="20.399999999999999">
      <c r="A100" s="37" t="s">
        <v>123</v>
      </c>
      <c r="B100" s="35"/>
      <c r="C100" s="34" t="s">
        <v>153</v>
      </c>
      <c r="D100" s="18" t="s">
        <v>45</v>
      </c>
      <c r="E100" s="37">
        <v>2</v>
      </c>
      <c r="F100" s="60">
        <v>0</v>
      </c>
      <c r="G100" s="60">
        <f t="shared" si="9"/>
        <v>0</v>
      </c>
      <c r="H100" s="60">
        <f t="shared" si="13"/>
        <v>0</v>
      </c>
      <c r="I100" s="52"/>
      <c r="J100" s="19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</row>
    <row r="101" spans="1:241" ht="20.399999999999999">
      <c r="A101" s="37" t="s">
        <v>124</v>
      </c>
      <c r="B101" s="35"/>
      <c r="C101" s="34" t="s">
        <v>52</v>
      </c>
      <c r="D101" s="18" t="s">
        <v>55</v>
      </c>
      <c r="E101" s="37">
        <v>2</v>
      </c>
      <c r="F101" s="60">
        <v>0</v>
      </c>
      <c r="G101" s="60">
        <f t="shared" si="9"/>
        <v>0</v>
      </c>
      <c r="H101" s="60">
        <f t="shared" si="13"/>
        <v>0</v>
      </c>
      <c r="I101" s="52"/>
      <c r="J101" s="19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</row>
    <row r="102" spans="1:241" ht="20.399999999999999">
      <c r="A102" s="37" t="s">
        <v>125</v>
      </c>
      <c r="B102" s="35"/>
      <c r="C102" s="34" t="s">
        <v>53</v>
      </c>
      <c r="D102" s="18" t="s">
        <v>55</v>
      </c>
      <c r="E102" s="37">
        <v>2</v>
      </c>
      <c r="F102" s="60">
        <v>0</v>
      </c>
      <c r="G102" s="60">
        <f t="shared" si="9"/>
        <v>0</v>
      </c>
      <c r="H102" s="60">
        <f t="shared" si="13"/>
        <v>0</v>
      </c>
      <c r="I102" s="52"/>
      <c r="J102" s="19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</row>
    <row r="103" spans="1:241">
      <c r="A103" s="37" t="s">
        <v>126</v>
      </c>
      <c r="B103" s="35"/>
      <c r="C103" s="50" t="s">
        <v>60</v>
      </c>
      <c r="D103" s="18" t="s">
        <v>55</v>
      </c>
      <c r="E103" s="37">
        <v>1</v>
      </c>
      <c r="F103" s="60">
        <v>0</v>
      </c>
      <c r="G103" s="60">
        <f t="shared" si="9"/>
        <v>0</v>
      </c>
      <c r="H103" s="60">
        <f t="shared" si="13"/>
        <v>0</v>
      </c>
      <c r="I103" s="52"/>
      <c r="J103" s="19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</row>
    <row r="104" spans="1:241">
      <c r="A104" s="37" t="s">
        <v>127</v>
      </c>
      <c r="B104" s="35"/>
      <c r="C104" s="34" t="s">
        <v>54</v>
      </c>
      <c r="D104" s="18" t="s">
        <v>55</v>
      </c>
      <c r="E104" s="37">
        <v>1</v>
      </c>
      <c r="F104" s="60">
        <v>0</v>
      </c>
      <c r="G104" s="60">
        <f t="shared" si="9"/>
        <v>0</v>
      </c>
      <c r="H104" s="60">
        <f t="shared" si="13"/>
        <v>0</v>
      </c>
      <c r="I104" s="52"/>
      <c r="J104" s="1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</row>
    <row r="105" spans="1:241">
      <c r="A105" s="37" t="s">
        <v>128</v>
      </c>
      <c r="B105" s="35"/>
      <c r="C105" s="34" t="s">
        <v>154</v>
      </c>
      <c r="D105" s="18" t="s">
        <v>45</v>
      </c>
      <c r="E105" s="37">
        <v>1</v>
      </c>
      <c r="F105" s="60">
        <v>0</v>
      </c>
      <c r="G105" s="60">
        <f t="shared" si="9"/>
        <v>0</v>
      </c>
      <c r="H105" s="60">
        <f t="shared" si="13"/>
        <v>0</v>
      </c>
      <c r="I105" s="52"/>
      <c r="J105" s="1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</row>
    <row r="106" spans="1:241" s="4" customFormat="1" ht="20.399999999999999">
      <c r="A106" s="37" t="s">
        <v>129</v>
      </c>
      <c r="B106" s="51"/>
      <c r="C106" s="50" t="s">
        <v>156</v>
      </c>
      <c r="D106" s="18" t="s">
        <v>45</v>
      </c>
      <c r="E106" s="37">
        <v>1</v>
      </c>
      <c r="F106" s="60">
        <v>0</v>
      </c>
      <c r="G106" s="60">
        <f t="shared" si="9"/>
        <v>0</v>
      </c>
      <c r="H106" s="60">
        <f t="shared" si="13"/>
        <v>0</v>
      </c>
      <c r="I106" s="52"/>
      <c r="J106" s="1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</row>
    <row r="107" spans="1:241" s="4" customFormat="1" ht="20.399999999999999">
      <c r="A107" s="37" t="s">
        <v>130</v>
      </c>
      <c r="B107" s="51"/>
      <c r="C107" s="69" t="s">
        <v>169</v>
      </c>
      <c r="D107" s="18" t="s">
        <v>45</v>
      </c>
      <c r="E107" s="37">
        <v>1</v>
      </c>
      <c r="F107" s="60">
        <v>0</v>
      </c>
      <c r="G107" s="60">
        <f t="shared" si="9"/>
        <v>0</v>
      </c>
      <c r="H107" s="60">
        <f t="shared" si="13"/>
        <v>0</v>
      </c>
      <c r="I107" s="52"/>
      <c r="J107" s="19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</row>
    <row r="108" spans="1:241" s="4" customFormat="1" ht="20.399999999999999">
      <c r="A108" s="37" t="s">
        <v>131</v>
      </c>
      <c r="B108" s="51"/>
      <c r="C108" s="69" t="s">
        <v>170</v>
      </c>
      <c r="D108" s="18" t="s">
        <v>45</v>
      </c>
      <c r="E108" s="37">
        <v>1</v>
      </c>
      <c r="F108" s="60">
        <v>0</v>
      </c>
      <c r="G108" s="60">
        <f t="shared" si="9"/>
        <v>0</v>
      </c>
      <c r="H108" s="60">
        <f t="shared" si="13"/>
        <v>0</v>
      </c>
      <c r="I108" s="52"/>
      <c r="J108" s="1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</row>
    <row r="109" spans="1:241" s="2" customFormat="1" ht="20.399999999999999">
      <c r="A109" s="37" t="s">
        <v>132</v>
      </c>
      <c r="B109" s="31"/>
      <c r="C109" s="68" t="s">
        <v>171</v>
      </c>
      <c r="D109" s="18" t="s">
        <v>45</v>
      </c>
      <c r="E109" s="37">
        <v>1</v>
      </c>
      <c r="F109" s="60">
        <v>0</v>
      </c>
      <c r="G109" s="60">
        <f t="shared" si="9"/>
        <v>0</v>
      </c>
      <c r="H109" s="60">
        <f t="shared" si="13"/>
        <v>0</v>
      </c>
      <c r="I109" s="55"/>
      <c r="J109" s="14"/>
      <c r="K109" s="1"/>
      <c r="L109" s="1"/>
      <c r="M109" s="1"/>
    </row>
    <row r="110" spans="1:241" s="2" customFormat="1" ht="20.399999999999999">
      <c r="A110" s="37" t="s">
        <v>133</v>
      </c>
      <c r="B110" s="31"/>
      <c r="C110" s="54" t="s">
        <v>56</v>
      </c>
      <c r="D110" s="18" t="s">
        <v>55</v>
      </c>
      <c r="E110" s="37">
        <v>1</v>
      </c>
      <c r="F110" s="60">
        <v>0</v>
      </c>
      <c r="G110" s="60">
        <f t="shared" si="9"/>
        <v>0</v>
      </c>
      <c r="H110" s="60">
        <f t="shared" ref="H110:H113" si="14">E110*G110</f>
        <v>0</v>
      </c>
      <c r="I110" s="55"/>
      <c r="J110" s="14"/>
      <c r="K110" s="1"/>
      <c r="L110" s="1"/>
      <c r="M110" s="1"/>
    </row>
    <row r="111" spans="1:241" s="4" customFormat="1" ht="20.399999999999999">
      <c r="A111" s="37" t="s">
        <v>134</v>
      </c>
      <c r="B111" s="35"/>
      <c r="C111" s="54" t="s">
        <v>57</v>
      </c>
      <c r="D111" s="18" t="s">
        <v>55</v>
      </c>
      <c r="E111" s="37">
        <v>1</v>
      </c>
      <c r="F111" s="60">
        <v>0</v>
      </c>
      <c r="G111" s="60">
        <f t="shared" si="9"/>
        <v>0</v>
      </c>
      <c r="H111" s="60">
        <f t="shared" si="14"/>
        <v>0</v>
      </c>
      <c r="I111" s="56"/>
      <c r="J111" s="19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</row>
    <row r="112" spans="1:241" s="4" customFormat="1" ht="20.399999999999999">
      <c r="A112" s="37" t="s">
        <v>135</v>
      </c>
      <c r="B112" s="31"/>
      <c r="C112" s="54" t="s">
        <v>157</v>
      </c>
      <c r="D112" s="18" t="s">
        <v>45</v>
      </c>
      <c r="E112" s="37">
        <v>1</v>
      </c>
      <c r="F112" s="60">
        <v>0</v>
      </c>
      <c r="G112" s="60">
        <f t="shared" si="9"/>
        <v>0</v>
      </c>
      <c r="H112" s="60">
        <f t="shared" si="14"/>
        <v>0</v>
      </c>
      <c r="I112" s="56"/>
      <c r="J112" s="19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</row>
    <row r="113" spans="1:229" s="4" customFormat="1" ht="21" thickBot="1">
      <c r="A113" s="37" t="s">
        <v>136</v>
      </c>
      <c r="B113" s="57"/>
      <c r="C113" s="54" t="s">
        <v>158</v>
      </c>
      <c r="D113" s="18" t="s">
        <v>45</v>
      </c>
      <c r="E113" s="37">
        <v>1</v>
      </c>
      <c r="F113" s="60">
        <v>0</v>
      </c>
      <c r="G113" s="60">
        <f t="shared" si="9"/>
        <v>0</v>
      </c>
      <c r="H113" s="61">
        <f t="shared" si="14"/>
        <v>0</v>
      </c>
      <c r="I113" s="56"/>
      <c r="J113" s="19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</row>
    <row r="114" spans="1:229" s="4" customFormat="1" ht="21" thickBot="1">
      <c r="A114" s="21"/>
      <c r="B114" s="15"/>
      <c r="C114" s="22"/>
      <c r="D114" s="21"/>
      <c r="E114" s="21"/>
      <c r="F114" s="42"/>
      <c r="G114" s="58" t="s">
        <v>160</v>
      </c>
      <c r="H114" s="62">
        <f>SUM(H12:H113)</f>
        <v>0</v>
      </c>
      <c r="I114" s="20"/>
      <c r="J114" s="19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</row>
    <row r="115" spans="1:229" s="4" customFormat="1">
      <c r="A115" s="21"/>
      <c r="B115" s="15"/>
      <c r="C115" s="22"/>
      <c r="D115" s="21"/>
      <c r="E115" s="21"/>
      <c r="F115" s="42"/>
      <c r="G115" s="42"/>
      <c r="H115" s="42"/>
      <c r="I115" s="20"/>
      <c r="J115" s="19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</row>
    <row r="116" spans="1:229" s="4" customFormat="1">
      <c r="A116" s="21"/>
      <c r="B116" s="15"/>
      <c r="C116" s="22"/>
      <c r="D116" s="21"/>
      <c r="E116" s="21"/>
      <c r="F116" s="42"/>
      <c r="G116" s="42"/>
      <c r="H116" s="42"/>
      <c r="I116" s="20"/>
      <c r="J116" s="19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</row>
    <row r="117" spans="1:229" s="4" customFormat="1">
      <c r="A117" s="21"/>
      <c r="B117" s="15"/>
      <c r="C117" s="22"/>
      <c r="D117" s="21"/>
      <c r="E117" s="21"/>
      <c r="F117" s="42"/>
      <c r="G117" s="42"/>
      <c r="H117" s="42"/>
      <c r="I117" s="20"/>
      <c r="J117" s="19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</row>
    <row r="118" spans="1:229" s="8" customFormat="1">
      <c r="A118" s="38"/>
      <c r="B118" s="7"/>
      <c r="C118" s="5"/>
      <c r="D118" s="6"/>
      <c r="E118" s="6"/>
      <c r="F118" s="43"/>
      <c r="G118" s="43"/>
      <c r="H118" s="43"/>
      <c r="I118" s="16"/>
      <c r="J118" s="23"/>
    </row>
    <row r="119" spans="1:229" s="8" customFormat="1">
      <c r="A119" s="39"/>
      <c r="B119" s="26"/>
      <c r="C119" s="26"/>
      <c r="D119" s="39"/>
      <c r="E119" s="39"/>
      <c r="F119" s="44"/>
      <c r="G119" s="44"/>
      <c r="H119" s="44"/>
      <c r="I119" s="23"/>
      <c r="J119" s="23"/>
    </row>
    <row r="120" spans="1:229" s="8" customFormat="1" ht="44.4" customHeight="1">
      <c r="A120" s="39"/>
      <c r="B120" s="39"/>
      <c r="C120" s="26"/>
      <c r="D120" s="39"/>
      <c r="E120" s="67"/>
      <c r="F120" s="67"/>
      <c r="G120" s="67"/>
      <c r="H120" s="67"/>
      <c r="I120" s="23"/>
      <c r="J120" s="23"/>
    </row>
    <row r="121" spans="1:229" s="8" customFormat="1">
      <c r="A121" s="39"/>
      <c r="B121" s="26"/>
      <c r="C121" s="26"/>
      <c r="D121" s="39"/>
      <c r="E121" s="39"/>
      <c r="F121" s="44"/>
      <c r="G121" s="44"/>
      <c r="H121" s="44"/>
      <c r="I121" s="23"/>
      <c r="J121" s="23"/>
    </row>
    <row r="122" spans="1:229" s="8" customFormat="1">
      <c r="A122" s="39"/>
      <c r="B122" s="26"/>
      <c r="C122" s="26"/>
      <c r="D122" s="39"/>
      <c r="E122" s="39"/>
      <c r="F122" s="44"/>
      <c r="G122" s="44"/>
      <c r="H122" s="44"/>
      <c r="I122" s="23"/>
      <c r="J122" s="23"/>
    </row>
    <row r="123" spans="1:229" s="8" customFormat="1">
      <c r="A123" s="39"/>
      <c r="B123" s="26"/>
      <c r="C123" s="26"/>
      <c r="D123" s="39"/>
      <c r="E123" s="39"/>
      <c r="F123" s="44"/>
      <c r="G123" s="44"/>
      <c r="H123" s="44"/>
      <c r="I123" s="23"/>
      <c r="J123" s="23"/>
    </row>
  </sheetData>
  <mergeCells count="4">
    <mergeCell ref="A3:C3"/>
    <mergeCell ref="G2:I2"/>
    <mergeCell ref="C7:G7"/>
    <mergeCell ref="E120:H120"/>
  </mergeCells>
  <phoneticPr fontId="8" type="noConversion"/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2021-06-14T07:01:38Z</dcterms:modified>
</cp:coreProperties>
</file>