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B-LAB\Desktop\DZPZ Piotr\ZO-2024\ZO_9 Sukcesywna dostawa artykułów elektrycznych\"/>
    </mc:Choice>
  </mc:AlternateContent>
  <xr:revisionPtr revIDLastSave="0" documentId="13_ncr:1_{0AB7CD85-A18B-4D7E-8A38-3E51CFB27C86}" xr6:coauthVersionLast="36" xr6:coauthVersionMax="36" xr10:uidLastSave="{00000000-0000-0000-0000-000000000000}"/>
  <bookViews>
    <workbookView xWindow="0" yWindow="0" windowWidth="21576" windowHeight="9348" xr2:uid="{00000000-000D-0000-FFFF-FFFF00000000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1" l="1"/>
  <c r="L58" i="1" s="1"/>
  <c r="L344" i="1"/>
  <c r="L352" i="1"/>
  <c r="L360" i="1"/>
  <c r="J344" i="1"/>
  <c r="J345" i="1"/>
  <c r="L345" i="1" s="1"/>
  <c r="J346" i="1"/>
  <c r="L346" i="1" s="1"/>
  <c r="J347" i="1"/>
  <c r="L347" i="1" s="1"/>
  <c r="J348" i="1"/>
  <c r="L348" i="1" s="1"/>
  <c r="J349" i="1"/>
  <c r="L349" i="1" s="1"/>
  <c r="J350" i="1"/>
  <c r="L350" i="1" s="1"/>
  <c r="J351" i="1"/>
  <c r="L351" i="1" s="1"/>
  <c r="J352" i="1"/>
  <c r="J353" i="1"/>
  <c r="L353" i="1" s="1"/>
  <c r="J354" i="1"/>
  <c r="L354" i="1" s="1"/>
  <c r="J355" i="1"/>
  <c r="L355" i="1" s="1"/>
  <c r="J356" i="1"/>
  <c r="L356" i="1" s="1"/>
  <c r="J357" i="1"/>
  <c r="L357" i="1" s="1"/>
  <c r="J358" i="1"/>
  <c r="L358" i="1" s="1"/>
  <c r="J359" i="1"/>
  <c r="L359" i="1" s="1"/>
  <c r="J360" i="1"/>
  <c r="J361" i="1"/>
  <c r="L361" i="1" s="1"/>
  <c r="J362" i="1"/>
  <c r="L362" i="1" s="1"/>
  <c r="J343" i="1"/>
  <c r="L75" i="1"/>
  <c r="L99" i="1"/>
  <c r="L107" i="1"/>
  <c r="L131" i="1"/>
  <c r="L139" i="1"/>
  <c r="L171" i="1"/>
  <c r="L203" i="1"/>
  <c r="L235" i="1"/>
  <c r="L267" i="1"/>
  <c r="L309" i="1"/>
  <c r="J69" i="1"/>
  <c r="L69" i="1" s="1"/>
  <c r="J70" i="1"/>
  <c r="L70" i="1" s="1"/>
  <c r="J71" i="1"/>
  <c r="L71" i="1" s="1"/>
  <c r="J72" i="1"/>
  <c r="L72" i="1" s="1"/>
  <c r="J73" i="1"/>
  <c r="L73" i="1" s="1"/>
  <c r="J74" i="1"/>
  <c r="L74" i="1" s="1"/>
  <c r="J75" i="1"/>
  <c r="J76" i="1"/>
  <c r="L76" i="1" s="1"/>
  <c r="J77" i="1"/>
  <c r="L77" i="1" s="1"/>
  <c r="J78" i="1"/>
  <c r="L78" i="1" s="1"/>
  <c r="J79" i="1"/>
  <c r="L79" i="1" s="1"/>
  <c r="J80" i="1"/>
  <c r="L80" i="1" s="1"/>
  <c r="J81" i="1"/>
  <c r="L81" i="1" s="1"/>
  <c r="J82" i="1"/>
  <c r="L82" i="1" s="1"/>
  <c r="J83" i="1"/>
  <c r="L83" i="1" s="1"/>
  <c r="J84" i="1"/>
  <c r="L84" i="1" s="1"/>
  <c r="J85" i="1"/>
  <c r="L85" i="1" s="1"/>
  <c r="J86" i="1"/>
  <c r="L86" i="1" s="1"/>
  <c r="J87" i="1"/>
  <c r="L87" i="1" s="1"/>
  <c r="J88" i="1"/>
  <c r="L88" i="1" s="1"/>
  <c r="J89" i="1"/>
  <c r="L89" i="1" s="1"/>
  <c r="J90" i="1"/>
  <c r="L90" i="1" s="1"/>
  <c r="J91" i="1"/>
  <c r="L91" i="1" s="1"/>
  <c r="J92" i="1"/>
  <c r="L92" i="1" s="1"/>
  <c r="J93" i="1"/>
  <c r="L93" i="1" s="1"/>
  <c r="J94" i="1"/>
  <c r="L94" i="1" s="1"/>
  <c r="J95" i="1"/>
  <c r="L95" i="1" s="1"/>
  <c r="J96" i="1"/>
  <c r="L96" i="1" s="1"/>
  <c r="J97" i="1"/>
  <c r="L97" i="1" s="1"/>
  <c r="J98" i="1"/>
  <c r="L98" i="1" s="1"/>
  <c r="J99" i="1"/>
  <c r="J100" i="1"/>
  <c r="L100" i="1" s="1"/>
  <c r="J101" i="1"/>
  <c r="L101" i="1" s="1"/>
  <c r="J102" i="1"/>
  <c r="L102" i="1" s="1"/>
  <c r="J103" i="1"/>
  <c r="L103" i="1" s="1"/>
  <c r="J104" i="1"/>
  <c r="L104" i="1" s="1"/>
  <c r="J105" i="1"/>
  <c r="L105" i="1" s="1"/>
  <c r="J106" i="1"/>
  <c r="L106" i="1" s="1"/>
  <c r="J107" i="1"/>
  <c r="J108" i="1"/>
  <c r="L108" i="1" s="1"/>
  <c r="J109" i="1"/>
  <c r="L109" i="1" s="1"/>
  <c r="J110" i="1"/>
  <c r="L110" i="1" s="1"/>
  <c r="J111" i="1"/>
  <c r="L111" i="1" s="1"/>
  <c r="J112" i="1"/>
  <c r="L112" i="1" s="1"/>
  <c r="J113" i="1"/>
  <c r="L113" i="1" s="1"/>
  <c r="J114" i="1"/>
  <c r="L114" i="1" s="1"/>
  <c r="J115" i="1"/>
  <c r="L115" i="1" s="1"/>
  <c r="J116" i="1"/>
  <c r="L116" i="1" s="1"/>
  <c r="J117" i="1"/>
  <c r="L117" i="1" s="1"/>
  <c r="J118" i="1"/>
  <c r="L118" i="1" s="1"/>
  <c r="J119" i="1"/>
  <c r="L119" i="1" s="1"/>
  <c r="J120" i="1"/>
  <c r="L120" i="1" s="1"/>
  <c r="J121" i="1"/>
  <c r="L121" i="1" s="1"/>
  <c r="J122" i="1"/>
  <c r="L122" i="1" s="1"/>
  <c r="J123" i="1"/>
  <c r="L123" i="1" s="1"/>
  <c r="J124" i="1"/>
  <c r="L124" i="1" s="1"/>
  <c r="J125" i="1"/>
  <c r="L125" i="1" s="1"/>
  <c r="J126" i="1"/>
  <c r="L126" i="1" s="1"/>
  <c r="J127" i="1"/>
  <c r="L127" i="1" s="1"/>
  <c r="J128" i="1"/>
  <c r="L128" i="1" s="1"/>
  <c r="J129" i="1"/>
  <c r="L129" i="1" s="1"/>
  <c r="J130" i="1"/>
  <c r="L130" i="1" s="1"/>
  <c r="J131" i="1"/>
  <c r="J132" i="1"/>
  <c r="L132" i="1" s="1"/>
  <c r="J133" i="1"/>
  <c r="L133" i="1" s="1"/>
  <c r="J134" i="1"/>
  <c r="L134" i="1" s="1"/>
  <c r="J135" i="1"/>
  <c r="L135" i="1" s="1"/>
  <c r="J136" i="1"/>
  <c r="L136" i="1" s="1"/>
  <c r="J137" i="1"/>
  <c r="L137" i="1" s="1"/>
  <c r="J138" i="1"/>
  <c r="L138" i="1" s="1"/>
  <c r="J139" i="1"/>
  <c r="J140" i="1"/>
  <c r="L140" i="1" s="1"/>
  <c r="J141" i="1"/>
  <c r="L141" i="1" s="1"/>
  <c r="J142" i="1"/>
  <c r="L142" i="1" s="1"/>
  <c r="J143" i="1"/>
  <c r="L143" i="1" s="1"/>
  <c r="J144" i="1"/>
  <c r="L144" i="1" s="1"/>
  <c r="J145" i="1"/>
  <c r="L145" i="1" s="1"/>
  <c r="J146" i="1"/>
  <c r="L146" i="1" s="1"/>
  <c r="J147" i="1"/>
  <c r="L147" i="1" s="1"/>
  <c r="J148" i="1"/>
  <c r="L148" i="1" s="1"/>
  <c r="J149" i="1"/>
  <c r="L149" i="1" s="1"/>
  <c r="J150" i="1"/>
  <c r="L150" i="1" s="1"/>
  <c r="J151" i="1"/>
  <c r="L151" i="1" s="1"/>
  <c r="J152" i="1"/>
  <c r="L152" i="1" s="1"/>
  <c r="J153" i="1"/>
  <c r="L153" i="1" s="1"/>
  <c r="J154" i="1"/>
  <c r="L154" i="1" s="1"/>
  <c r="J155" i="1"/>
  <c r="L155" i="1" s="1"/>
  <c r="J156" i="1"/>
  <c r="L156" i="1" s="1"/>
  <c r="J157" i="1"/>
  <c r="L157" i="1" s="1"/>
  <c r="J158" i="1"/>
  <c r="L158" i="1" s="1"/>
  <c r="J159" i="1"/>
  <c r="L159" i="1" s="1"/>
  <c r="J160" i="1"/>
  <c r="L160" i="1" s="1"/>
  <c r="J161" i="1"/>
  <c r="L161" i="1" s="1"/>
  <c r="J162" i="1"/>
  <c r="L162" i="1" s="1"/>
  <c r="J163" i="1"/>
  <c r="L163" i="1" s="1"/>
  <c r="J164" i="1"/>
  <c r="L164" i="1" s="1"/>
  <c r="J165" i="1"/>
  <c r="L165" i="1" s="1"/>
  <c r="J166" i="1"/>
  <c r="L166" i="1" s="1"/>
  <c r="J167" i="1"/>
  <c r="L167" i="1" s="1"/>
  <c r="J168" i="1"/>
  <c r="L168" i="1" s="1"/>
  <c r="J169" i="1"/>
  <c r="L169" i="1" s="1"/>
  <c r="J170" i="1"/>
  <c r="L170" i="1" s="1"/>
  <c r="J171" i="1"/>
  <c r="J172" i="1"/>
  <c r="L172" i="1" s="1"/>
  <c r="J173" i="1"/>
  <c r="L173" i="1" s="1"/>
  <c r="J174" i="1"/>
  <c r="L174" i="1" s="1"/>
  <c r="J175" i="1"/>
  <c r="L175" i="1" s="1"/>
  <c r="J176" i="1"/>
  <c r="L176" i="1" s="1"/>
  <c r="J177" i="1"/>
  <c r="L177" i="1" s="1"/>
  <c r="J178" i="1"/>
  <c r="L178" i="1" s="1"/>
  <c r="J179" i="1"/>
  <c r="L179" i="1" s="1"/>
  <c r="J180" i="1"/>
  <c r="L180" i="1" s="1"/>
  <c r="J181" i="1"/>
  <c r="L181" i="1" s="1"/>
  <c r="J182" i="1"/>
  <c r="L182" i="1" s="1"/>
  <c r="J183" i="1"/>
  <c r="L183" i="1" s="1"/>
  <c r="J184" i="1"/>
  <c r="L184" i="1" s="1"/>
  <c r="J185" i="1"/>
  <c r="L185" i="1" s="1"/>
  <c r="J186" i="1"/>
  <c r="L186" i="1" s="1"/>
  <c r="J187" i="1"/>
  <c r="L187" i="1" s="1"/>
  <c r="J188" i="1"/>
  <c r="L188" i="1" s="1"/>
  <c r="J189" i="1"/>
  <c r="L189" i="1" s="1"/>
  <c r="J190" i="1"/>
  <c r="L190" i="1" s="1"/>
  <c r="J191" i="1"/>
  <c r="L191" i="1" s="1"/>
  <c r="J192" i="1"/>
  <c r="L192" i="1" s="1"/>
  <c r="J193" i="1"/>
  <c r="L193" i="1" s="1"/>
  <c r="J194" i="1"/>
  <c r="L194" i="1" s="1"/>
  <c r="J195" i="1"/>
  <c r="L195" i="1" s="1"/>
  <c r="J196" i="1"/>
  <c r="L196" i="1" s="1"/>
  <c r="J197" i="1"/>
  <c r="L197" i="1" s="1"/>
  <c r="J198" i="1"/>
  <c r="L198" i="1" s="1"/>
  <c r="J199" i="1"/>
  <c r="L199" i="1" s="1"/>
  <c r="J200" i="1"/>
  <c r="L200" i="1" s="1"/>
  <c r="J201" i="1"/>
  <c r="L201" i="1" s="1"/>
  <c r="J202" i="1"/>
  <c r="L202" i="1" s="1"/>
  <c r="J203" i="1"/>
  <c r="J204" i="1"/>
  <c r="L204" i="1" s="1"/>
  <c r="J205" i="1"/>
  <c r="L205" i="1" s="1"/>
  <c r="J206" i="1"/>
  <c r="L206" i="1" s="1"/>
  <c r="J207" i="1"/>
  <c r="L207" i="1" s="1"/>
  <c r="J208" i="1"/>
  <c r="L208" i="1" s="1"/>
  <c r="J209" i="1"/>
  <c r="L209" i="1" s="1"/>
  <c r="J210" i="1"/>
  <c r="L210" i="1" s="1"/>
  <c r="J211" i="1"/>
  <c r="L211" i="1" s="1"/>
  <c r="J212" i="1"/>
  <c r="L212" i="1" s="1"/>
  <c r="J213" i="1"/>
  <c r="L213" i="1" s="1"/>
  <c r="J214" i="1"/>
  <c r="L214" i="1" s="1"/>
  <c r="J215" i="1"/>
  <c r="L215" i="1" s="1"/>
  <c r="J216" i="1"/>
  <c r="L216" i="1" s="1"/>
  <c r="J217" i="1"/>
  <c r="L217" i="1" s="1"/>
  <c r="J218" i="1"/>
  <c r="L218" i="1" s="1"/>
  <c r="J219" i="1"/>
  <c r="L219" i="1" s="1"/>
  <c r="J220" i="1"/>
  <c r="L220" i="1" s="1"/>
  <c r="J221" i="1"/>
  <c r="L221" i="1" s="1"/>
  <c r="J222" i="1"/>
  <c r="L222" i="1" s="1"/>
  <c r="J223" i="1"/>
  <c r="L223" i="1" s="1"/>
  <c r="J224" i="1"/>
  <c r="L224" i="1" s="1"/>
  <c r="J225" i="1"/>
  <c r="L225" i="1" s="1"/>
  <c r="J226" i="1"/>
  <c r="L226" i="1" s="1"/>
  <c r="J227" i="1"/>
  <c r="L227" i="1" s="1"/>
  <c r="J228" i="1"/>
  <c r="L228" i="1" s="1"/>
  <c r="J229" i="1"/>
  <c r="L229" i="1" s="1"/>
  <c r="J230" i="1"/>
  <c r="L230" i="1" s="1"/>
  <c r="J231" i="1"/>
  <c r="L231" i="1" s="1"/>
  <c r="J232" i="1"/>
  <c r="L232" i="1" s="1"/>
  <c r="J233" i="1"/>
  <c r="L233" i="1" s="1"/>
  <c r="J234" i="1"/>
  <c r="L234" i="1" s="1"/>
  <c r="J235" i="1"/>
  <c r="J236" i="1"/>
  <c r="L236" i="1" s="1"/>
  <c r="J237" i="1"/>
  <c r="L237" i="1" s="1"/>
  <c r="J238" i="1"/>
  <c r="L238" i="1" s="1"/>
  <c r="J239" i="1"/>
  <c r="L239" i="1" s="1"/>
  <c r="J240" i="1"/>
  <c r="L240" i="1" s="1"/>
  <c r="J241" i="1"/>
  <c r="L241" i="1" s="1"/>
  <c r="J242" i="1"/>
  <c r="L242" i="1" s="1"/>
  <c r="J243" i="1"/>
  <c r="L243" i="1" s="1"/>
  <c r="J244" i="1"/>
  <c r="L244" i="1" s="1"/>
  <c r="J245" i="1"/>
  <c r="L245" i="1" s="1"/>
  <c r="J246" i="1"/>
  <c r="L246" i="1" s="1"/>
  <c r="J247" i="1"/>
  <c r="L247" i="1" s="1"/>
  <c r="J248" i="1"/>
  <c r="L248" i="1" s="1"/>
  <c r="J249" i="1"/>
  <c r="L249" i="1" s="1"/>
  <c r="J250" i="1"/>
  <c r="L250" i="1" s="1"/>
  <c r="J251" i="1"/>
  <c r="L251" i="1" s="1"/>
  <c r="J252" i="1"/>
  <c r="L252" i="1" s="1"/>
  <c r="J253" i="1"/>
  <c r="L253" i="1" s="1"/>
  <c r="J254" i="1"/>
  <c r="L254" i="1" s="1"/>
  <c r="J255" i="1"/>
  <c r="L255" i="1" s="1"/>
  <c r="J256" i="1"/>
  <c r="L256" i="1" s="1"/>
  <c r="J257" i="1"/>
  <c r="L257" i="1" s="1"/>
  <c r="J258" i="1"/>
  <c r="L258" i="1" s="1"/>
  <c r="J259" i="1"/>
  <c r="L259" i="1" s="1"/>
  <c r="J260" i="1"/>
  <c r="L260" i="1" s="1"/>
  <c r="J261" i="1"/>
  <c r="L261" i="1" s="1"/>
  <c r="J262" i="1"/>
  <c r="L262" i="1" s="1"/>
  <c r="J263" i="1"/>
  <c r="L263" i="1" s="1"/>
  <c r="J264" i="1"/>
  <c r="L264" i="1" s="1"/>
  <c r="J265" i="1"/>
  <c r="L265" i="1" s="1"/>
  <c r="J266" i="1"/>
  <c r="L266" i="1" s="1"/>
  <c r="J267" i="1"/>
  <c r="J268" i="1"/>
  <c r="L268" i="1" s="1"/>
  <c r="J269" i="1"/>
  <c r="L269" i="1" s="1"/>
  <c r="J270" i="1"/>
  <c r="L270" i="1" s="1"/>
  <c r="J271" i="1"/>
  <c r="L271" i="1" s="1"/>
  <c r="J272" i="1"/>
  <c r="L272" i="1" s="1"/>
  <c r="J273" i="1"/>
  <c r="L273" i="1" s="1"/>
  <c r="J274" i="1"/>
  <c r="L274" i="1" s="1"/>
  <c r="J275" i="1"/>
  <c r="L275" i="1" s="1"/>
  <c r="J276" i="1"/>
  <c r="L276" i="1" s="1"/>
  <c r="J277" i="1"/>
  <c r="L277" i="1" s="1"/>
  <c r="J278" i="1"/>
  <c r="L278" i="1" s="1"/>
  <c r="J279" i="1"/>
  <c r="L279" i="1" s="1"/>
  <c r="J280" i="1"/>
  <c r="L280" i="1" s="1"/>
  <c r="J281" i="1"/>
  <c r="L281" i="1" s="1"/>
  <c r="J282" i="1"/>
  <c r="L282" i="1" s="1"/>
  <c r="J283" i="1"/>
  <c r="L283" i="1" s="1"/>
  <c r="J284" i="1"/>
  <c r="L284" i="1" s="1"/>
  <c r="J285" i="1"/>
  <c r="L285" i="1" s="1"/>
  <c r="J286" i="1"/>
  <c r="L286" i="1" s="1"/>
  <c r="J287" i="1"/>
  <c r="L287" i="1" s="1"/>
  <c r="J288" i="1"/>
  <c r="L288" i="1" s="1"/>
  <c r="J289" i="1"/>
  <c r="L289" i="1" s="1"/>
  <c r="J290" i="1"/>
  <c r="L290" i="1" s="1"/>
  <c r="J291" i="1"/>
  <c r="L291" i="1" s="1"/>
  <c r="J292" i="1"/>
  <c r="L292" i="1" s="1"/>
  <c r="J293" i="1"/>
  <c r="L293" i="1" s="1"/>
  <c r="J294" i="1"/>
  <c r="L294" i="1" s="1"/>
  <c r="J295" i="1"/>
  <c r="L295" i="1" s="1"/>
  <c r="J296" i="1"/>
  <c r="L296" i="1" s="1"/>
  <c r="J297" i="1"/>
  <c r="L297" i="1" s="1"/>
  <c r="J298" i="1"/>
  <c r="L298" i="1" s="1"/>
  <c r="J299" i="1"/>
  <c r="L299" i="1" s="1"/>
  <c r="J300" i="1"/>
  <c r="L300" i="1" s="1"/>
  <c r="J301" i="1"/>
  <c r="L301" i="1" s="1"/>
  <c r="J302" i="1"/>
  <c r="L302" i="1" s="1"/>
  <c r="J303" i="1"/>
  <c r="L303" i="1" s="1"/>
  <c r="J304" i="1"/>
  <c r="L304" i="1" s="1"/>
  <c r="J305" i="1"/>
  <c r="L305" i="1" s="1"/>
  <c r="J306" i="1"/>
  <c r="L306" i="1" s="1"/>
  <c r="J307" i="1"/>
  <c r="L307" i="1" s="1"/>
  <c r="J308" i="1"/>
  <c r="L308" i="1" s="1"/>
  <c r="J309" i="1"/>
  <c r="J310" i="1"/>
  <c r="L310" i="1" s="1"/>
  <c r="J311" i="1"/>
  <c r="L311" i="1" s="1"/>
  <c r="J312" i="1"/>
  <c r="L312" i="1" s="1"/>
  <c r="J313" i="1"/>
  <c r="L313" i="1" s="1"/>
  <c r="J314" i="1"/>
  <c r="L314" i="1" s="1"/>
  <c r="J315" i="1"/>
  <c r="L315" i="1" s="1"/>
  <c r="J316" i="1"/>
  <c r="L316" i="1" s="1"/>
  <c r="J317" i="1"/>
  <c r="L317" i="1" s="1"/>
  <c r="J318" i="1"/>
  <c r="L318" i="1" s="1"/>
  <c r="J319" i="1"/>
  <c r="L319" i="1" s="1"/>
  <c r="J320" i="1"/>
  <c r="L320" i="1" s="1"/>
  <c r="J321" i="1"/>
  <c r="L321" i="1" s="1"/>
  <c r="J322" i="1"/>
  <c r="L322" i="1" s="1"/>
  <c r="J323" i="1"/>
  <c r="L323" i="1" s="1"/>
  <c r="J324" i="1"/>
  <c r="L324" i="1" s="1"/>
  <c r="J325" i="1"/>
  <c r="L325" i="1" s="1"/>
  <c r="J326" i="1"/>
  <c r="L326" i="1" s="1"/>
  <c r="J327" i="1"/>
  <c r="L327" i="1" s="1"/>
  <c r="J328" i="1"/>
  <c r="L328" i="1" s="1"/>
  <c r="J329" i="1"/>
  <c r="L329" i="1" s="1"/>
  <c r="J330" i="1"/>
  <c r="L330" i="1" s="1"/>
  <c r="J331" i="1"/>
  <c r="L331" i="1" s="1"/>
  <c r="J332" i="1"/>
  <c r="L332" i="1" s="1"/>
  <c r="J333" i="1"/>
  <c r="L333" i="1" s="1"/>
  <c r="J334" i="1"/>
  <c r="L334" i="1" s="1"/>
  <c r="J335" i="1"/>
  <c r="L335" i="1" s="1"/>
  <c r="J336" i="1"/>
  <c r="L336" i="1" s="1"/>
  <c r="J337" i="1"/>
  <c r="L337" i="1" s="1"/>
  <c r="J338" i="1"/>
  <c r="L338" i="1" s="1"/>
  <c r="J339" i="1"/>
  <c r="L339" i="1" s="1"/>
  <c r="J340" i="1"/>
  <c r="L340" i="1" s="1"/>
  <c r="J68" i="1"/>
  <c r="L68" i="1" s="1"/>
  <c r="J9" i="1"/>
  <c r="L9" i="1" s="1"/>
  <c r="J10" i="1"/>
  <c r="L10" i="1" s="1"/>
  <c r="J11" i="1"/>
  <c r="L11" i="1" s="1"/>
  <c r="J12" i="1"/>
  <c r="L12" i="1" s="1"/>
  <c r="J13" i="1"/>
  <c r="L13" i="1" s="1"/>
  <c r="J14" i="1"/>
  <c r="L14" i="1" s="1"/>
  <c r="J15" i="1"/>
  <c r="L15" i="1" s="1"/>
  <c r="J16" i="1"/>
  <c r="L16" i="1" s="1"/>
  <c r="J17" i="1"/>
  <c r="L17" i="1" s="1"/>
  <c r="J18" i="1"/>
  <c r="L18" i="1" s="1"/>
  <c r="J19" i="1"/>
  <c r="L19" i="1" s="1"/>
  <c r="J20" i="1"/>
  <c r="L20" i="1" s="1"/>
  <c r="J21" i="1"/>
  <c r="L21" i="1" s="1"/>
  <c r="J22" i="1"/>
  <c r="L22" i="1" s="1"/>
  <c r="J23" i="1"/>
  <c r="L23" i="1" s="1"/>
  <c r="J24" i="1"/>
  <c r="L24" i="1" s="1"/>
  <c r="J25" i="1"/>
  <c r="L25" i="1" s="1"/>
  <c r="J26" i="1"/>
  <c r="L26" i="1" s="1"/>
  <c r="J27" i="1"/>
  <c r="L27" i="1" s="1"/>
  <c r="J28" i="1"/>
  <c r="L28" i="1" s="1"/>
  <c r="J29" i="1"/>
  <c r="L29" i="1" s="1"/>
  <c r="J30" i="1"/>
  <c r="L30" i="1" s="1"/>
  <c r="J31" i="1"/>
  <c r="L31" i="1" s="1"/>
  <c r="J32" i="1"/>
  <c r="L32" i="1" s="1"/>
  <c r="J33" i="1"/>
  <c r="L33" i="1" s="1"/>
  <c r="J34" i="1"/>
  <c r="L34" i="1" s="1"/>
  <c r="J35" i="1"/>
  <c r="L35" i="1" s="1"/>
  <c r="J36" i="1"/>
  <c r="L36" i="1" s="1"/>
  <c r="J37" i="1"/>
  <c r="L37" i="1" s="1"/>
  <c r="J38" i="1"/>
  <c r="L38" i="1" s="1"/>
  <c r="J39" i="1"/>
  <c r="L39" i="1" s="1"/>
  <c r="J40" i="1"/>
  <c r="L40" i="1" s="1"/>
  <c r="J41" i="1"/>
  <c r="L41" i="1" s="1"/>
  <c r="J42" i="1"/>
  <c r="L42" i="1" s="1"/>
  <c r="J43" i="1"/>
  <c r="L43" i="1" s="1"/>
  <c r="J44" i="1"/>
  <c r="L44" i="1" s="1"/>
  <c r="J45" i="1"/>
  <c r="L45" i="1" s="1"/>
  <c r="J46" i="1"/>
  <c r="L46" i="1" s="1"/>
  <c r="J47" i="1"/>
  <c r="L47" i="1" s="1"/>
  <c r="J48" i="1"/>
  <c r="L48" i="1" s="1"/>
  <c r="J49" i="1"/>
  <c r="L49" i="1" s="1"/>
  <c r="J50" i="1"/>
  <c r="L50" i="1" s="1"/>
  <c r="J51" i="1"/>
  <c r="L51" i="1" s="1"/>
  <c r="J52" i="1"/>
  <c r="L52" i="1" s="1"/>
  <c r="J53" i="1"/>
  <c r="L53" i="1" s="1"/>
  <c r="J54" i="1"/>
  <c r="L54" i="1" s="1"/>
  <c r="J55" i="1"/>
  <c r="L55" i="1" s="1"/>
  <c r="J56" i="1"/>
  <c r="L56" i="1" s="1"/>
  <c r="J57" i="1"/>
  <c r="L57" i="1" s="1"/>
  <c r="J59" i="1"/>
  <c r="L59" i="1" s="1"/>
  <c r="J60" i="1"/>
  <c r="L60" i="1" s="1"/>
  <c r="J61" i="1"/>
  <c r="L61" i="1" s="1"/>
  <c r="J62" i="1"/>
  <c r="L62" i="1" s="1"/>
  <c r="J63" i="1"/>
  <c r="L63" i="1" s="1"/>
  <c r="J64" i="1"/>
  <c r="L64" i="1" s="1"/>
  <c r="J65" i="1"/>
  <c r="L65" i="1" s="1"/>
  <c r="J8" i="1"/>
  <c r="J363" i="1" l="1"/>
  <c r="J341" i="1"/>
  <c r="L8" i="1"/>
  <c r="L66" i="1" s="1"/>
  <c r="J66" i="1"/>
  <c r="L341" i="1"/>
  <c r="L343" i="1"/>
  <c r="L363" i="1" s="1"/>
</calcChain>
</file>

<file path=xl/sharedStrings.xml><?xml version="1.0" encoding="utf-8"?>
<sst xmlns="http://schemas.openxmlformats.org/spreadsheetml/2006/main" count="1285" uniqueCount="649">
  <si>
    <t>Startery S10</t>
  </si>
  <si>
    <t>Startery S2</t>
  </si>
  <si>
    <t>Czujnik ruchu PIR ruchomy regulowany IP44 KANLUX</t>
  </si>
  <si>
    <t>KANLUX</t>
  </si>
  <si>
    <t>Układ zapłonowy M-H 70 400W</t>
  </si>
  <si>
    <t>Przewód OWY 3x1,5 biały</t>
  </si>
  <si>
    <t>Przewód OWY 3x2,5 biały</t>
  </si>
  <si>
    <t>mb</t>
  </si>
  <si>
    <t>60cm 8W (18W)</t>
  </si>
  <si>
    <t>Świetlówka LED G13 840</t>
  </si>
  <si>
    <t>120cm 18W (36W)</t>
  </si>
  <si>
    <t>Świetlówka jarzeniowa G13 840</t>
  </si>
  <si>
    <t>120cm 36W</t>
  </si>
  <si>
    <t>kula 120mm(G120), min.20W 4000K</t>
  </si>
  <si>
    <t>Parathom LED Pin G9 4.2W 470lm - 840</t>
  </si>
  <si>
    <t>żarówka klasyczna(żarowa)</t>
  </si>
  <si>
    <t>4000K min 6W</t>
  </si>
  <si>
    <t>4000K min 8W</t>
  </si>
  <si>
    <t>Świetlówka jarzeniowa G5 840</t>
  </si>
  <si>
    <t>58W</t>
  </si>
  <si>
    <t>49W</t>
  </si>
  <si>
    <t>8W</t>
  </si>
  <si>
    <t>Żarówka LED 12V GU5.3</t>
  </si>
  <si>
    <t>min 5W 2700K-2900K 12V</t>
  </si>
  <si>
    <t>Żarówka LED</t>
  </si>
  <si>
    <t>TrueForce LED Road 60-35W E27 740</t>
  </si>
  <si>
    <t>4000K odpowiednik 18W</t>
  </si>
  <si>
    <t>Żarówka LED E27 230V</t>
  </si>
  <si>
    <t>lampa awaryjna natynkowa</t>
  </si>
  <si>
    <t>INTELIGHT</t>
  </si>
  <si>
    <t>INTELIGHT / AWEX(odpowiednik)</t>
  </si>
  <si>
    <t>VELLA LED SO 250 SA 3H AT</t>
  </si>
  <si>
    <t>Lampa awaryjna sufitowa</t>
  </si>
  <si>
    <t xml:space="preserve"> SUPREMA LED D-eco SA 3H AT</t>
  </si>
  <si>
    <t>Lampa awaryjna oczkowa</t>
  </si>
  <si>
    <t>AWEX</t>
  </si>
  <si>
    <t>LOVATO P 3W, autonomia 3h optyka O, AT, biała</t>
  </si>
  <si>
    <t>Panel LED 230V z obudową</t>
  </si>
  <si>
    <t>WARS LED PANEL 2x120 SA 2H MT 4000K [52W  / 2W)</t>
  </si>
  <si>
    <t>WARS LED PANEL SA 2H AT 4000K [42W/6W)</t>
  </si>
  <si>
    <t>Żarówka halogenkowa 24V</t>
  </si>
  <si>
    <t>24V 250W G6,35</t>
  </si>
  <si>
    <t xml:space="preserve">Lampa zewnętrzna najazdowa </t>
  </si>
  <si>
    <t>Starter zwora do led</t>
  </si>
  <si>
    <t>lampa najazdowa regulowana MIX 5725 C GU10 fi 15cm</t>
  </si>
  <si>
    <t>2P 63A</t>
  </si>
  <si>
    <t>4P 63A</t>
  </si>
  <si>
    <t>4P 100A</t>
  </si>
  <si>
    <t>Intelight</t>
  </si>
  <si>
    <t>Koryto kablowe plastikowe</t>
  </si>
  <si>
    <t>Kanał podłogowy</t>
  </si>
  <si>
    <t>Koryto kablowe stalowe</t>
  </si>
  <si>
    <t>Przewód OWY</t>
  </si>
  <si>
    <t>Przewód YDY</t>
  </si>
  <si>
    <t>Rozłącznik izolacyjny</t>
  </si>
  <si>
    <t>3P 63A</t>
  </si>
  <si>
    <t>3P 100A</t>
  </si>
  <si>
    <t>kontrolka na szynę TH35</t>
  </si>
  <si>
    <t>przycisk awaryjny</t>
  </si>
  <si>
    <t>gniazdo siłowe</t>
  </si>
  <si>
    <t>gniazdo natynkowe</t>
  </si>
  <si>
    <t>puszka hermetyczna</t>
  </si>
  <si>
    <t>czujnik ruchu</t>
  </si>
  <si>
    <t>Starter</t>
  </si>
  <si>
    <t>moduł awaryjny</t>
  </si>
  <si>
    <t>Układ zapłonowy</t>
  </si>
  <si>
    <t>wyłącznik nadprądowy</t>
  </si>
  <si>
    <t>xPoleHome HN-B6/1</t>
  </si>
  <si>
    <t>xPoleHome HN-B6/3</t>
  </si>
  <si>
    <t>xPoleHome HN-B10/1</t>
  </si>
  <si>
    <t>xPoleHome HN-B10/3</t>
  </si>
  <si>
    <t>xPoleHome HN-B10/3N</t>
  </si>
  <si>
    <t>xPoleHome HN-B13/1</t>
  </si>
  <si>
    <t>xPoleHome HN-B13/3</t>
  </si>
  <si>
    <t>xPoleHome HN-B16/1</t>
  </si>
  <si>
    <t>xPoleHome HN-B16/3</t>
  </si>
  <si>
    <t>xPoleHome HN-B16/3N</t>
  </si>
  <si>
    <t>xPoleHome HN-B20/1</t>
  </si>
  <si>
    <t>xPoleHome HN-B20/3</t>
  </si>
  <si>
    <t>xPoleHome HN-B25/1</t>
  </si>
  <si>
    <t>xPoleHome HN-B25/3</t>
  </si>
  <si>
    <t>xPoleHome HN-B25/3N</t>
  </si>
  <si>
    <t>xPoleHome HN-B32/1</t>
  </si>
  <si>
    <t>xPoleHome HN-B40/3</t>
  </si>
  <si>
    <t>xPoleHome HN-B40/3N</t>
  </si>
  <si>
    <t>wyłącznik różnicowoprądowy</t>
  </si>
  <si>
    <t>xPoleHome HNC-40/2/003-A</t>
  </si>
  <si>
    <t>xPoleHome HNC-63/2/003-A</t>
  </si>
  <si>
    <t>xPoleHome HNC-40/4/003-A</t>
  </si>
  <si>
    <t>xPoleHome HNC-63/4/003-A</t>
  </si>
  <si>
    <t>xPoleHome HNC-40/4/003</t>
  </si>
  <si>
    <t>xPoleHome HNC-63/4/003</t>
  </si>
  <si>
    <t>xPoleHome HNB-B10/1N/003-A</t>
  </si>
  <si>
    <t>xPoleHome HNB-B13/1N/003-A</t>
  </si>
  <si>
    <t>xPoleHome HNB-B16/1N/003-A</t>
  </si>
  <si>
    <t>ochronniki przeciwprzepięciowe</t>
  </si>
  <si>
    <t>Rozdzielnica</t>
  </si>
  <si>
    <t>natynkowa plastikowa 1x12 mod</t>
  </si>
  <si>
    <t>natynkowa plastikowa 2x12 mod</t>
  </si>
  <si>
    <t>natynkowa plastikowa 3x12 mod</t>
  </si>
  <si>
    <t>Końcówki kablowe</t>
  </si>
  <si>
    <t>gniazdo</t>
  </si>
  <si>
    <t>puszka</t>
  </si>
  <si>
    <t>Łączniki</t>
  </si>
  <si>
    <t>Bateria</t>
  </si>
  <si>
    <t>gr. 0,7mm, sys. Bezłącznikowy, wysokość min 42mm, szer 50</t>
  </si>
  <si>
    <t>gr. 0,7mm, sys. Bezłącznikowy, wysokość min 42mm, szer 100</t>
  </si>
  <si>
    <t>gr. 0,7mm, sys. Bezłącznikowy, wysokość min 42mm, szer 150</t>
  </si>
  <si>
    <t>kolanko 42mm 90st. Szer 50</t>
  </si>
  <si>
    <t>kolanko 42mm 90st. Szer 150</t>
  </si>
  <si>
    <t>gr. 0,7mm, sys. Bezłącznikowy, wysokość min 60mm, szer 50</t>
  </si>
  <si>
    <t>gr. 0,7mm, sys. Bezłącznikowy, wysokość min 60mm, szer 100</t>
  </si>
  <si>
    <t>gr. 0,7mm, sys. Bezłącznikowy, wysokość min 60mm, szer 150</t>
  </si>
  <si>
    <t>kolanko 60mm 90st. Szer 50</t>
  </si>
  <si>
    <t>kolanko 60mm 90st. Szer 150</t>
  </si>
  <si>
    <t xml:space="preserve">Mocowanie koryt </t>
  </si>
  <si>
    <t>wysięgnik 50, wys. 40, gr. 1,5</t>
  </si>
  <si>
    <t>wysięgnik 100, wys. 70, gr. 1,5</t>
  </si>
  <si>
    <t>wysięgnik 150, wys. 70, gr. 1,5</t>
  </si>
  <si>
    <t>tulejka cieńkościenna izolowana opakowanie 100szt. 16mm2</t>
  </si>
  <si>
    <t>tulejka cieńkościenna izolowana opakowanie 100szt. 10mm2</t>
  </si>
  <si>
    <t>tulejka cieńkościenna izolowana opakowanie 100szt. 6mm2</t>
  </si>
  <si>
    <t>tulejka cieńkościenna izolowana opakowanie 100szt. 4mm2</t>
  </si>
  <si>
    <t>tulejka cieńkościenna izolowana opakowanie 100szt. 2,5mm2</t>
  </si>
  <si>
    <t>tulejka cieńkościenna izolowana opakowanie 100szt. 1,5mm2</t>
  </si>
  <si>
    <t>tulejka cieńkościenna izolowana opakowanie 100szt. 1mm2</t>
  </si>
  <si>
    <t>tulejka cieńkościenna izolowana opakowanie 100szt. 10mm2 x2(podwójne)</t>
  </si>
  <si>
    <t>tulejka cieńkościenna izolowana opakowanie 100szt. 6mm2 x2(podwójne)</t>
  </si>
  <si>
    <t>tulejka cieńkościenna izolowana opakowanie 100szt. 4mm2 x2(podwójne)</t>
  </si>
  <si>
    <t>tulejka cieńkościenna izolowana opakowanie 100szt. 2,5mm2 x2(podwójne)</t>
  </si>
  <si>
    <t>tulejka cieńkościenna izolowana opakowanie 100szt. 1,5mm2 x2(podwójne)</t>
  </si>
  <si>
    <t>stycznik na szynę TH35</t>
  </si>
  <si>
    <t>przekaźnik bistabilny TH35</t>
  </si>
  <si>
    <t>przekaźnik bistabilny ze stykami sterowania grupowego, 230V min 16A</t>
  </si>
  <si>
    <t>stycznik mocy na szynę TH35</t>
  </si>
  <si>
    <t>Akumulatorki</t>
  </si>
  <si>
    <t>Eneloop PRO LR6 AA Ni-Mh 2500mAh</t>
  </si>
  <si>
    <t>Eneloop LR03 AAA Ni-Mh 750mAh</t>
  </si>
  <si>
    <t>przekaźnik/stycznik na szynę TH35</t>
  </si>
  <si>
    <t>oprawa liniowa natynkowa LED G13</t>
  </si>
  <si>
    <t>6LR 61 9V (Varta Industrial)</t>
  </si>
  <si>
    <t>złączka szynowa</t>
  </si>
  <si>
    <t>akcesoria do złączek szynowych</t>
  </si>
  <si>
    <t>złączka szynowa przelotowa</t>
  </si>
  <si>
    <t>szt</t>
  </si>
  <si>
    <t>Lampka na biurko LED TOUCH LAMP - Czarna 5W</t>
  </si>
  <si>
    <t>Przedłużacz gumowy budowlany na bębnie 3X2,5 50 m</t>
  </si>
  <si>
    <t>przekrój kabla: 3*2,5, rodzaj kabla: gumowy H05RR-F, wyposażony w 4 gniazda z klapką oraz 1 wtyczkę. rodzaj gniazda: 4 x 16A 230V 2P+Z IP44, uziemienie: poprzez bolec - przedłużacz wyposażony w termik</t>
  </si>
  <si>
    <t>Przedłużacz gumowy budowlany na bębnie 3X2,5 20 m</t>
  </si>
  <si>
    <t>Gniazdo sieciowe natynkowe</t>
  </si>
  <si>
    <t>Kabel sieciowy – szpula 500m</t>
  </si>
  <si>
    <t>Panel krosowy do szafy sieciowej</t>
  </si>
  <si>
    <t>Listwa zasilająca do szafy sieciowej</t>
  </si>
  <si>
    <t>Moduły sieciowe</t>
  </si>
  <si>
    <t>Szafa sieciowa</t>
  </si>
  <si>
    <t>Organizator kabli</t>
  </si>
  <si>
    <t>Patchcord 0,5m</t>
  </si>
  <si>
    <t>Patchcord 1m</t>
  </si>
  <si>
    <t>Patchcord 3m</t>
  </si>
  <si>
    <t>Patchcord 5m</t>
  </si>
  <si>
    <t>Patchcord 15m</t>
  </si>
  <si>
    <t>L.p.</t>
  </si>
  <si>
    <t>Wymagania techniczne</t>
  </si>
  <si>
    <t>J.m.</t>
  </si>
  <si>
    <t>Ilość</t>
  </si>
  <si>
    <t>Stawka Vat</t>
  </si>
  <si>
    <t xml:space="preserve">Cena zł netto (jednostkowa) </t>
  </si>
  <si>
    <t xml:space="preserve">Cena zł netto (ilość x cena jednostkowa) </t>
  </si>
  <si>
    <t>Cena zł brutto</t>
  </si>
  <si>
    <t>Przedmiot zamówienia</t>
  </si>
  <si>
    <t>Okres gwarancji (liczba miesiący)</t>
  </si>
  <si>
    <t>Część III - Baterie i akumulatory</t>
  </si>
  <si>
    <t>Część II - Aparatura elektryczna</t>
  </si>
  <si>
    <t>Część I - Artykuły oświetleniowe</t>
  </si>
  <si>
    <t>Miejscowość</t>
  </si>
  <si>
    <t>…………………………………………………………</t>
  </si>
  <si>
    <t>Żarówka LED GU10 230V</t>
  </si>
  <si>
    <t>min. 575lm  2700K-3500K</t>
  </si>
  <si>
    <t>min. 350lm 4000k</t>
  </si>
  <si>
    <t>Żarówka LED G9 230V</t>
  </si>
  <si>
    <t>Żarówka LED G24D-2 230V</t>
  </si>
  <si>
    <t>Żarówka LED G24D-3 230V</t>
  </si>
  <si>
    <t>Żarówka LED 2G11 230V</t>
  </si>
  <si>
    <t>Żarówka LED E27/G24D 230V</t>
  </si>
  <si>
    <t>oprawa liniowa LED awaryjna 230V</t>
  </si>
  <si>
    <t>SUMA lub inny odpowiednik</t>
  </si>
  <si>
    <t>pojedyncza 230V</t>
  </si>
  <si>
    <t>potrójna 230V</t>
  </si>
  <si>
    <t>sprężynowa (push in) 2x 2,5mm2 (złączki w jednym systemie)</t>
  </si>
  <si>
    <t>sprężynowa (push in) 4x 2,5mm2 (złączki w jednym systemie)</t>
  </si>
  <si>
    <t>sprężynowa (push in) 2x 6mm2 (złączki w jednym systemie)</t>
  </si>
  <si>
    <t>Ściana boczna do złączek 2x 2,5mm2 (złączki w jednym systemie)</t>
  </si>
  <si>
    <t>Ściana boczna do złączek 4x 2,5mm2 (złączki w jednym systemie)</t>
  </si>
  <si>
    <t>Ściana boczna do złączek 2x 6mm2 (złączki w jednym systemie)</t>
  </si>
  <si>
    <t xml:space="preserve"> odpływowa 1F + N(mostkowalne) + PE(do szyny) 2,5mm2 np. 2003-7646  (złączki w jednym systemie)</t>
  </si>
  <si>
    <t>odpływowa 2F: L + L, 2,5mm2 np.2003-7642 (złączki w jednym systemie)</t>
  </si>
  <si>
    <t>ściana boczna do ww. złączek 1F + N + PE (złączki w jednym systemie)</t>
  </si>
  <si>
    <t>szyna TH35</t>
  </si>
  <si>
    <t>listwa łączeniowa widełkowa</t>
  </si>
  <si>
    <t>1F 54mod min. 10mm2</t>
  </si>
  <si>
    <t>3F 54mod min. 10mm2</t>
  </si>
  <si>
    <t>4P (3P+N) 12mod  min. 10mm2</t>
  </si>
  <si>
    <t>blok rozdzielczy</t>
  </si>
  <si>
    <t>PTFIX 6/6x2,5-NS35 BU</t>
  </si>
  <si>
    <t>PTFIX 6/12x2,5-NS35 BU</t>
  </si>
  <si>
    <t>PTFIX 6/18x2,5-NS35 BU</t>
  </si>
  <si>
    <t>PTFIX 10/12X4-NS35 BU</t>
  </si>
  <si>
    <t>PTFIX 10/6X4-NS35 BU</t>
  </si>
  <si>
    <t>PTFIX 6/18x2,5-NS35 GY</t>
  </si>
  <si>
    <t>PTFIX 6/18x2,5-NS35 RD</t>
  </si>
  <si>
    <t>Przewód 5x2,5mm2</t>
  </si>
  <si>
    <t>Przewód 5x4mm2</t>
  </si>
  <si>
    <t>Przewód 5x10mm2</t>
  </si>
  <si>
    <t>Przewód YDY 2x1,5 mm2</t>
  </si>
  <si>
    <t>Przewód  YDY 3x1,5 mm2</t>
  </si>
  <si>
    <t>Przewód YDY 3x2,5 mm2</t>
  </si>
  <si>
    <t>Przewód YDY 5x4 mm2</t>
  </si>
  <si>
    <t>Przewód  YDY 5x6 mm2</t>
  </si>
  <si>
    <t>Przewód YDY 5x10mm2</t>
  </si>
  <si>
    <t>opak(100szt)</t>
  </si>
  <si>
    <t>kolanko 42mm 90st. Szer 100</t>
  </si>
  <si>
    <t>kolanko 60mm 90st. Szer 100</t>
  </si>
  <si>
    <t>listwa przeciwprzepięciowa z wyłącznikiem</t>
  </si>
  <si>
    <t>5 gniazd, przewód 5m, czarna z uziemieniem, bezpieczniki topikowe (2 bezpieczniki)</t>
  </si>
  <si>
    <t>5 gniazd, przewód 5m, czarna z uziemieniem, bezpiecznik</t>
  </si>
  <si>
    <t>5 gniazd, przewód 3m, czarna z uziemieniem, bezpiecznik</t>
  </si>
  <si>
    <t>8 gniazd, przewód 5m, czarna z uziemieniem</t>
  </si>
  <si>
    <t>listwa zasilająca (przedłużacz)</t>
  </si>
  <si>
    <t>przekrój kabla: 3*2,5, rodzaj kabla: gumowy H05RR-F, wyposażony w 4 gniazda z klapką oraz 1 wtyczkę. rodzaj gniazda: 4 x 16A 230V 2P+Z IP44, uziemienie: poprzez bolec - przedłużacz</t>
  </si>
  <si>
    <t>Kompletne gniazdo sieciowe natynkowe 2xRJ45 (puszka + płyta czołowa z ramką + adapter podwójny)
Przykładowy zestaw:
ALANTEC OS009 Puszka + support (metalowy) + ramka 45x45 
ALANTEC OS100 Adapter 45x45 2xRJ45 z klapką przeciwkurzową (wypukły zaokrąglony)</t>
  </si>
  <si>
    <t>Kategoria: min. 6A
Klasa: min. EA (norma 500MHz) o rozszerzonej charakterystyce 
Przekrój AWG: 4x2x23AWG
Żyły: miedziane jednodrutowe o średnicy min. 0,50mm 
Izolacja: polietylenowa
Klasyfikacja ogniowa CPR (Euroklasa): Eca
Ośrodek: 4 pary skręcone, każda para owinięta folią poliestrową, dodatkowo całość ekranowana folią poliestrową
Ekran: pary ekranowane folią poliestrową pokrytą warstwą aluminium, pod ekranem żyła uziemiająca z drutu miedzianego ocynowanego o średnicy min. 0,4 mm, ośrodek dodatkowo ekranowany folią poliestrową
Powłoka: tworzywo bezhalogenowe nierozprzestrzeniające płomienia, o ograniczonym wydzielaniu dymu oraz gazów korozyjnych (LSOH/FRNC)
PoE: 802.3 at
Przykładowy model:
ALANTEC KIFF6ALSOH500D Kable F/FTP kat.6A LSOH 4x2x23AWG Dca 500m (10Gb/s)</t>
  </si>
  <si>
    <t>Standard 1U/19"
Gniazda min. 9 x CEE 7/5
Wtyk 1 x CEE 7/7
Obudowa korpusu aluminiowa
Prąd znamionowy urządzenia: min. 16A
Maksymalne obciążenie: min. 3400W
Długość przewodu zasilającego min. 1.5m
Dioda sygnalizacyjna LED
Przykładowy model: 
ALANTEC PZ09 Listwa zasilająca 19" gniazdo 9 x CEE 7/5 wtyk CEE 7/7 z diodą LED</t>
  </si>
  <si>
    <t>Rozmiar: 12U
Wysokość [mm]: min. 600
Szerokość [mm]: min. 550
Głębokość [mm]: min. 600
Rozstaw belek: min. 420 - 450
Maksymalne obciążenie: min. 50 kg
Szyba w drzwiach frontowych: hartowna
Zdejmowane drzwi przednie (możliwość zmiany kierunku otwierania)
Zdejmowane osłony boczne z zamkiem
Wszystkie drzwi szafki zamykane na klucz
Możliwość zainstalowania w górnej pokrywie co najmniej dwóch wentylatorów
Stopień ochrony: min. IP20 zgodna z normą PN-EN 60529
Rodzaj wyposażenia:
drzwi szklane jednoskrzydłowe, tył osłona perforowana, osłony boczne ruchome perforowane
Kolor: szary
Przykładowy model:
ALANTEC SW-12U-600-600-N-DSJ-OP-RP-B-S</t>
  </si>
  <si>
    <t>Rozmiar: 1U
Wyposażenie: min. 5 plastikowych uchwytów
Przykładowy model:
ALANTEC PK009 Organizator kabli 1U 19" 5 plastikowych uchwytów, czarny</t>
  </si>
  <si>
    <t>LR03 1,5V (Varta Industrial, opakowanie 40szt.)</t>
  </si>
  <si>
    <t>LR6 1,5V (Varta Industrial, opakowanie 40szt. )</t>
  </si>
  <si>
    <t>elementy  system mediabox</t>
  </si>
  <si>
    <t xml:space="preserve">puszka natykonowa modułowa mediabox 6 modułowa(6x22,5mm) biała </t>
  </si>
  <si>
    <t>ramka do puszki mediabox 6modułowa biała</t>
  </si>
  <si>
    <t>gniazdo 2P+Z mediabox</t>
  </si>
  <si>
    <t>gnaizdo 2P+Z DATA z kluczem uprawniającym</t>
  </si>
  <si>
    <t>adapter(ramka) mediabox wraz z gniazdem RJ45 1 mod(22,5mm)</t>
  </si>
  <si>
    <t>kpl</t>
  </si>
  <si>
    <t>zaślepka 1modułowa mediabox (22,5mm) biała</t>
  </si>
  <si>
    <t xml:space="preserve">Kabel  YKY </t>
  </si>
  <si>
    <t>Przewód OWY 3x4 biały</t>
  </si>
  <si>
    <t>Przewód OWY 3x6 biały</t>
  </si>
  <si>
    <t>Varta R2U 6F22 9V Ni-MH 200mAh (BAVA56722)</t>
  </si>
  <si>
    <t xml:space="preserve">przewód LGY 1x1,5 kolor: czarny niebieski czerwony żółty </t>
  </si>
  <si>
    <t xml:space="preserve">przewód LGY 1x2,5 kolor: czarny niebieski czerwony żółty </t>
  </si>
  <si>
    <t xml:space="preserve">przewód LGY 1x4 kolor: czarny niebieski czerwony żółty </t>
  </si>
  <si>
    <t xml:space="preserve">przewód LGY 1x6 kolor: czarny niebieski czerwony żółty </t>
  </si>
  <si>
    <t xml:space="preserve">przewód LGY 1x10 kolor: czarny niebieski czerwony żółty </t>
  </si>
  <si>
    <t xml:space="preserve">przewód LGY 1x16 kolor: czarny niebieski czerwony żółty </t>
  </si>
  <si>
    <t>Przewód linka LGY</t>
  </si>
  <si>
    <t>licznik zużycia energii</t>
  </si>
  <si>
    <t>xPoleHome HNB-B20/1N/003-A</t>
  </si>
  <si>
    <t>xPoleHome HNB-B25/1N/003-A</t>
  </si>
  <si>
    <t>xPoleHome HNB-C10/1N/003-A</t>
  </si>
  <si>
    <t>xPoleHome HNB-C20/1N/003-A</t>
  </si>
  <si>
    <t>xPoleHome HNB-C25/1N/003-A</t>
  </si>
  <si>
    <t>wyłącznik kombinowany RCBO</t>
  </si>
  <si>
    <t>prąd nominalny 100A, prąd różnicowy zadziałania 0,030A, typ A, 4-polowy (3F + N)</t>
  </si>
  <si>
    <t>Wyłącznik instalacyjny</t>
  </si>
  <si>
    <t>Gniazdo podtynkowe podwójne 2x 2P+Z, 16A 250V IP20, białe</t>
  </si>
  <si>
    <t>Gniazdo podtynkowe pojedyncze 16A, 250V, IP20, białe</t>
  </si>
  <si>
    <t>Łącznik jednobiegunowy podtynkowy- SIMON 10AX AW1/11</t>
  </si>
  <si>
    <t>sprężynowa (push in) 3x 6mm2 (złączki w jednym systemie)</t>
  </si>
  <si>
    <t>sprężynowa (push in) 2x 16mm2 (złączki w jednym systemie)</t>
  </si>
  <si>
    <t>sprężynowa (push in) 3x 16mm2 (złączki w jednym systemie)</t>
  </si>
  <si>
    <t>Ściana boczna do złączek 3x 6mm2 (złączki w jednym systemie)</t>
  </si>
  <si>
    <t>Ściana boczna do złączek 2x 16mm2 (złączki w jednym systemie)</t>
  </si>
  <si>
    <t>Ściana boczna do złączek 3x 16mm2 (złączki w jednym systemie)</t>
  </si>
  <si>
    <t>sprężynowa (push in) 3x 6mm2 żółto zielona</t>
  </si>
  <si>
    <t>sprężynowa (push in) 2x 16mm2 żółto zielona z uziemieniem</t>
  </si>
  <si>
    <t>sprężynowa (push in) 3x 16mm2 żółto zielona z uziemieniem</t>
  </si>
  <si>
    <t>mostek grzebieniowy 4 torowy do złączek 2002</t>
  </si>
  <si>
    <t>mostek grzebieniowy 4 torowy do złączek 2016</t>
  </si>
  <si>
    <t>mostek grzebieniowy 4 torowy do złączek 2006</t>
  </si>
  <si>
    <t>sprężynowa (push in) 3x 2,5mm2 żółto zielona z uziemieniem</t>
  </si>
  <si>
    <t>mostek do mostkowania ciągłego do ww. złączek 2,5mm2 (złączki w jednym systemie)</t>
  </si>
  <si>
    <t>mostek przeskokowy 1 na 3 do ww. złączek 2,5mm2  (złączki w jednym systemie)</t>
  </si>
  <si>
    <t>Długość kabla: min. 15m
Typ: UTP, Nieekranowany 4x2 AWG 24/7 
Skręcane pary TIA/EIA-568-B 2xRJ45 
Zalewane końcówki, Kategoria kabla: min. CAT 6, Typ powłoki: PVC, Typ przewodu: U/UTP – skrętka nieekranowana 4 parowa
Przykładowy model: Patchcord LogiLink CAT 6 UTP 15m biały CP2101U</t>
  </si>
  <si>
    <t xml:space="preserve">Kategoria: min. 6, Długość: 5m
Przekrój AWG:  4x2x26/7AWG, Żyły: wielodrutowe, Izolacja: polietylenowa, Klasyfikacja ogniowa CPR (Euroklasa): Eca
Ośrodek: 4 pary skręcone, każda para owinięta folią poliestrową + oplot siatkowy
Ekran: pary ekranowane folią poliestrową pokrytą warstwą aluminium, pod ekranem żyła uziemiająca z drutu miedzianego ocynowanego o średnicy min. 0,4 mm + oplot siatkowy, Powłoka: poliwinyl o podwyższonym indeksie tlenowym (FRPVC), PoE: min. 802.3 at typ 2 (PoE+)
Przykładowy model:
ALANTEC KKS6ACZE5.0 Patch-cord S/FTP kat.6A LSOH 5.0m </t>
  </si>
  <si>
    <t xml:space="preserve">Kategoria: min. 6A, Długość: 1m
Przekrój AWG:  4x2x26/7AWG, Żyły: wielodrutowe, Izolacja: polietylenowa, Klasyfikacja ogniowa CPR (Euroklasa): Eca
Ośrodek: 4 pary skręcone, każda para owinięta folią poliestrową + oplot siatkowy, Ekran: pary ekranowane folią poliestrową pokrytą warstwą aluminium, pod ekranem żyła uziemiająca z drutu miedzianego ocynowanego o średnicy min. 0,4 mm + oplot siatkowy, Powłoka: poliwinyl o podwyższonym indeksie tlenowym (FRPVC), PoE: min. 802.3 at typ 2 (PoE+)
Przykładowy model:
ALANTEC KKS6ASZA1.0 Patch-cord S/FTP kat.6A LSOH 1.0m </t>
  </si>
  <si>
    <t xml:space="preserve">Kategoria: min. 6A
Długość: 3m
Przekrój AWG:  4x2x26/7AWG, Żyły: wielodrutowe
Izolacja: polietylenowa, Klasyfikacja ogniowa CPR (Euroklasa): Eca, Ośrodek: 4 pary skręcone, każda para owinięta folią poliestrową + oplot siatkowy
Ekran: pary ekranowane folią poliestrową pokrytą warstwą aluminium, pod ekranem żyła uziemiająca z drutu miedzianego ocynowanego o średnicy min. 0,4 mm + oplot siatkowy
Powłoka: poliwinyl o podwyższonym indeksie tlenowym (FRPVC)
PoE: min. 802.3 at typ 2 (PoE+)
Przykładowy model:
ALANTEC KKS6ASZA3.0 Patch-cord S/FTP kat.6A LSOH 3.0m </t>
  </si>
  <si>
    <t xml:space="preserve">Kategoria: min. 6A, Długość: 0,5m
Przekrój AWG:  4x2x26/7AWG, Żyły: wielodrutowe
Izolacja: polietylenowa, Klasyfikacja ogniowa CPR (Euroklasa): Eca, Ośrodek: 4 pary skręcone, każda para owinięta folią poliestrową + oplot siatkowy
Ekran: pary ekranowane folią poliestrową pokrytą warstwą aluminium, pod ekranem żyła uziemiająca z drutu miedzianego ocynowanego o średnicy min. 0,4 mm + oplot siatkowy
Powłoka: poliwinyl o podwyższonym indeksie tlenowym (FRPVC), PoE: min. 802.3 at typ 2 (PoE+)
Przykładowy model:
ALANTEC KKS6ASZA0.5 Patch-cord S/FTP kat.6A LSOH 0.5m </t>
  </si>
  <si>
    <t>Kategoria: min. 6A
Klasa: min. EA (norma 500MHz) o rozszerzonej charakterystyce 
Ekran: tak, Rodzaj: beznarzędziowy
Materiał: Odlew cynkowy, spełniający wymogi EMC zgodnie z EN 55022
Trwałość wg norm &gt; 750 cykli, Trwałość wg badań &gt; 1000 cykli
Powłoka styków: min 50 μcalowa warstwa złota na 40 μcalowej warstwie niklu, Siła docisku styków: min. 100 g na styk, Sekwencja: min. 568A/B, Materiał noży: fosforobrąz ze min. 100 μcalowa warstwą cyny
Korpus plastik odporny na ogień, zgodny z UL 94 V-0
Materiał: laminat FR4 o grubości 1,6 mm
Maks. wartość prądu: min. 1,5 A
Rezystancja izolacji: min. 500 MΩ @ 100 Vdc
Odporność napięciowa: min. 1000 Vac RMS @60Hz przez 60s
Rodzaj: PoE, PoE+ / 802.3 at typ 2
Przykładowy model: 
ALANTEC MB005 Moduł keystone RJ45 beznarzędziowy STP kat.6A PoE+
Moduł kompatybilny z gniazdem z pozycji nr 311 oraz panelem krosowym z pozycji nr 313</t>
  </si>
  <si>
    <t>PE (żółto-zielony)  minim 8 połączonych styków, z których min dwa: 35mm2, min dwa 16mm2 oraz min. dwa: 4mm2</t>
  </si>
  <si>
    <t>szary  minim 8 połączonych styków, z których min dwa: 35mm2, min dwa 16mm2 oraz min. dwa: 4mm2</t>
  </si>
  <si>
    <t>jednobiegunowy niebieski, śrubowy lub sprężynowy, co najmniej 4 zaciski, z czego dwa minimum 35mm2, dwa 16mm2</t>
  </si>
  <si>
    <t>jednobiegunowy szary/brązowy/czarny, śrubowy lub sprężynowy, co najmniej 4 zaciski, z czego dwa minimum 35mm2, dwa 16mm2</t>
  </si>
  <si>
    <t>Ładowarka</t>
  </si>
  <si>
    <t>Ładowarka do akumulatorów LR6 i LR03, 8 slotów na oba typy</t>
  </si>
  <si>
    <t>xPoleHome HN-B10/1N</t>
  </si>
  <si>
    <t>xPoleHome HN-B16/1N</t>
  </si>
  <si>
    <t>xPoleHome HN-B20/1N</t>
  </si>
  <si>
    <t>xPoleHome HN-B25/1N</t>
  </si>
  <si>
    <t>elementy sterownicze</t>
  </si>
  <si>
    <t>Najazdy kablowe</t>
  </si>
  <si>
    <t xml:space="preserve">Najazd kablowy 2 komorowy kauczukowy, długi na 900 - 1000mm, komory 30x30mm </t>
  </si>
  <si>
    <t>Rozdzielnica zewnętrzna</t>
  </si>
  <si>
    <t>Przedłużacz siłowy</t>
  </si>
  <si>
    <t>DEHNguard M TT 275 952310</t>
  </si>
  <si>
    <t>DEHNguard M TNC 275 FM 952305</t>
  </si>
  <si>
    <t>Akcesoria elektryczne</t>
  </si>
  <si>
    <t>Przewód głośnikowy</t>
  </si>
  <si>
    <t>przewód głośnikowy 2x2,5mm2 OFC 100% miedź</t>
  </si>
  <si>
    <t>Przewód typu skrętka</t>
  </si>
  <si>
    <t>rolka</t>
  </si>
  <si>
    <t>Skrętka ziemna żelowana, 4 pary, kat. Min 6, ekranowana, rolka 500m</t>
  </si>
  <si>
    <t>Szerokość: 19"
Wysokość: 1U
Ilość portów: min. 24
Typ: niewyposażony
Materiał obudowy: blacha stalowa walcowana na zimno
Wykończenie powierzchni: malowana farbą proszkową
Kolor: czarny
Półka montażowa: tak
Przykładowy model: 
ALANTEC PK020 Patch panel 19" modularny 24 porty 1U z podporą niewyposażony</t>
  </si>
  <si>
    <t>kostki WAGO z dźwignią przelotowe 4mm2  221 INLINE pudełko 60szt</t>
  </si>
  <si>
    <t>kostki WAGO z dźwignią  4mm2  3 krotne pudełko 50szt</t>
  </si>
  <si>
    <t>kostki WAGO z dźwignią  4mm2  5 krotne pudełko 50szt</t>
  </si>
  <si>
    <t>opak(60szt)</t>
  </si>
  <si>
    <t>opak(50szt)</t>
  </si>
  <si>
    <t>Żarówka LED E14</t>
  </si>
  <si>
    <t>żarówka E14 (świeczka)  7W 4000K</t>
  </si>
  <si>
    <t xml:space="preserve"> 2x18, T8 LED, G13, AC220-240V, 50/60Hz LD-OZE218-00</t>
  </si>
  <si>
    <t>lampy Zefir-LED</t>
  </si>
  <si>
    <t xml:space="preserve">   </t>
  </si>
  <si>
    <t xml:space="preserve">czujnik zmierzchu </t>
  </si>
  <si>
    <t>Automat Czujnik Zmierzchowy Hermetyczny AZH 230VAC</t>
  </si>
  <si>
    <t>Lampa stołowa</t>
  </si>
  <si>
    <t>natynkowa metalowa 6x18 mod, min IP30</t>
  </si>
  <si>
    <t>natynkowa metalowa 120 mod, min IP30</t>
  </si>
  <si>
    <t>Zestaw modułu awaryjnego do świetlówek 26W, 230V, przycisk testu manualnego, dioda, min 2h pracy awaryjnej przewody diody i przycisku minimum 35cm, akumulator minimum 3600mAh, min 3.6V, Np. avex lider multi 36W 3h 4Ah 3.6V PT</t>
  </si>
  <si>
    <t>E27, 75W-85W 230V</t>
  </si>
  <si>
    <t>Czujnik ruchu Sufitowa 360 st. Wpuszczana do zabudowy (regips) np.. V-tac vt-8029</t>
  </si>
  <si>
    <t>Intelight/spectrum LED</t>
  </si>
  <si>
    <t>VELLA LED SO 650 SA 3H AT</t>
  </si>
  <si>
    <t>VELLA LED SO 150 SA 3H AT</t>
  </si>
  <si>
    <t xml:space="preserve"> Lampa 2x120cm G13 wymienne źródła LED  IP65, zawiera świetlówki</t>
  </si>
  <si>
    <t>2x60cm wymienne źródła LED  G13, zawiera świetlówki</t>
  </si>
  <si>
    <t>wentylator</t>
  </si>
  <si>
    <t>wentylator łazienkowy osiowy VENTS 100M standard</t>
  </si>
  <si>
    <t>LED E27 4000K, min 800lm</t>
  </si>
  <si>
    <t>LED E27 4000K, min 1400lm</t>
  </si>
  <si>
    <t>LED E27 4000K, min 470lm</t>
  </si>
  <si>
    <t>System opraw panelowych LED</t>
  </si>
  <si>
    <t>Rozeta</t>
  </si>
  <si>
    <t>rozeta do lamp wiszących, średnica 80 - 90mm, wysokość 20 -30mm</t>
  </si>
  <si>
    <t>LUMAX(BOKE)</t>
  </si>
  <si>
    <t>LUMAX</t>
  </si>
  <si>
    <t>oprawa LED, 4400lm, 840, 30x120,  w jednym systemie, model 	LOR40120ST</t>
  </si>
  <si>
    <t>oprawa LED, 4400lm, 840, 60x60,  w jednym systemie, model: LOR4060ST</t>
  </si>
  <si>
    <t>ramka natynkowa 60x60 do oprawy panelowej,  w jednym systemie, LOP901W</t>
  </si>
  <si>
    <t>ramka natynkowa 30x120  do oprawy panelowej,  w jednym systemie, model: LOP902W</t>
  </si>
  <si>
    <t>zestaw zawiesi do panelu LED,  w jednym systemie, model LOP903D</t>
  </si>
  <si>
    <t>zestaw montażowy do sufitu karton-gips,  w jednym systemie, LOP905</t>
  </si>
  <si>
    <t>zasilacz stałoprądowy do paneli z obsługą ściemniania 1-10V,  w jednym systemie, LZB105040D</t>
  </si>
  <si>
    <t>60x60cm, natynkowy, 3600lm 4000K</t>
  </si>
  <si>
    <t>pokrętło zadajnik 0-10V z przekaźnikiem 10A, do montażu w puszce, model: LX0341PZ</t>
  </si>
  <si>
    <t>Przewód sterowniczy</t>
  </si>
  <si>
    <t>przewód sterowniczy 6x0,75mm2, linka, miedź</t>
  </si>
  <si>
    <t xml:space="preserve">Lampa awaryjna </t>
  </si>
  <si>
    <t>ORION</t>
  </si>
  <si>
    <t>Przewód YTDY BiTprotect 8x0.5 mm</t>
  </si>
  <si>
    <t>Przewód YTDY BiTprotect 6x0.5 mm</t>
  </si>
  <si>
    <t>Przewód YTDY</t>
  </si>
  <si>
    <t>Kabel YKY 5x4 mm2</t>
  </si>
  <si>
    <t>kabel YKY 5x6 mm2</t>
  </si>
  <si>
    <t>Kabel YKY 5x10mm2</t>
  </si>
  <si>
    <t>UY2 Scotchlok 0,4- 0,9mm</t>
  </si>
  <si>
    <t xml:space="preserve">Akumlator </t>
  </si>
  <si>
    <t>ORION LED 150 SA 3H AT</t>
  </si>
  <si>
    <t>zaślepka puszki podtynkowej fi 60mm</t>
  </si>
  <si>
    <t>3-4 gniazda z uziemieniem, przewód 3m, czarna, bez wyłącznika, min. 16A</t>
  </si>
  <si>
    <t>3-4 gniazda z uziemieniem, przewód 5m, czarna, bez wyłącznika, min 16A</t>
  </si>
  <si>
    <t>5-6 gniazd z uziemieniem, przewód 7m, czarna, bez wyłącznika, min 16A</t>
  </si>
  <si>
    <t>wspornik fajkowy-sufitowy do koryt (kształt litery C) 100</t>
  </si>
  <si>
    <t>Elementy systemu ppoż ARITECH</t>
  </si>
  <si>
    <t>moduł we/wy IO2034NC Moduł adresowalny pętlowy, 4 wejścia / 4 wyjścia NC/NO, seria 2000, obudowa IP40.</t>
  </si>
  <si>
    <t xml:space="preserve"> czujnik dymu termiczny DT2063N</t>
  </si>
  <si>
    <t xml:space="preserve"> czujnik dymu optyczny ARITECH DP2061N</t>
  </si>
  <si>
    <t>Łącznik schodowy pojedynczy</t>
  </si>
  <si>
    <t>elementy systemowe Simon 10</t>
  </si>
  <si>
    <t>gniazdo komputerowe RJ45 kat. 6 podwójne  systemowy</t>
  </si>
  <si>
    <t>łącznik podwójny  systemowy</t>
  </si>
  <si>
    <t>łącznik pojedynczy  systemowy</t>
  </si>
  <si>
    <t>gniazdo z bolcem 2P+Z pojedyncze czerwone DATA z kluczem uprawniającym   systemowy</t>
  </si>
  <si>
    <t>gniazdo z bolcem 2P+Z podwójne, z przesłonami torów prądowych  systemowy</t>
  </si>
  <si>
    <t>gniazdo z bolcem 2P+Z pojedyncze z przesłonami torów prądowych  systemowy</t>
  </si>
  <si>
    <t>ramka poczwórna, biała  systemowy</t>
  </si>
  <si>
    <t>ramka  potrójna, biała  systemowy</t>
  </si>
  <si>
    <t>ramka  podwójna, biała  systemowy</t>
  </si>
  <si>
    <t>ramka pojedyncza, biała  systemowy</t>
  </si>
  <si>
    <t>Łącznik krzyżowy pojedynczy</t>
  </si>
  <si>
    <t>Puszka  hermetyczna natynkowa  84x84x40 ( +- 5mm)</t>
  </si>
  <si>
    <t>Uchwyt do ściany na przewód okrągły, wbijany fi:10mm</t>
  </si>
  <si>
    <t>OSRAM/LEDVANCE</t>
  </si>
  <si>
    <t>PHILIPS/Signify/ OSRAM/LEDVANCE/ PILA</t>
  </si>
  <si>
    <t>PHILIPS/Signify/ OSRAM/LEDVANCE/ PILA /LUMAX/spectrum LED/Intelight</t>
  </si>
  <si>
    <t>PHILIPS/Signify</t>
  </si>
  <si>
    <t>PHILIPS/Signify/ OSRAM/LEDVANCE/ PILA/ LEDLUMEN/OxyLed</t>
  </si>
  <si>
    <t>PHILIPS/Signify/ OSRAM/LEDVANCE/ PILA / AIGOSTAR/Oxyled</t>
  </si>
  <si>
    <t>xPoleHome HNB-C16/1N/003-A</t>
  </si>
  <si>
    <t>Żarówka LED G4 12V</t>
  </si>
  <si>
    <t>12V, min. 290lm, kąt min. 300stopni, barwa 2700K</t>
  </si>
  <si>
    <t>4P NO min. 63A, cewka AC 230V</t>
  </si>
  <si>
    <t>4P NO min. 40A, cewka AC 230V</t>
  </si>
  <si>
    <t>4P NO min. 25A, cewka AC 230V</t>
  </si>
  <si>
    <t>NO 1P min. 40A, cewka AC 230V</t>
  </si>
  <si>
    <t>NO 1P min. 25A, cewka AC 230V</t>
  </si>
  <si>
    <t>NO 1P min. 16A, cewka AC 230V</t>
  </si>
  <si>
    <t>szyna TH35 z otworami montażowymi 1m</t>
  </si>
  <si>
    <t>Puszka  osprzętowa ø 60 szeregowa(systemowa) głęboka 60 - 69mm</t>
  </si>
  <si>
    <t xml:space="preserve">Puszka  osprzętowa ø 60 szeregowa(systemowa)  głęboka 79 - 89mm </t>
  </si>
  <si>
    <t>Łącznik świecznikowy podtynkowy-Simon  10AX, AW5/11</t>
  </si>
  <si>
    <t>Przycisk chwilowy "światło" (monostabilny)</t>
  </si>
  <si>
    <t>gniazdo wtyczkowe IP44 z przesłonami torów, z klapką i uszczelką, kolor biały</t>
  </si>
  <si>
    <t>Gniazdo telefoniczn podtynkowe (białe, samodzielne)</t>
  </si>
  <si>
    <t>wtyczka na kabel 16A hermetyczna IP54 z bolcem 2P+Z</t>
  </si>
  <si>
    <t>Gniazdo na kabel 16A hermetyczne IP54 z bolcem 2P+Z</t>
  </si>
  <si>
    <t>Gniazdo podwójne hermetyczne  z klapką Simon Aqarius</t>
  </si>
  <si>
    <t>Gniazdo  siłowe 5P 16A natynkowe z wyłącznikiem 0-1</t>
  </si>
  <si>
    <t>Gniazdo  siłowe 5P 32A z wyłącznikiem 0-1</t>
  </si>
  <si>
    <t>Gniazdo  siłowe 5P 16A natynkowe z wyłącznikiem L-0-P</t>
  </si>
  <si>
    <t>Gniazdo  siłowe 5P 32A natynkowe z wyłącznikiem L-0-P</t>
  </si>
  <si>
    <t>łącznik schodowy pojedynczy systemowy (biały)</t>
  </si>
  <si>
    <t>łącznik schodowy podwójny  systemowy (biały)</t>
  </si>
  <si>
    <t>łącznik chwilowy pojedynczy  systemowy (biały)</t>
  </si>
  <si>
    <t>łącznik chwilowy podwójny  systemowy (biały)</t>
  </si>
  <si>
    <t>3P NO 9A + 1NO(styk pomocniczy), stycznik o niskiej wysokości, cewka AC 24V, NP. DILEM-10 XTMC9A10 24VAC</t>
  </si>
  <si>
    <t>zaślepka ramki systemu, biała</t>
  </si>
  <si>
    <t>puszka hermetyczna przemysłowa natynkowa 150x100x60 (+- 10mm)  z uszczelką, IP67, mocowanie puszki do ściany, nie dziurawiące puszki, np. Elektroplast.opa. STRONG PHP-151</t>
  </si>
  <si>
    <t>Elementy systemu alarmowego</t>
  </si>
  <si>
    <t>Czujka dualna BOSCH ISC BDL2 WP12GE</t>
  </si>
  <si>
    <t>SATEL B-3A KONTAKTRON BOCZNY METALOWY</t>
  </si>
  <si>
    <t>ES111-AP 15-18W 4000k</t>
  </si>
  <si>
    <t>LED min. 5W, Barwa światła: ciepła biała (2700 Kelvin).</t>
  </si>
  <si>
    <t>Kanał podłogowy 18×75 półokrągły (+- 2mm)</t>
  </si>
  <si>
    <t>Koryto kablowe plastikowe białe 15/25 (+- 2mm)</t>
  </si>
  <si>
    <t>Koryto kablowe plastikowe białe 40/60 (+- 2mm)</t>
  </si>
  <si>
    <t>Koryto kablowe plastikowe białe 15/32 (+- 2mm)</t>
  </si>
  <si>
    <t>Koryto kablowe plastikowe białe 25/40 (+- 2mm)</t>
  </si>
  <si>
    <t>koryto kablowe plastikowe białe 40/90 (+- 2mm)</t>
  </si>
  <si>
    <t>Koryto kablowe plastikowe białe 60/90 (+- 2mm)</t>
  </si>
  <si>
    <t>Koryto kablowe plastikowe białe 60/110 (+- 2mm)</t>
  </si>
  <si>
    <t>Koryto kablowe plastikowe białe 60/130 (+- 2mm)</t>
  </si>
  <si>
    <t>przedłużacz siłowy na bębnie, 5x 4,0mm2,długość  50m, wtyk i gnazda 32A 5P,conajmniej IP44</t>
  </si>
  <si>
    <t>Rozdzielnica zewnętrzna z fundamentem i daszkiem 2 komorowa(dwa poziomy), z tworzywa sztucznego, szerokość min 78cm, z drzwiczkami na zamek, komory każda o wymiarach min 78 szer, 58cm wysokość, jedna komora wyposażona w płytę montażową, druga komora wyposażona w szyny TH35 i maskownica na aparaturę, fundament na min. 840mm</t>
  </si>
  <si>
    <t>gniazdu gu10 cermiczne z kablem co najmniej 14cm, 250V, min 2A</t>
  </si>
  <si>
    <t>Świetlówka LED G5 840</t>
  </si>
  <si>
    <t>odpowiednik 14W, 549mm, minim 1000lm, barwa 4000K</t>
  </si>
  <si>
    <t>Dualna czujka ruchu zewnętrzna kurtynowa, PIR+MW, z antymaskingiem, biała, Grade 3, SATEL</t>
  </si>
  <si>
    <t>Manipulator PRF-LCD</t>
  </si>
  <si>
    <t>Radiolinia</t>
  </si>
  <si>
    <t>Radiolina</t>
  </si>
  <si>
    <t>Pilot dwukanałowy 434MHz, min. 3mW, max 6mW, w formie breloku do kluczy, bateria 12V, zasięg 100m, pasujący do odbiornika np. ELMES DWB100HT</t>
  </si>
  <si>
    <t>Odbiornik 2 kanałowy 434MHz, min1A na kanał, radio superheterodynowe pamięć coanjmniej 60 pilotów, możliwość dowolnego przypisania przycisków pilotów, pasujący do pilotów z zestawienia. np ELMES U2HR</t>
  </si>
  <si>
    <t xml:space="preserve">komplet centrala alarmowa integra 32 + zasilacz min 40VA, + obudowa + moduł INT-GSM z anteną, + moduł ETHM-1-plus </t>
  </si>
  <si>
    <t>1NO (min 4A) 1NC (min 4A), cewka AC 230V, np. EATON Z-R24/16-11</t>
  </si>
  <si>
    <t>przycisk awaryjny "grzybek" NC puszkowy(kaseta), np. SCHNEIDER XALK178</t>
  </si>
  <si>
    <t>kaseta sterownicza natynkowa  z dwoma przyciskami chwilowymi NO bez symboli lub z symbolami strzałek, SCHNEIDER XALD222</t>
  </si>
  <si>
    <t>blok rozdzielczy na szynę, 3P+N 100A  po min.7 odejść</t>
  </si>
  <si>
    <t>blok rozdzielczy na szynę, 3P+N 125A  po min.11 odejść</t>
  </si>
  <si>
    <t>trzymacz na szynę (zacisk/blokada) (złączki w jednym systemie) np. 249-116</t>
  </si>
  <si>
    <t xml:space="preserve">elektroniczny Licznik trójfazowy zużycia energii na szynę. Prąd 100 A, komunikacja modbus RTU, np. F&amp;F LE-03M </t>
  </si>
  <si>
    <t xml:space="preserve">4P NO min. 100A , cewka AC 230V np. EATON  189925+277946 </t>
  </si>
  <si>
    <t>wyłącznik NO  na szynę z kontrolką (rozłącznik) z dźwignią ręczną, min. 16A, 1P, 230(250)V, ACTi9 ISW A9S61120</t>
  </si>
  <si>
    <t>Hager/zamel;</t>
  </si>
  <si>
    <t>Hager/Zamel;</t>
  </si>
  <si>
    <t>EATON, Wyłącznik nadprądowy 6kA HN-B6/1 194818  EATON;Wyłącznik nadprądowy 6kA HN-B6/1 194818  EATON</t>
  </si>
  <si>
    <t>EATON, Wyłącznik nadprądowy 6kA HN-B6/3 194878 EATON;Wyłącznik nadprądowy 6kA HN-B6/3 194878 EATON</t>
  </si>
  <si>
    <t>EATON, Wyłącznik nadprądowy 6kA HN-B10/1 194819 EATON;Wyłącznik nadprądowy 6kA HN-B10/1 194819 EATON</t>
  </si>
  <si>
    <t>EATON, Wyłącznik nadprądowy 1P+N B 10A 6kA AC xPole Home HN-B10/1N 194839;Wyłącznik nadprądowy 1P+N B 10A 6kA AC xPole Home HN-B10/1N 194839</t>
  </si>
  <si>
    <t>EATON, Wyłącznik nadprądowy 3P B 10A 6kA AC xPole Home HN-B10/3 194879 EATON;Wyłącznik nadprądowy 3P B 10A 6kA AC xPole Home HN-B10/3 194879 EATON</t>
  </si>
  <si>
    <t>EATON, Wyłącznik nadprądowy 3P+N B 10A 6kA AC xPole Home HN-B10/3N 194899 EATON;Wyłącznik nadprądowy 3P+N B 10A 6kA AC xPole Home HN-B10/3N 194899 EATON</t>
  </si>
  <si>
    <t>EATON, Wyłącznik nadprądowy 1P B 13A 6kA AC xPole Home HN-B13/1 194820 EATON;Wyłącznik nadprądowy 1P B 13A 6kA AC xPole Home HN-B13/1 194820 EATON</t>
  </si>
  <si>
    <t>EATON, Wyłącznik nadprądowy 3P B 13A 6kA AC xPole Home HN-B13/3 194880 EATON;Wyłącznik nadprądowy 3P B 13A 6kA AC xPole Home HN-B13/3 194880 EATON</t>
  </si>
  <si>
    <t>EATON, Wyłącznik nadprądowy 1P B 16A 6kA AC xPole Home HN-B16/1 194821 EATON;Wyłącznik nadprądowy 1P B 16A 6kA AC xPole Home HN-B16/1 194821 EATON</t>
  </si>
  <si>
    <t>EATON, Wyłącznik nadprądowy 1P+N B 16A 6kA AC xPole Home HN-B16/1N 194841 EATON;Wyłącznik nadprądowy 1P+N B 16A 6kA AC xPole Home HN-B16/1N 194841 EATON</t>
  </si>
  <si>
    <t>EATON;Wyłącznik nadprądowy 3P B 16A 6kA AC xPole Home HN-B16/3 194881 EATON</t>
  </si>
  <si>
    <t>EATON;Wyłącznik nadprądowy 3P+N B 16A 6kA AC xPole Home HN-B16/3N 194901 EATON</t>
  </si>
  <si>
    <t xml:space="preserve">EATON;Wyłącznik nadprądowy 1P B 20A 6kA AC xPole Home HN-B20/1 194822 EATON </t>
  </si>
  <si>
    <t>EATON;Wyłącznik nadprądowy 1P+N B 20A 6kA AC xPole Home HN-B20/1N 194842 EATON</t>
  </si>
  <si>
    <t>EATON;Wyłącznik nadprądowy 3P B 20A 6kA AC xPole Home HN-B20/3 194882 EATON</t>
  </si>
  <si>
    <t>EATON;Wyłącznik nadprądowy 1P B 25A 6kA AC xPole Home HN-B25/1 194823 EATON</t>
  </si>
  <si>
    <t>EATON;Wyłącznik nadprądowy 1P+N B 25A 6kA AC xPole Home HN-B25/1N 194843 EATON</t>
  </si>
  <si>
    <t>EATON;Wyłącznik nadprądowy 3P B 25A 6kA AC xPole Home HN-B25/3 194883 EATON</t>
  </si>
  <si>
    <t>EATON;Wyłącznik nadprądowy 3P+N B 25A 6kA AC xPole Home HN-B25/3N 194903 EATON</t>
  </si>
  <si>
    <t>EATON;Wyłącznik nadprądowy 1P B 32A 6kA AC xPole Home HN-B32/1 194824 EATON</t>
  </si>
  <si>
    <t>EATON;Wyłącznik nadprądowy 3P B 40A 6kA AC xPole Home HN-B40/3 194885 EATON</t>
  </si>
  <si>
    <t>EATON;Wyłącznik nadprądowy 3P+N B 40A 6kA AC xPole Home HN-B40/3N 194905 EATON</t>
  </si>
  <si>
    <t>EATON;Wyłącznik różnicowoprądowy 2P 40A 0,03A typ A xPole Home HNC-40/2/003-A 194685 EATON</t>
  </si>
  <si>
    <t xml:space="preserve">EATON;Wyłącznik różnicowoprądowy 2P 63A 0,03A typ A xPole Home HNC-63/2/003-A 194686 </t>
  </si>
  <si>
    <t>EATON;Wyłącznik różnicowoprądowy 4P 40A 0,03A typ AC xPole Home HNC-40/4/003 194694</t>
  </si>
  <si>
    <t>EATON;Wyłącznik różnicowoprądowy 4P 63A 0,03A typ AC xPole Home HNC-63/4/003 194695</t>
  </si>
  <si>
    <t>EATON;Wyłącznik różnicowoprądowy 4P 40A 0,03A typ A xPole Home HNC-40/4/003-A 194688</t>
  </si>
  <si>
    <t xml:space="preserve">EATON;Wyłącznik różnicowoprądowy 4P 63A 0,03A typ A xPole Home HNC-63/4/003-A 194689 </t>
  </si>
  <si>
    <t>EATON/HAGER/ SCHNEIDER/SCHRACK;</t>
  </si>
  <si>
    <t>EATON;Wyłącznik różnicowo-nadprądowy 2P 10A B 0,03A typ A xPole Home HNB-B10/1N/003-A</t>
  </si>
  <si>
    <t>EATON;Wyłącznik różnicowo-nadprądowy 2P 13A B 0,03A typ A xPole Home HNB-B13/1N/003-A 195132</t>
  </si>
  <si>
    <t>EATON;Wyłącznik różnicowo-nadprądowy 2P 16A B 0,03A typ A xPole Home HNB-B16/1N/003-A 195133</t>
  </si>
  <si>
    <t>EATON;Wyłącznik kombinowany 6kA typ A HNB-B20/1N/003-A 195134</t>
  </si>
  <si>
    <t>EATON;Wyłącznik kombinowany 6kA typ A HNB-B25/1N/003-A 195135</t>
  </si>
  <si>
    <t>EATON;Wyłącznik kombinowany 6kA typ A HNB-C10/1N/003-A 195137</t>
  </si>
  <si>
    <t>EATON;Wyłącznik kombinowany 6kA typ A HNB-C16/1N/003-A 195139</t>
  </si>
  <si>
    <t>EATON;Wyłącznik kombinowany 6kA typ A HNB-C20/1N/003-A 195140</t>
  </si>
  <si>
    <t>EATON;Wyłącznik kombinowany 6kA typ A HNB-C25/1N/003-A 195141</t>
  </si>
  <si>
    <t>DEHN;Ogranicznik przepięć C Typ 2 3P 20kA 1,5kV DEHNguard M TNC 275 FM 952305 DEHN</t>
  </si>
  <si>
    <t>DEHN;Ogranicznik przepięć C Typ 2 4P 20kA 1,5kV DEHNguard M TT 275 952310</t>
  </si>
  <si>
    <t>EATON;</t>
  </si>
  <si>
    <t>Schneider;ACTi9 ISW A9S61120</t>
  </si>
  <si>
    <t>Hager/Eaton/Schneider;</t>
  </si>
  <si>
    <t>Zamel/F&amp;F/Hager/Eaton/Schneider;</t>
  </si>
  <si>
    <t>Hager/Eaton/Schneider/SCHRACK/Legrand;</t>
  </si>
  <si>
    <t>F&amp;F/Janitza;</t>
  </si>
  <si>
    <t>Wago;2002-1201</t>
  </si>
  <si>
    <t>Wago;2002-1401</t>
  </si>
  <si>
    <t>Wago;2002-1307</t>
  </si>
  <si>
    <t>Wago;2006-1201</t>
  </si>
  <si>
    <t>Wago;2006-1301</t>
  </si>
  <si>
    <t>Wago;2006-1307</t>
  </si>
  <si>
    <t>Wago;2016-1201</t>
  </si>
  <si>
    <t>Wago;2016-1301</t>
  </si>
  <si>
    <t>Wago;2016-1207</t>
  </si>
  <si>
    <t>Wago;2016-1307</t>
  </si>
  <si>
    <t>Wago;2002-1292</t>
  </si>
  <si>
    <t>Wago;2002-1492</t>
  </si>
  <si>
    <t>Wago;2006-1292</t>
  </si>
  <si>
    <t>Wago;2006-1392</t>
  </si>
  <si>
    <t>Wago;2016-1292</t>
  </si>
  <si>
    <t>Wago;2016-1392</t>
  </si>
  <si>
    <t>Wago;249-116</t>
  </si>
  <si>
    <t>Wago;2003-7646</t>
  </si>
  <si>
    <t>Wago;2003-7642</t>
  </si>
  <si>
    <t>Wago;2003-7692</t>
  </si>
  <si>
    <t>Wago;2002-400</t>
  </si>
  <si>
    <t>Wago;2002-433</t>
  </si>
  <si>
    <t>Wago;2002-404</t>
  </si>
  <si>
    <t>Wago;2006-404</t>
  </si>
  <si>
    <t>Wago;2016-404</t>
  </si>
  <si>
    <t>np. Elektro-Plast Opatówek DB1-Z;</t>
  </si>
  <si>
    <t>np. Elektro-Plast Opatówek DB1-S;</t>
  </si>
  <si>
    <t>np. SIMET SCB 35 szary;</t>
  </si>
  <si>
    <t>np. SIMET SCB 35 niebieski;</t>
  </si>
  <si>
    <t>Phoenix Contact;Blok rozdzielczy PTFIX 6/6X2,5-NS35 BU 3273068</t>
  </si>
  <si>
    <t>Phoenix Contact;Blok rozdzielczy PTFIX 6/12X2,5-NS35 BU 3273090</t>
  </si>
  <si>
    <t>Phoenix Contact;Blok rozdzielczy PTFIX 6/18X2,5-NS35 BU 3273112</t>
  </si>
  <si>
    <t>Phoenix Contact;Blok rozdzielczy PTFIX 10/12X4-NS35 BU 3273616</t>
  </si>
  <si>
    <t>Phoenix Contact;Blok rozdzielczy PTFIX 10/6X4-NS35 BU 3273594</t>
  </si>
  <si>
    <t>Phoenix Contact;Blok rozdzielczy PTFIX 6/18X2,5-NS35 GY 3273110</t>
  </si>
  <si>
    <t>Phoenix Contact;Blok rozdzielczy PTFIX 6/18X2,5-NS35 RD 3273114</t>
  </si>
  <si>
    <t>SIMON;AGZ1e/11</t>
  </si>
  <si>
    <t>SIMON;AGZ2/11</t>
  </si>
  <si>
    <t>SIMON;Simon AS1/11  (Akord)</t>
  </si>
  <si>
    <t>SIMON;simon AW1/11 (Akord)</t>
  </si>
  <si>
    <t>SIMON;simon AW6/11 (Akord)</t>
  </si>
  <si>
    <t>SIMON;simon CW7/11 (Akord)</t>
  </si>
  <si>
    <t>SIMON;Simon AW5/11  (Akord)</t>
  </si>
  <si>
    <t>SIMON;Simon 10 Ramka pojedyncza biała CR1/11 KONTAKT SIMON</t>
  </si>
  <si>
    <t xml:space="preserve">SIMON;Simon 10 Ramka podwójna biała CR2/11 KONTAKT SIMON </t>
  </si>
  <si>
    <t>SIMON;Simon 10 Ramka potrójna biała CR3/11 KONTAKT SIMON</t>
  </si>
  <si>
    <t xml:space="preserve">SIMON;Simon 10 Ramka poczwórna biała CR4/11 KONTAKT SIMON </t>
  </si>
  <si>
    <t xml:space="preserve">SIMON;Simon 10 Gniazdo pojedyncze z/u z przesłonami białe 16A 250V IP20 CGZ1Z.01/11 KONTAKT SIMON </t>
  </si>
  <si>
    <t xml:space="preserve">SIMON;Simon 10 Gniazdo podwójne z/u z przesłonami białe 16A 250V IP20 CGZ2MZ.01/11 KONTAKT SIMON </t>
  </si>
  <si>
    <t xml:space="preserve">SIMON;Simon 10 Gniazdo pojedyncze DATA z/u 16A IP20 z kluczem uprawniającym czerwone CGD1.01/22 </t>
  </si>
  <si>
    <t xml:space="preserve">SIMON;Simon 10 Łącznik jednobiegunowy 10AX IP20 biały CW1.01/11 </t>
  </si>
  <si>
    <t xml:space="preserve">SIMON;Simon 10 Łącznik świecznikowy 10AX IP20 biały CW5.01/11 KONTAKT SIMON </t>
  </si>
  <si>
    <t>SIMON;Simon 10 CGZ1BZ.01/11</t>
  </si>
  <si>
    <t>SIMON;simon CW6.01/11 (simon 10)</t>
  </si>
  <si>
    <t xml:space="preserve">SIMON;Simon 10 Łącznik schodowy podwójny 10AX biały CW6/2.01/11 </t>
  </si>
  <si>
    <t xml:space="preserve">SIMON;Simon 10 Przycisk /dzwonek/ biały CD1.01/11 </t>
  </si>
  <si>
    <t>SIMON;Simon CP2.01/11</t>
  </si>
  <si>
    <t>SIMON;C62.01/11 Gniazdo komputerowe podwójne RJ45 kategoria 6 biały</t>
  </si>
  <si>
    <t>SIMON;CPS.01/11</t>
  </si>
  <si>
    <t>Schneider/Eaton/Siemens/TEKNIC/ ABB;</t>
  </si>
  <si>
    <t>Schneider/Eaton/Siemens/TEKNIC/ ABB/ Spamel;</t>
  </si>
  <si>
    <t>BITNER;</t>
  </si>
  <si>
    <t>WAGO;</t>
  </si>
  <si>
    <t>3M/NEKU;</t>
  </si>
  <si>
    <t>Simon;</t>
  </si>
  <si>
    <t>Hager/Eaton/Legrand;</t>
  </si>
  <si>
    <t>Hager/Eaton/Legrand/ETI/ Karwasz;</t>
  </si>
  <si>
    <t>VENTS;</t>
  </si>
  <si>
    <t>Wymienione komponenty muszą pochodzić z oficjalnej polskiej dystrybucji;</t>
  </si>
  <si>
    <t>ARITECH;</t>
  </si>
  <si>
    <t>Bosh;</t>
  </si>
  <si>
    <t>Satel;</t>
  </si>
  <si>
    <t>SATEL;</t>
  </si>
  <si>
    <t>Producent ; model</t>
  </si>
  <si>
    <t>Oferowany model</t>
  </si>
  <si>
    <t>Data, podpis</t>
  </si>
  <si>
    <t>Załącznik nr 1</t>
  </si>
  <si>
    <t>Czujnik dymu i temperatury</t>
  </si>
  <si>
    <t xml:space="preserve"> Satel MSD-300</t>
  </si>
  <si>
    <t xml:space="preserve"> Satel ASD200</t>
  </si>
  <si>
    <t>Bezprzewodowa czujka dymu i ciepła</t>
  </si>
  <si>
    <t>LR44</t>
  </si>
  <si>
    <t>VATRA GP</t>
  </si>
  <si>
    <t>PERFECTA 32-WRL LTE</t>
  </si>
  <si>
    <t xml:space="preserve">PRF-LCD Manipulator LCD do central PERFECTA </t>
  </si>
  <si>
    <t>Satel</t>
  </si>
  <si>
    <t>CZUJKA DUALNA MIKROFALA + PIR ISC-BDL2-WP12GE BOSCH</t>
  </si>
  <si>
    <t>Bosch</t>
  </si>
  <si>
    <t>KONTAKTRON SATEL BOCZNY Z REZYSTOR. K-1 2E</t>
  </si>
  <si>
    <t xml:space="preserve">KONTAKTRON </t>
  </si>
  <si>
    <t xml:space="preserve">Kabel sterowniczy </t>
  </si>
  <si>
    <t>6x1 mm2</t>
  </si>
  <si>
    <t>10x1mm2</t>
  </si>
  <si>
    <t>4x1mm2</t>
  </si>
  <si>
    <t xml:space="preserve">Zasilacz na szynę </t>
  </si>
  <si>
    <t>12V    8A</t>
  </si>
  <si>
    <t>24V    8A</t>
  </si>
  <si>
    <t>Próbnik napięcia bezdotykowy Wiha</t>
  </si>
  <si>
    <t>12-1000V A</t>
  </si>
  <si>
    <t>Wiha</t>
  </si>
  <si>
    <t>Akumulator Panasonic Eneloop R6 AA Ni-MH 2000mA</t>
  </si>
  <si>
    <t>A23 12V Varta, ENERGIZER,Duracell, Panasonic</t>
  </si>
  <si>
    <t>CR 123A Varta, Panasonic</t>
  </si>
  <si>
    <t>CR 2016  Varta, ENERGIZER,Duracell, Panasonic</t>
  </si>
  <si>
    <t>CR2032 Varta, ENERGIZER,Duracell, Panasonic</t>
  </si>
  <si>
    <t>CR2025 Varta, ENERGIZER,Duracell, Panasonic</t>
  </si>
  <si>
    <t>CR2016 Varta, ENERGIZER,Duracell, Panasonic</t>
  </si>
  <si>
    <t>baterie R14  Varta, ENERGIZER,Duracell, Panasonic</t>
  </si>
  <si>
    <t>Bateria 23A 12V Varta, ENERGIZER,Duracell, Panasonic</t>
  </si>
  <si>
    <t>Bateria R20  Varta, ENERGIZER,Duracell, Panasonic</t>
  </si>
  <si>
    <t xml:space="preserve"> NCR18650B    3400mAh 6.8A blaszki </t>
  </si>
  <si>
    <t>Uziom pręt miedziowany</t>
  </si>
  <si>
    <t xml:space="preserve">Uziom pręt miedziowany 14,2/1,5m 5/8 gwint z dwóch stron </t>
  </si>
  <si>
    <t>Złączka do uziomu miedziowanego 5/8 gwint z dwóch stron</t>
  </si>
  <si>
    <t>Złączka do uziomu</t>
  </si>
  <si>
    <t>Grot uziomu 5/8 cala NGR58 pręt miedziowany</t>
  </si>
  <si>
    <t xml:space="preserve">Grot do uziomu </t>
  </si>
  <si>
    <t>Złącze krzyżowe nierdzewne do uziomów 5/8-3/4</t>
  </si>
  <si>
    <t>Złącze krzyżowe</t>
  </si>
  <si>
    <t>CX80 smar przewodzący ELECTRIX 500g</t>
  </si>
  <si>
    <t>SMAR</t>
  </si>
  <si>
    <t> przejście kablowe</t>
  </si>
  <si>
    <t>Osłona kabla 1 kanał, 1m czarna guma, Długość robocza	1010 mm, Wysokość (mm)	36 mm, Szerokość (mm)	215 mm</t>
  </si>
  <si>
    <t>Marka Showgear</t>
  </si>
  <si>
    <t>Ładowarka LiitoKala Lii-600 4 18650, 26650, AA</t>
  </si>
  <si>
    <t xml:space="preserve">Ładowarka </t>
  </si>
  <si>
    <t xml:space="preserve">lampa okrągła, 2500lm - 3000 lm, 4000K,  24W    otwór montażowy min  190 [mm] Kolor Biały </t>
  </si>
  <si>
    <t>np. Spectrum led DURE 3 24W downlight</t>
  </si>
  <si>
    <t>lampa okrągła, 1600lm - 1900 lm, 4000K,  18W, Strumień świetlny	1600 lm (360)°    Kolor Biały. Otwór montażowy min 145 [mm]</t>
  </si>
  <si>
    <t>lampa sufitowa do zabudowy 230V  downlight</t>
  </si>
  <si>
    <t>K-dzpz/9-ZO/2024</t>
  </si>
  <si>
    <t>Nazwa i adres Wykonawcy:</t>
  </si>
  <si>
    <t xml:space="preserve">                                                                                                                       do oferty na "Sukcesywną dostawę artykułów elektrycznych dla Akademii Tarnowskiej</t>
  </si>
  <si>
    <t>Uwaga: Brak uzupełnienia jakiegokolwiek pola formularza w danej części będzie skutkował odrzuceniem oferty. Cena wskazana w formularzu asortymentowo-cenowym w pozycji "RAZEM" danej części należy wpisać do formularzua platformy zakupowej.</t>
  </si>
  <si>
    <t xml:space="preserve">	Zamawiający dopuszcza składanie ofert częściowych na dowolną ilość części.</t>
  </si>
  <si>
    <t>opak (40 szt)</t>
  </si>
  <si>
    <t xml:space="preserve">                                                                                           Formularz asortymentowo- cenowy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</si>
  <si>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RAZEM: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</si>
  <si>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RAZEM: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</si>
</sst>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_-;\-* #,##0.00_-;_-* &quot;-&quot;??_-;_-@_-"/>
    <numFmt numFmtId="165" formatCode="_-* #,##0.000_-;\-* #,##0.000_-;_-* &quot;-&quot;??_-;_-@_-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22222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9C0006"/>
      <name val="Czcionka tekstu podstawowego"/>
      <family val="2"/>
      <charset val="238"/>
    </font>
    <font>
      <sz val="10"/>
      <name val="MS Sans Serif"/>
      <charset val="238"/>
    </font>
    <font>
      <sz val="12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2" fillId="5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44" fontId="0" fillId="2" borderId="0" xfId="1" applyFont="1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44" fontId="0" fillId="2" borderId="0" xfId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8" fillId="0" borderId="0" xfId="0" applyFont="1"/>
    <xf numFmtId="0" fontId="6" fillId="3" borderId="2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6" fillId="2" borderId="0" xfId="0" applyFont="1" applyFill="1"/>
    <xf numFmtId="0" fontId="9" fillId="4" borderId="3" xfId="0" applyFont="1" applyFill="1" applyBorder="1"/>
    <xf numFmtId="0" fontId="9" fillId="4" borderId="4" xfId="0" applyFont="1" applyFill="1" applyBorder="1"/>
    <xf numFmtId="0" fontId="9" fillId="4" borderId="5" xfId="0" applyFont="1" applyFill="1" applyBorder="1"/>
    <xf numFmtId="9" fontId="0" fillId="2" borderId="0" xfId="0" applyNumberFormat="1" applyFill="1"/>
    <xf numFmtId="44" fontId="0" fillId="2" borderId="0" xfId="0" applyNumberFormat="1" applyFill="1" applyAlignment="1">
      <alignment horizontal="right" vertical="center"/>
    </xf>
    <xf numFmtId="165" fontId="0" fillId="2" borderId="0" xfId="5" applyNumberFormat="1" applyFont="1" applyFill="1" applyAlignment="1">
      <alignment horizontal="right" vertical="center"/>
    </xf>
    <xf numFmtId="165" fontId="6" fillId="3" borderId="2" xfId="5" applyNumberFormat="1" applyFont="1" applyFill="1" applyBorder="1" applyAlignment="1">
      <alignment horizontal="center" vertical="center" wrapText="1"/>
    </xf>
    <xf numFmtId="165" fontId="9" fillId="4" borderId="4" xfId="5" applyNumberFormat="1" applyFont="1" applyFill="1" applyBorder="1"/>
    <xf numFmtId="165" fontId="0" fillId="2" borderId="0" xfId="5" applyNumberFormat="1" applyFont="1" applyFill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4" fontId="2" fillId="2" borderId="2" xfId="0" applyNumberFormat="1" applyFont="1" applyFill="1" applyBorder="1" applyAlignment="1" applyProtection="1">
      <alignment horizontal="right" vertical="center" wrapText="1"/>
      <protection locked="0"/>
    </xf>
    <xf numFmtId="9" fontId="0" fillId="2" borderId="2" xfId="4" applyFon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right" vertical="center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2" applyFont="1" applyFill="1" applyBorder="1" applyAlignment="1" applyProtection="1">
      <alignment horizontal="center" vertical="center"/>
      <protection locked="0"/>
    </xf>
    <xf numFmtId="44" fontId="2" fillId="2" borderId="2" xfId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44" fontId="0" fillId="2" borderId="0" xfId="0" applyNumberFormat="1" applyFill="1" applyAlignment="1">
      <alignment horizontal="center" vertical="center"/>
    </xf>
    <xf numFmtId="44" fontId="0" fillId="2" borderId="0" xfId="0" applyNumberFormat="1" applyFill="1"/>
    <xf numFmtId="44" fontId="0" fillId="8" borderId="0" xfId="0" applyNumberFormat="1" applyFill="1"/>
    <xf numFmtId="2" fontId="13" fillId="0" borderId="2" xfId="0" applyNumberFormat="1" applyFont="1" applyFill="1" applyBorder="1" applyAlignment="1" applyProtection="1">
      <alignment horizontal="right"/>
      <protection locked="0"/>
    </xf>
    <xf numFmtId="44" fontId="0" fillId="2" borderId="0" xfId="0" applyNumberFormat="1" applyFont="1" applyFill="1"/>
    <xf numFmtId="0" fontId="8" fillId="0" borderId="0" xfId="0" applyFont="1" applyBorder="1"/>
    <xf numFmtId="0" fontId="0" fillId="7" borderId="2" xfId="0" applyFill="1" applyBorder="1" applyAlignment="1" applyProtection="1">
      <alignment vertical="center"/>
    </xf>
    <xf numFmtId="0" fontId="0" fillId="7" borderId="2" xfId="0" applyFill="1" applyBorder="1" applyAlignment="1" applyProtection="1">
      <alignment horizontal="left" vertical="center" wrapText="1"/>
    </xf>
    <xf numFmtId="0" fontId="2" fillId="7" borderId="2" xfId="0" applyFont="1" applyFill="1" applyBorder="1" applyAlignment="1" applyProtection="1">
      <alignment horizontal="left" vertical="center" wrapText="1"/>
    </xf>
    <xf numFmtId="0" fontId="4" fillId="7" borderId="2" xfId="0" applyFont="1" applyFill="1" applyBorder="1" applyAlignment="1" applyProtection="1">
      <alignment horizontal="left" vertical="center" wrapText="1"/>
    </xf>
    <xf numFmtId="0" fontId="0" fillId="6" borderId="2" xfId="0" applyFill="1" applyBorder="1" applyAlignment="1" applyProtection="1">
      <alignment horizontal="center" vertical="center"/>
    </xf>
    <xf numFmtId="0" fontId="3" fillId="7" borderId="2" xfId="0" applyFont="1" applyFill="1" applyBorder="1" applyAlignment="1" applyProtection="1">
      <alignment horizontal="left" vertical="center" wrapText="1"/>
    </xf>
    <xf numFmtId="0" fontId="4" fillId="7" borderId="2" xfId="2" applyFont="1" applyFill="1" applyBorder="1" applyAlignment="1" applyProtection="1">
      <alignment horizontal="left" vertical="center" wrapText="1"/>
    </xf>
    <xf numFmtId="0" fontId="4" fillId="6" borderId="2" xfId="2" applyFont="1" applyFill="1" applyBorder="1" applyAlignment="1" applyProtection="1">
      <alignment horizontal="center" vertical="center"/>
    </xf>
    <xf numFmtId="0" fontId="0" fillId="7" borderId="2" xfId="0" applyFill="1" applyBorder="1" applyProtection="1"/>
    <xf numFmtId="0" fontId="0" fillId="7" borderId="0" xfId="0" applyFill="1" applyProtection="1"/>
    <xf numFmtId="0" fontId="0" fillId="6" borderId="2" xfId="0" applyFill="1" applyBorder="1" applyAlignment="1" applyProtection="1">
      <alignment vertical="center"/>
    </xf>
    <xf numFmtId="0" fontId="0" fillId="6" borderId="2" xfId="0" applyFill="1" applyBorder="1" applyAlignment="1" applyProtection="1">
      <alignment horizontal="left" vertical="center" wrapText="1"/>
    </xf>
    <xf numFmtId="0" fontId="0" fillId="6" borderId="6" xfId="0" applyFill="1" applyBorder="1" applyAlignment="1" applyProtection="1">
      <alignment horizontal="left" vertical="center" wrapText="1"/>
    </xf>
    <xf numFmtId="0" fontId="0" fillId="6" borderId="0" xfId="0" applyFill="1" applyProtection="1"/>
    <xf numFmtId="0" fontId="4" fillId="6" borderId="2" xfId="2" applyFont="1" applyFill="1" applyBorder="1" applyAlignment="1" applyProtection="1">
      <alignment horizontal="left" vertical="center" wrapText="1"/>
    </xf>
    <xf numFmtId="0" fontId="4" fillId="6" borderId="2" xfId="0" applyFont="1" applyFill="1" applyBorder="1" applyAlignment="1" applyProtection="1">
      <alignment horizontal="center" vertical="center"/>
    </xf>
    <xf numFmtId="0" fontId="4" fillId="6" borderId="2" xfId="0" applyFont="1" applyFill="1" applyBorder="1" applyAlignment="1" applyProtection="1">
      <alignment horizontal="left" vertical="center" wrapText="1"/>
    </xf>
    <xf numFmtId="0" fontId="7" fillId="2" borderId="0" xfId="0" applyFont="1" applyFill="1" applyAlignment="1" applyProtection="1">
      <alignment vertical="top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44" fontId="0" fillId="2" borderId="0" xfId="1" applyFont="1" applyFill="1" applyBorder="1" applyAlignment="1" applyProtection="1">
      <alignment horizontal="right"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right" vertical="center"/>
      <protection locked="0"/>
    </xf>
    <xf numFmtId="165" fontId="0" fillId="2" borderId="0" xfId="5" applyNumberFormat="1" applyFont="1" applyFill="1" applyAlignment="1" applyProtection="1">
      <alignment horizontal="right" vertical="center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vertical="center"/>
      <protection locked="0"/>
    </xf>
    <xf numFmtId="0" fontId="11" fillId="2" borderId="0" xfId="0" applyFont="1" applyFill="1" applyAlignment="1" applyProtection="1">
      <alignment horizontal="left" vertical="top"/>
      <protection locked="0"/>
    </xf>
    <xf numFmtId="44" fontId="0" fillId="2" borderId="0" xfId="0" applyNumberFormat="1" applyFill="1" applyAlignment="1" applyProtection="1">
      <alignment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</cellXfs>
  <cellStyles count="6">
    <cellStyle name="Dziesiętny" xfId="5" builtinId="3"/>
    <cellStyle name="Normalny" xfId="0" builtinId="0"/>
    <cellStyle name="Procentowy" xfId="4" builtinId="5"/>
    <cellStyle name="Walutowy" xfId="1" builtinId="4"/>
    <cellStyle name="Walutowy 2" xfId="3" xr:uid="{00000000-0005-0000-0000-000004000000}"/>
    <cellStyle name="Zły" xfId="2" builtinId="27"/>
  </cellStyles>
  <dxfs count="0"/>
  <tableStyles count="0" defaultTableStyle="TableStyleMedium2" defaultPivotStyle="PivotStyleLight16"/>
  <colors>
    <mruColors>
      <color rgb="FFFF4343"/>
      <color rgb="FFE5FFE8"/>
      <color rgb="FFCCFFFF"/>
      <color rgb="FFFF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80"/>
  <sheetViews>
    <sheetView tabSelected="1" zoomScale="77" zoomScaleNormal="77" workbookViewId="0">
      <pane ySplit="6" topLeftCell="A7" activePane="bottomLeft" state="frozen"/>
      <selection pane="bottomLeft" activeCell="H12" sqref="H12"/>
    </sheetView>
  </sheetViews>
  <sheetFormatPr defaultColWidth="9.109375" defaultRowHeight="14.4"/>
  <cols>
    <col min="1" max="1" width="5.44140625" style="1" customWidth="1"/>
    <col min="2" max="2" width="34.88671875" style="3" customWidth="1"/>
    <col min="3" max="4" width="55.88671875" style="3" customWidth="1"/>
    <col min="5" max="5" width="14.109375" style="4" customWidth="1"/>
    <col min="6" max="6" width="13.5546875" style="1" customWidth="1"/>
    <col min="7" max="7" width="29.5546875" style="1" customWidth="1"/>
    <col min="8" max="8" width="15" style="5" customWidth="1"/>
    <col min="9" max="9" width="15" style="20" customWidth="1"/>
    <col min="10" max="10" width="16" style="5" customWidth="1"/>
    <col min="11" max="11" width="10" style="5" customWidth="1"/>
    <col min="12" max="12" width="14.33203125" style="5" customWidth="1"/>
    <col min="13" max="13" width="12.5546875" style="6" bestFit="1" customWidth="1"/>
    <col min="14" max="14" width="9.109375" style="6"/>
    <col min="15" max="15" width="13.109375" style="6" bestFit="1" customWidth="1"/>
    <col min="16" max="18" width="12" style="6" bestFit="1" customWidth="1"/>
    <col min="19" max="16384" width="9.109375" style="6"/>
  </cols>
  <sheetData>
    <row r="1" spans="1:12" ht="18">
      <c r="A1" s="11"/>
      <c r="B1" s="59" t="s">
        <v>640</v>
      </c>
      <c r="C1" s="60"/>
      <c r="D1" s="60"/>
      <c r="E1" s="61"/>
      <c r="F1" s="62"/>
      <c r="G1" s="63" t="s">
        <v>586</v>
      </c>
      <c r="H1" s="64"/>
      <c r="I1" s="65"/>
    </row>
    <row r="2" spans="1:12" ht="18">
      <c r="A2" s="11"/>
      <c r="B2" s="66"/>
      <c r="C2" s="60"/>
      <c r="D2" s="60"/>
      <c r="E2" s="61"/>
      <c r="F2" s="62"/>
      <c r="G2" s="63"/>
      <c r="H2" s="64"/>
      <c r="I2" s="65"/>
    </row>
    <row r="3" spans="1:12" ht="33" customHeight="1">
      <c r="A3" s="11"/>
      <c r="B3" s="71" t="s">
        <v>641</v>
      </c>
      <c r="C3" s="71"/>
      <c r="D3" s="60"/>
      <c r="E3" s="61"/>
      <c r="F3" s="62"/>
      <c r="G3" s="63"/>
      <c r="H3" s="64"/>
      <c r="I3" s="65"/>
    </row>
    <row r="4" spans="1:12" ht="18" customHeight="1">
      <c r="A4" s="11"/>
      <c r="B4" s="67"/>
      <c r="C4" s="58" t="s">
        <v>646</v>
      </c>
      <c r="D4" s="58"/>
      <c r="E4" s="61"/>
      <c r="F4" s="62"/>
      <c r="G4" s="63"/>
      <c r="H4" s="64"/>
      <c r="I4" s="65"/>
    </row>
    <row r="5" spans="1:12" ht="34.799999999999997" customHeight="1">
      <c r="A5" s="2"/>
      <c r="B5" s="68" t="s">
        <v>642</v>
      </c>
      <c r="C5" s="68"/>
      <c r="D5" s="69"/>
      <c r="E5" s="61"/>
      <c r="F5" s="70"/>
      <c r="G5" s="70"/>
      <c r="H5" s="64"/>
      <c r="I5" s="65"/>
      <c r="J5" s="19"/>
      <c r="L5" s="19"/>
    </row>
    <row r="6" spans="1:12" s="13" customFormat="1" ht="43.8" thickBot="1">
      <c r="A6" s="12" t="s">
        <v>161</v>
      </c>
      <c r="B6" s="12" t="s">
        <v>169</v>
      </c>
      <c r="C6" s="12" t="s">
        <v>162</v>
      </c>
      <c r="D6" s="12" t="s">
        <v>583</v>
      </c>
      <c r="E6" s="12" t="s">
        <v>163</v>
      </c>
      <c r="F6" s="12" t="s">
        <v>164</v>
      </c>
      <c r="G6" s="12" t="s">
        <v>584</v>
      </c>
      <c r="H6" s="12" t="s">
        <v>170</v>
      </c>
      <c r="I6" s="21" t="s">
        <v>166</v>
      </c>
      <c r="J6" s="12" t="s">
        <v>167</v>
      </c>
      <c r="K6" s="12" t="s">
        <v>165</v>
      </c>
      <c r="L6" s="12" t="s">
        <v>168</v>
      </c>
    </row>
    <row r="7" spans="1:12" s="14" customFormat="1" ht="30.75" customHeight="1">
      <c r="A7" s="15" t="s">
        <v>173</v>
      </c>
      <c r="B7" s="16"/>
      <c r="C7" s="16"/>
      <c r="D7" s="16"/>
      <c r="E7" s="16"/>
      <c r="F7" s="75"/>
      <c r="G7" s="75"/>
      <c r="H7" s="75"/>
      <c r="I7" s="75"/>
      <c r="J7" s="75"/>
      <c r="K7" s="75"/>
      <c r="L7" s="76"/>
    </row>
    <row r="8" spans="1:12">
      <c r="A8" s="41">
        <v>1</v>
      </c>
      <c r="B8" s="42" t="s">
        <v>9</v>
      </c>
      <c r="C8" s="43" t="s">
        <v>8</v>
      </c>
      <c r="D8" s="44" t="s">
        <v>392</v>
      </c>
      <c r="E8" s="45" t="s">
        <v>144</v>
      </c>
      <c r="F8" s="45">
        <v>20</v>
      </c>
      <c r="G8" s="24"/>
      <c r="H8" s="25"/>
      <c r="I8" s="38"/>
      <c r="J8" s="26">
        <f>F8*I8</f>
        <v>0</v>
      </c>
      <c r="K8" s="27"/>
      <c r="L8" s="28">
        <f>J8+K8*J8</f>
        <v>0</v>
      </c>
    </row>
    <row r="9" spans="1:12">
      <c r="A9" s="41">
        <v>2</v>
      </c>
      <c r="B9" s="42" t="s">
        <v>9</v>
      </c>
      <c r="C9" s="43" t="s">
        <v>10</v>
      </c>
      <c r="D9" s="44" t="s">
        <v>392</v>
      </c>
      <c r="E9" s="45" t="s">
        <v>144</v>
      </c>
      <c r="F9" s="45">
        <v>20</v>
      </c>
      <c r="G9" s="24"/>
      <c r="H9" s="25"/>
      <c r="I9" s="38"/>
      <c r="J9" s="26">
        <f t="shared" ref="J9:J65" si="0">F9*I9</f>
        <v>0</v>
      </c>
      <c r="K9" s="27"/>
      <c r="L9" s="28">
        <f t="shared" ref="L9:L65" si="1">J9+K9*J9</f>
        <v>0</v>
      </c>
    </row>
    <row r="10" spans="1:12">
      <c r="A10" s="41">
        <v>3</v>
      </c>
      <c r="B10" s="42" t="s">
        <v>444</v>
      </c>
      <c r="C10" s="43" t="s">
        <v>445</v>
      </c>
      <c r="D10" s="44" t="s">
        <v>392</v>
      </c>
      <c r="E10" s="45" t="s">
        <v>144</v>
      </c>
      <c r="F10" s="45">
        <v>5</v>
      </c>
      <c r="G10" s="24"/>
      <c r="H10" s="25"/>
      <c r="I10" s="38"/>
      <c r="J10" s="26">
        <f t="shared" si="0"/>
        <v>0</v>
      </c>
      <c r="K10" s="27"/>
      <c r="L10" s="28">
        <f t="shared" si="1"/>
        <v>0</v>
      </c>
    </row>
    <row r="11" spans="1:12">
      <c r="A11" s="41">
        <v>4</v>
      </c>
      <c r="B11" s="42" t="s">
        <v>176</v>
      </c>
      <c r="C11" s="43" t="s">
        <v>430</v>
      </c>
      <c r="D11" s="44" t="s">
        <v>395</v>
      </c>
      <c r="E11" s="45" t="s">
        <v>144</v>
      </c>
      <c r="F11" s="45">
        <v>10</v>
      </c>
      <c r="G11" s="24"/>
      <c r="H11" s="25"/>
      <c r="I11" s="38"/>
      <c r="J11" s="26">
        <f t="shared" si="0"/>
        <v>0</v>
      </c>
      <c r="K11" s="27"/>
      <c r="L11" s="28">
        <f t="shared" si="1"/>
        <v>0</v>
      </c>
    </row>
    <row r="12" spans="1:12">
      <c r="A12" s="41">
        <v>5</v>
      </c>
      <c r="B12" s="42" t="s">
        <v>176</v>
      </c>
      <c r="C12" s="43" t="s">
        <v>177</v>
      </c>
      <c r="D12" s="44" t="s">
        <v>392</v>
      </c>
      <c r="E12" s="45" t="s">
        <v>144</v>
      </c>
      <c r="F12" s="45">
        <v>10</v>
      </c>
      <c r="G12" s="24"/>
      <c r="H12" s="25"/>
      <c r="I12" s="38"/>
      <c r="J12" s="26">
        <f t="shared" si="0"/>
        <v>0</v>
      </c>
      <c r="K12" s="27"/>
      <c r="L12" s="28">
        <f t="shared" si="1"/>
        <v>0</v>
      </c>
    </row>
    <row r="13" spans="1:12">
      <c r="A13" s="41">
        <v>6</v>
      </c>
      <c r="B13" s="42" t="s">
        <v>176</v>
      </c>
      <c r="C13" s="43" t="s">
        <v>178</v>
      </c>
      <c r="D13" s="44" t="s">
        <v>392</v>
      </c>
      <c r="E13" s="45" t="s">
        <v>144</v>
      </c>
      <c r="F13" s="45">
        <v>10</v>
      </c>
      <c r="G13" s="24"/>
      <c r="H13" s="25"/>
      <c r="I13" s="38"/>
      <c r="J13" s="26">
        <f t="shared" si="0"/>
        <v>0</v>
      </c>
      <c r="K13" s="27"/>
      <c r="L13" s="28">
        <f t="shared" si="1"/>
        <v>0</v>
      </c>
    </row>
    <row r="14" spans="1:12">
      <c r="A14" s="41">
        <v>7</v>
      </c>
      <c r="B14" s="42" t="s">
        <v>22</v>
      </c>
      <c r="C14" s="43" t="s">
        <v>23</v>
      </c>
      <c r="D14" s="44" t="s">
        <v>392</v>
      </c>
      <c r="E14" s="45" t="s">
        <v>144</v>
      </c>
      <c r="F14" s="45">
        <v>10</v>
      </c>
      <c r="G14" s="24"/>
      <c r="H14" s="25"/>
      <c r="I14" s="38"/>
      <c r="J14" s="26">
        <f t="shared" si="0"/>
        <v>0</v>
      </c>
      <c r="K14" s="27"/>
      <c r="L14" s="28">
        <f t="shared" si="1"/>
        <v>0</v>
      </c>
    </row>
    <row r="15" spans="1:12">
      <c r="A15" s="41">
        <v>8</v>
      </c>
      <c r="B15" s="42" t="s">
        <v>179</v>
      </c>
      <c r="C15" s="43" t="s">
        <v>14</v>
      </c>
      <c r="D15" s="44" t="s">
        <v>391</v>
      </c>
      <c r="E15" s="45" t="s">
        <v>144</v>
      </c>
      <c r="F15" s="45">
        <v>6</v>
      </c>
      <c r="G15" s="24"/>
      <c r="H15" s="25"/>
      <c r="I15" s="38"/>
      <c r="J15" s="26">
        <f t="shared" si="0"/>
        <v>0</v>
      </c>
      <c r="K15" s="27"/>
      <c r="L15" s="28">
        <f t="shared" si="1"/>
        <v>0</v>
      </c>
    </row>
    <row r="16" spans="1:12">
      <c r="A16" s="41">
        <v>9</v>
      </c>
      <c r="B16" s="42" t="s">
        <v>398</v>
      </c>
      <c r="C16" s="43" t="s">
        <v>399</v>
      </c>
      <c r="D16" s="44" t="s">
        <v>392</v>
      </c>
      <c r="E16" s="45" t="s">
        <v>144</v>
      </c>
      <c r="F16" s="45">
        <v>2</v>
      </c>
      <c r="G16" s="24"/>
      <c r="H16" s="25"/>
      <c r="I16" s="38"/>
      <c r="J16" s="26">
        <f t="shared" si="0"/>
        <v>0</v>
      </c>
      <c r="K16" s="27"/>
      <c r="L16" s="28">
        <f t="shared" si="1"/>
        <v>0</v>
      </c>
    </row>
    <row r="17" spans="1:15">
      <c r="A17" s="41">
        <v>10</v>
      </c>
      <c r="B17" s="42" t="s">
        <v>180</v>
      </c>
      <c r="C17" s="43" t="s">
        <v>16</v>
      </c>
      <c r="D17" s="44" t="s">
        <v>392</v>
      </c>
      <c r="E17" s="45" t="s">
        <v>144</v>
      </c>
      <c r="F17" s="45">
        <v>10</v>
      </c>
      <c r="G17" s="24"/>
      <c r="H17" s="25"/>
      <c r="I17" s="38"/>
      <c r="J17" s="26">
        <f t="shared" si="0"/>
        <v>0</v>
      </c>
      <c r="K17" s="27"/>
      <c r="L17" s="28">
        <f t="shared" si="1"/>
        <v>0</v>
      </c>
    </row>
    <row r="18" spans="1:15">
      <c r="A18" s="41">
        <v>11</v>
      </c>
      <c r="B18" s="42" t="s">
        <v>181</v>
      </c>
      <c r="C18" s="43" t="s">
        <v>17</v>
      </c>
      <c r="D18" s="44" t="s">
        <v>392</v>
      </c>
      <c r="E18" s="45" t="s">
        <v>144</v>
      </c>
      <c r="F18" s="45">
        <v>10</v>
      </c>
      <c r="G18" s="24"/>
      <c r="H18" s="25"/>
      <c r="I18" s="38"/>
      <c r="J18" s="26">
        <f t="shared" si="0"/>
        <v>0</v>
      </c>
      <c r="K18" s="27"/>
      <c r="L18" s="28">
        <f t="shared" si="1"/>
        <v>0</v>
      </c>
    </row>
    <row r="19" spans="1:15">
      <c r="A19" s="41">
        <v>12</v>
      </c>
      <c r="B19" s="42" t="s">
        <v>182</v>
      </c>
      <c r="C19" s="43" t="s">
        <v>26</v>
      </c>
      <c r="D19" s="44" t="s">
        <v>392</v>
      </c>
      <c r="E19" s="45" t="s">
        <v>144</v>
      </c>
      <c r="F19" s="45">
        <v>6</v>
      </c>
      <c r="G19" s="24"/>
      <c r="H19" s="25"/>
      <c r="I19" s="38"/>
      <c r="J19" s="26">
        <f t="shared" si="0"/>
        <v>0</v>
      </c>
      <c r="K19" s="27"/>
      <c r="L19" s="28">
        <f t="shared" si="1"/>
        <v>0</v>
      </c>
    </row>
    <row r="20" spans="1:15">
      <c r="A20" s="41">
        <v>13</v>
      </c>
      <c r="B20" s="42" t="s">
        <v>183</v>
      </c>
      <c r="C20" s="43" t="s">
        <v>13</v>
      </c>
      <c r="D20" s="44" t="s">
        <v>396</v>
      </c>
      <c r="E20" s="45" t="s">
        <v>144</v>
      </c>
      <c r="F20" s="45">
        <v>12</v>
      </c>
      <c r="G20" s="24"/>
      <c r="H20" s="25"/>
      <c r="I20" s="38"/>
      <c r="J20" s="26">
        <f t="shared" si="0"/>
        <v>0</v>
      </c>
      <c r="K20" s="27"/>
      <c r="L20" s="28">
        <f t="shared" si="1"/>
        <v>0</v>
      </c>
    </row>
    <row r="21" spans="1:15" customFormat="1">
      <c r="A21" s="41">
        <v>14</v>
      </c>
      <c r="B21" s="42" t="s">
        <v>27</v>
      </c>
      <c r="C21" s="43" t="s">
        <v>339</v>
      </c>
      <c r="D21" s="44" t="s">
        <v>392</v>
      </c>
      <c r="E21" s="45" t="s">
        <v>144</v>
      </c>
      <c r="F21" s="45">
        <v>40</v>
      </c>
      <c r="G21" s="24"/>
      <c r="H21" s="25"/>
      <c r="I21" s="38"/>
      <c r="J21" s="26">
        <f t="shared" si="0"/>
        <v>0</v>
      </c>
      <c r="K21" s="27"/>
      <c r="L21" s="28">
        <f t="shared" si="1"/>
        <v>0</v>
      </c>
      <c r="N21" s="6"/>
      <c r="O21" s="6"/>
    </row>
    <row r="22" spans="1:15" customFormat="1">
      <c r="A22" s="41">
        <v>15</v>
      </c>
      <c r="B22" s="42" t="s">
        <v>27</v>
      </c>
      <c r="C22" s="43" t="s">
        <v>337</v>
      </c>
      <c r="D22" s="44" t="s">
        <v>392</v>
      </c>
      <c r="E22" s="45" t="s">
        <v>144</v>
      </c>
      <c r="F22" s="45">
        <v>50</v>
      </c>
      <c r="G22" s="24"/>
      <c r="H22" s="25"/>
      <c r="I22" s="38"/>
      <c r="J22" s="26">
        <f t="shared" si="0"/>
        <v>0</v>
      </c>
      <c r="K22" s="27"/>
      <c r="L22" s="28">
        <f t="shared" si="1"/>
        <v>0</v>
      </c>
      <c r="M22" s="6"/>
      <c r="N22" s="6"/>
      <c r="O22" s="6"/>
    </row>
    <row r="23" spans="1:15" customFormat="1">
      <c r="A23" s="41">
        <v>16</v>
      </c>
      <c r="B23" s="42" t="s">
        <v>27</v>
      </c>
      <c r="C23" s="43" t="s">
        <v>338</v>
      </c>
      <c r="D23" s="44" t="s">
        <v>392</v>
      </c>
      <c r="E23" s="45" t="s">
        <v>144</v>
      </c>
      <c r="F23" s="45">
        <v>20</v>
      </c>
      <c r="G23" s="24"/>
      <c r="H23" s="25"/>
      <c r="I23" s="38"/>
      <c r="J23" s="26">
        <f t="shared" si="0"/>
        <v>0</v>
      </c>
      <c r="K23" s="27"/>
      <c r="L23" s="28">
        <f t="shared" si="1"/>
        <v>0</v>
      </c>
      <c r="M23" s="6"/>
      <c r="N23" s="6"/>
      <c r="O23" s="6"/>
    </row>
    <row r="24" spans="1:15" customFormat="1">
      <c r="A24" s="41">
        <v>17</v>
      </c>
      <c r="B24" s="42" t="s">
        <v>317</v>
      </c>
      <c r="C24" s="43" t="s">
        <v>318</v>
      </c>
      <c r="D24" s="44" t="s">
        <v>392</v>
      </c>
      <c r="E24" s="45" t="s">
        <v>144</v>
      </c>
      <c r="F24" s="45">
        <v>50</v>
      </c>
      <c r="G24" s="24"/>
      <c r="H24" s="25"/>
      <c r="I24" s="38"/>
      <c r="J24" s="26">
        <f t="shared" si="0"/>
        <v>0</v>
      </c>
      <c r="K24" s="27"/>
      <c r="L24" s="28">
        <f t="shared" si="1"/>
        <v>0</v>
      </c>
      <c r="M24" s="6"/>
      <c r="N24" s="6"/>
      <c r="O24" s="6"/>
    </row>
    <row r="25" spans="1:15">
      <c r="A25" s="41">
        <v>18</v>
      </c>
      <c r="B25" s="42" t="s">
        <v>24</v>
      </c>
      <c r="C25" s="43" t="s">
        <v>25</v>
      </c>
      <c r="D25" s="44" t="s">
        <v>394</v>
      </c>
      <c r="E25" s="45" t="s">
        <v>144</v>
      </c>
      <c r="F25" s="45">
        <v>2</v>
      </c>
      <c r="G25" s="24"/>
      <c r="H25" s="25"/>
      <c r="I25" s="38"/>
      <c r="J25" s="26">
        <f t="shared" si="0"/>
        <v>0</v>
      </c>
      <c r="K25" s="27"/>
      <c r="L25" s="28">
        <f t="shared" si="1"/>
        <v>0</v>
      </c>
    </row>
    <row r="26" spans="1:15" ht="28.8">
      <c r="A26" s="41">
        <v>19</v>
      </c>
      <c r="B26" s="42" t="s">
        <v>340</v>
      </c>
      <c r="C26" s="42" t="s">
        <v>346</v>
      </c>
      <c r="D26" s="44" t="s">
        <v>344</v>
      </c>
      <c r="E26" s="45" t="s">
        <v>144</v>
      </c>
      <c r="F26" s="45">
        <v>5</v>
      </c>
      <c r="G26" s="24"/>
      <c r="H26" s="25"/>
      <c r="I26" s="38"/>
      <c r="J26" s="26">
        <f t="shared" si="0"/>
        <v>0</v>
      </c>
      <c r="K26" s="27"/>
      <c r="L26" s="28">
        <f t="shared" si="1"/>
        <v>0</v>
      </c>
    </row>
    <row r="27" spans="1:15" ht="28.8">
      <c r="A27" s="41">
        <v>20</v>
      </c>
      <c r="B27" s="42" t="s">
        <v>340</v>
      </c>
      <c r="C27" s="42" t="s">
        <v>345</v>
      </c>
      <c r="D27" s="44" t="s">
        <v>344</v>
      </c>
      <c r="E27" s="45" t="s">
        <v>144</v>
      </c>
      <c r="F27" s="45">
        <v>5</v>
      </c>
      <c r="G27" s="24"/>
      <c r="H27" s="25"/>
      <c r="I27" s="38"/>
      <c r="J27" s="26">
        <f t="shared" si="0"/>
        <v>0</v>
      </c>
      <c r="K27" s="27"/>
      <c r="L27" s="28">
        <f t="shared" si="1"/>
        <v>0</v>
      </c>
    </row>
    <row r="28" spans="1:15" ht="28.8">
      <c r="A28" s="41">
        <v>21</v>
      </c>
      <c r="B28" s="42" t="s">
        <v>340</v>
      </c>
      <c r="C28" s="42" t="s">
        <v>347</v>
      </c>
      <c r="D28" s="44" t="s">
        <v>344</v>
      </c>
      <c r="E28" s="45" t="s">
        <v>144</v>
      </c>
      <c r="F28" s="45">
        <v>10</v>
      </c>
      <c r="G28" s="24"/>
      <c r="H28" s="25"/>
      <c r="I28" s="38"/>
      <c r="J28" s="26">
        <f t="shared" si="0"/>
        <v>0</v>
      </c>
      <c r="K28" s="27"/>
      <c r="L28" s="28">
        <f t="shared" si="1"/>
        <v>0</v>
      </c>
    </row>
    <row r="29" spans="1:15" ht="28.8">
      <c r="A29" s="41">
        <v>22</v>
      </c>
      <c r="B29" s="42" t="s">
        <v>340</v>
      </c>
      <c r="C29" s="42" t="s">
        <v>348</v>
      </c>
      <c r="D29" s="44" t="s">
        <v>344</v>
      </c>
      <c r="E29" s="45" t="s">
        <v>144</v>
      </c>
      <c r="F29" s="45">
        <v>10</v>
      </c>
      <c r="G29" s="24"/>
      <c r="H29" s="25"/>
      <c r="I29" s="38"/>
      <c r="J29" s="26">
        <f t="shared" si="0"/>
        <v>0</v>
      </c>
      <c r="K29" s="27"/>
      <c r="L29" s="28">
        <f t="shared" si="1"/>
        <v>0</v>
      </c>
    </row>
    <row r="30" spans="1:15" ht="28.8">
      <c r="A30" s="41">
        <v>23</v>
      </c>
      <c r="B30" s="42" t="s">
        <v>340</v>
      </c>
      <c r="C30" s="42" t="s">
        <v>349</v>
      </c>
      <c r="D30" s="44" t="s">
        <v>344</v>
      </c>
      <c r="E30" s="45" t="s">
        <v>144</v>
      </c>
      <c r="F30" s="45">
        <v>5</v>
      </c>
      <c r="G30" s="24"/>
      <c r="H30" s="25"/>
      <c r="I30" s="38"/>
      <c r="J30" s="26">
        <f t="shared" si="0"/>
        <v>0</v>
      </c>
      <c r="K30" s="27"/>
      <c r="L30" s="28">
        <f t="shared" si="1"/>
        <v>0</v>
      </c>
    </row>
    <row r="31" spans="1:15" ht="28.8">
      <c r="A31" s="41">
        <v>24</v>
      </c>
      <c r="B31" s="42" t="s">
        <v>340</v>
      </c>
      <c r="C31" s="42" t="s">
        <v>350</v>
      </c>
      <c r="D31" s="44" t="s">
        <v>344</v>
      </c>
      <c r="E31" s="45" t="s">
        <v>144</v>
      </c>
      <c r="F31" s="45">
        <v>5</v>
      </c>
      <c r="G31" s="24"/>
      <c r="H31" s="25"/>
      <c r="I31" s="38"/>
      <c r="J31" s="26">
        <f t="shared" si="0"/>
        <v>0</v>
      </c>
      <c r="K31" s="27"/>
      <c r="L31" s="28">
        <f t="shared" si="1"/>
        <v>0</v>
      </c>
    </row>
    <row r="32" spans="1:15" ht="28.8">
      <c r="A32" s="41">
        <v>25</v>
      </c>
      <c r="B32" s="42" t="s">
        <v>340</v>
      </c>
      <c r="C32" s="42" t="s">
        <v>351</v>
      </c>
      <c r="D32" s="44" t="s">
        <v>343</v>
      </c>
      <c r="E32" s="45" t="s">
        <v>144</v>
      </c>
      <c r="F32" s="45">
        <v>3</v>
      </c>
      <c r="G32" s="24"/>
      <c r="H32" s="25"/>
      <c r="I32" s="38"/>
      <c r="J32" s="26">
        <f t="shared" si="0"/>
        <v>0</v>
      </c>
      <c r="K32" s="27"/>
      <c r="L32" s="28">
        <f t="shared" si="1"/>
        <v>0</v>
      </c>
    </row>
    <row r="33" spans="1:15" ht="28.8">
      <c r="A33" s="41">
        <v>26</v>
      </c>
      <c r="B33" s="42" t="s">
        <v>340</v>
      </c>
      <c r="C33" s="42" t="s">
        <v>353</v>
      </c>
      <c r="D33" s="44" t="s">
        <v>344</v>
      </c>
      <c r="E33" s="45" t="s">
        <v>144</v>
      </c>
      <c r="F33" s="45">
        <v>2</v>
      </c>
      <c r="G33" s="24"/>
      <c r="H33" s="25"/>
      <c r="I33" s="38"/>
      <c r="J33" s="26">
        <f t="shared" si="0"/>
        <v>0</v>
      </c>
      <c r="K33" s="27"/>
      <c r="L33" s="28">
        <f t="shared" si="1"/>
        <v>0</v>
      </c>
    </row>
    <row r="34" spans="1:15" ht="28.8">
      <c r="A34" s="41">
        <v>27</v>
      </c>
      <c r="B34" s="42" t="s">
        <v>37</v>
      </c>
      <c r="C34" s="42" t="s">
        <v>352</v>
      </c>
      <c r="D34" s="44" t="s">
        <v>393</v>
      </c>
      <c r="E34" s="45" t="s">
        <v>144</v>
      </c>
      <c r="F34" s="45">
        <v>4</v>
      </c>
      <c r="G34" s="24"/>
      <c r="H34" s="25"/>
      <c r="I34" s="38"/>
      <c r="J34" s="26">
        <f t="shared" si="0"/>
        <v>0</v>
      </c>
      <c r="K34" s="27"/>
      <c r="L34" s="28">
        <f t="shared" si="1"/>
        <v>0</v>
      </c>
    </row>
    <row r="35" spans="1:15" customFormat="1">
      <c r="A35" s="41">
        <v>28</v>
      </c>
      <c r="B35" s="42" t="s">
        <v>11</v>
      </c>
      <c r="C35" s="43" t="s">
        <v>12</v>
      </c>
      <c r="D35" s="44" t="s">
        <v>392</v>
      </c>
      <c r="E35" s="45" t="s">
        <v>144</v>
      </c>
      <c r="F35" s="45">
        <v>10</v>
      </c>
      <c r="G35" s="24"/>
      <c r="H35" s="25"/>
      <c r="I35" s="38"/>
      <c r="J35" s="26">
        <f t="shared" si="0"/>
        <v>0</v>
      </c>
      <c r="K35" s="27"/>
      <c r="L35" s="28">
        <f t="shared" si="1"/>
        <v>0</v>
      </c>
      <c r="M35" s="6"/>
      <c r="N35" s="6"/>
      <c r="O35" s="6"/>
    </row>
    <row r="36" spans="1:15" customFormat="1">
      <c r="A36" s="41">
        <v>29</v>
      </c>
      <c r="B36" s="42" t="s">
        <v>11</v>
      </c>
      <c r="C36" s="43" t="s">
        <v>19</v>
      </c>
      <c r="D36" s="44" t="s">
        <v>392</v>
      </c>
      <c r="E36" s="45" t="s">
        <v>144</v>
      </c>
      <c r="F36" s="45">
        <v>10</v>
      </c>
      <c r="G36" s="24"/>
      <c r="H36" s="25"/>
      <c r="I36" s="38"/>
      <c r="J36" s="26">
        <f t="shared" si="0"/>
        <v>0</v>
      </c>
      <c r="K36" s="27"/>
      <c r="L36" s="28">
        <f t="shared" si="1"/>
        <v>0</v>
      </c>
      <c r="M36" s="6"/>
      <c r="N36" s="6"/>
      <c r="O36" s="6"/>
    </row>
    <row r="37" spans="1:15" customFormat="1">
      <c r="A37" s="41">
        <v>30</v>
      </c>
      <c r="B37" s="42" t="s">
        <v>18</v>
      </c>
      <c r="C37" s="43" t="s">
        <v>20</v>
      </c>
      <c r="D37" s="44" t="s">
        <v>392</v>
      </c>
      <c r="E37" s="45" t="s">
        <v>144</v>
      </c>
      <c r="F37" s="45">
        <v>5</v>
      </c>
      <c r="G37" s="24"/>
      <c r="H37" s="29"/>
      <c r="I37" s="38"/>
      <c r="J37" s="26">
        <f t="shared" si="0"/>
        <v>0</v>
      </c>
      <c r="K37" s="27"/>
      <c r="L37" s="28">
        <f t="shared" si="1"/>
        <v>0</v>
      </c>
      <c r="M37" s="6"/>
      <c r="N37" s="6"/>
      <c r="O37" s="6"/>
    </row>
    <row r="38" spans="1:15" customFormat="1">
      <c r="A38" s="41">
        <v>31</v>
      </c>
      <c r="B38" s="42" t="s">
        <v>18</v>
      </c>
      <c r="C38" s="43" t="s">
        <v>21</v>
      </c>
      <c r="D38" s="44" t="s">
        <v>392</v>
      </c>
      <c r="E38" s="45" t="s">
        <v>144</v>
      </c>
      <c r="F38" s="45">
        <v>1</v>
      </c>
      <c r="G38" s="24"/>
      <c r="H38" s="29"/>
      <c r="I38" s="38"/>
      <c r="J38" s="26">
        <f t="shared" si="0"/>
        <v>0</v>
      </c>
      <c r="K38" s="27"/>
      <c r="L38" s="28">
        <f t="shared" si="1"/>
        <v>0</v>
      </c>
      <c r="M38" s="6"/>
      <c r="N38" s="6"/>
      <c r="O38" s="6"/>
    </row>
    <row r="39" spans="1:15" customFormat="1" ht="15" customHeight="1">
      <c r="A39" s="41">
        <v>32</v>
      </c>
      <c r="B39" s="42" t="s">
        <v>40</v>
      </c>
      <c r="C39" s="43" t="s">
        <v>41</v>
      </c>
      <c r="D39" s="44" t="s">
        <v>392</v>
      </c>
      <c r="E39" s="45" t="s">
        <v>144</v>
      </c>
      <c r="F39" s="45">
        <v>1</v>
      </c>
      <c r="G39" s="24"/>
      <c r="H39" s="25"/>
      <c r="I39" s="38"/>
      <c r="J39" s="26">
        <f t="shared" si="0"/>
        <v>0</v>
      </c>
      <c r="K39" s="27"/>
      <c r="L39" s="28">
        <f t="shared" si="1"/>
        <v>0</v>
      </c>
      <c r="N39" s="6"/>
      <c r="O39" s="6"/>
    </row>
    <row r="40" spans="1:15">
      <c r="A40" s="41">
        <v>33</v>
      </c>
      <c r="B40" s="42" t="s">
        <v>15</v>
      </c>
      <c r="C40" s="43" t="s">
        <v>328</v>
      </c>
      <c r="D40" s="44"/>
      <c r="E40" s="45" t="s">
        <v>144</v>
      </c>
      <c r="F40" s="45">
        <v>10</v>
      </c>
      <c r="G40" s="24"/>
      <c r="H40" s="25"/>
      <c r="I40" s="38"/>
      <c r="J40" s="26">
        <f t="shared" si="0"/>
        <v>0</v>
      </c>
      <c r="K40" s="27"/>
      <c r="L40" s="28">
        <f t="shared" si="1"/>
        <v>0</v>
      </c>
    </row>
    <row r="41" spans="1:15" ht="15" customHeight="1">
      <c r="A41" s="41">
        <v>34</v>
      </c>
      <c r="B41" s="42" t="s">
        <v>139</v>
      </c>
      <c r="C41" s="42" t="s">
        <v>334</v>
      </c>
      <c r="D41" s="44" t="s">
        <v>330</v>
      </c>
      <c r="E41" s="45" t="s">
        <v>144</v>
      </c>
      <c r="F41" s="45">
        <v>5</v>
      </c>
      <c r="G41" s="24"/>
      <c r="H41" s="29"/>
      <c r="I41" s="38"/>
      <c r="J41" s="26">
        <f t="shared" si="0"/>
        <v>0</v>
      </c>
      <c r="K41" s="27"/>
      <c r="L41" s="28">
        <f t="shared" si="1"/>
        <v>0</v>
      </c>
    </row>
    <row r="42" spans="1:15" ht="38.25" customHeight="1">
      <c r="A42" s="41">
        <v>35</v>
      </c>
      <c r="B42" s="42" t="s">
        <v>139</v>
      </c>
      <c r="C42" s="42" t="s">
        <v>333</v>
      </c>
      <c r="D42" s="44" t="s">
        <v>330</v>
      </c>
      <c r="E42" s="45" t="s">
        <v>144</v>
      </c>
      <c r="F42" s="45">
        <v>5</v>
      </c>
      <c r="G42" s="24"/>
      <c r="H42" s="25"/>
      <c r="I42" s="38"/>
      <c r="J42" s="26">
        <f t="shared" si="0"/>
        <v>0</v>
      </c>
      <c r="K42" s="27"/>
      <c r="L42" s="28">
        <f t="shared" si="1"/>
        <v>0</v>
      </c>
    </row>
    <row r="43" spans="1:15" ht="38.25" customHeight="1">
      <c r="A43" s="41">
        <v>36</v>
      </c>
      <c r="B43" s="42" t="s">
        <v>139</v>
      </c>
      <c r="C43" s="44" t="s">
        <v>319</v>
      </c>
      <c r="D43" s="44" t="s">
        <v>320</v>
      </c>
      <c r="E43" s="45" t="s">
        <v>144</v>
      </c>
      <c r="F43" s="45">
        <v>10</v>
      </c>
      <c r="G43" s="24"/>
      <c r="H43" s="25"/>
      <c r="I43" s="38"/>
      <c r="J43" s="26">
        <f t="shared" si="0"/>
        <v>0</v>
      </c>
      <c r="K43" s="27"/>
      <c r="L43" s="28">
        <f t="shared" si="1"/>
        <v>0</v>
      </c>
    </row>
    <row r="44" spans="1:15">
      <c r="A44" s="41">
        <v>37</v>
      </c>
      <c r="B44" s="42" t="s">
        <v>184</v>
      </c>
      <c r="C44" s="44" t="s">
        <v>39</v>
      </c>
      <c r="D44" s="44" t="s">
        <v>48</v>
      </c>
      <c r="E44" s="45" t="s">
        <v>144</v>
      </c>
      <c r="F44" s="45">
        <v>2</v>
      </c>
      <c r="G44" s="24"/>
      <c r="H44" s="25"/>
      <c r="I44" s="38"/>
      <c r="J44" s="26">
        <f t="shared" si="0"/>
        <v>0</v>
      </c>
      <c r="K44" s="27"/>
      <c r="L44" s="28">
        <f t="shared" si="1"/>
        <v>0</v>
      </c>
    </row>
    <row r="45" spans="1:15">
      <c r="A45" s="41">
        <v>38</v>
      </c>
      <c r="B45" s="42" t="s">
        <v>184</v>
      </c>
      <c r="C45" s="44" t="s">
        <v>38</v>
      </c>
      <c r="D45" s="44" t="s">
        <v>48</v>
      </c>
      <c r="E45" s="45" t="s">
        <v>144</v>
      </c>
      <c r="F45" s="45">
        <v>2</v>
      </c>
      <c r="G45" s="24"/>
      <c r="H45" s="25"/>
      <c r="I45" s="38"/>
      <c r="J45" s="26">
        <f t="shared" si="0"/>
        <v>0</v>
      </c>
      <c r="K45" s="27"/>
      <c r="L45" s="28">
        <f t="shared" si="1"/>
        <v>0</v>
      </c>
    </row>
    <row r="46" spans="1:15">
      <c r="A46" s="41">
        <v>39</v>
      </c>
      <c r="B46" s="42" t="s">
        <v>28</v>
      </c>
      <c r="C46" s="42" t="s">
        <v>332</v>
      </c>
      <c r="D46" s="44" t="s">
        <v>30</v>
      </c>
      <c r="E46" s="45" t="s">
        <v>144</v>
      </c>
      <c r="F46" s="45">
        <v>5</v>
      </c>
      <c r="G46" s="24"/>
      <c r="H46" s="25"/>
      <c r="I46" s="38"/>
      <c r="J46" s="26">
        <f t="shared" si="0"/>
        <v>0</v>
      </c>
      <c r="K46" s="27"/>
      <c r="L46" s="28">
        <f t="shared" si="1"/>
        <v>0</v>
      </c>
    </row>
    <row r="47" spans="1:15">
      <c r="A47" s="41">
        <v>40</v>
      </c>
      <c r="B47" s="42" t="s">
        <v>28</v>
      </c>
      <c r="C47" s="42" t="s">
        <v>31</v>
      </c>
      <c r="D47" s="44" t="s">
        <v>30</v>
      </c>
      <c r="E47" s="45" t="s">
        <v>144</v>
      </c>
      <c r="F47" s="45">
        <v>3</v>
      </c>
      <c r="G47" s="24"/>
      <c r="H47" s="25"/>
      <c r="I47" s="38"/>
      <c r="J47" s="26">
        <f t="shared" si="0"/>
        <v>0</v>
      </c>
      <c r="K47" s="27"/>
      <c r="L47" s="28">
        <f t="shared" si="1"/>
        <v>0</v>
      </c>
    </row>
    <row r="48" spans="1:15">
      <c r="A48" s="41">
        <v>41</v>
      </c>
      <c r="B48" s="42" t="s">
        <v>28</v>
      </c>
      <c r="C48" s="42" t="s">
        <v>331</v>
      </c>
      <c r="D48" s="44" t="s">
        <v>30</v>
      </c>
      <c r="E48" s="45" t="s">
        <v>144</v>
      </c>
      <c r="F48" s="45">
        <v>2</v>
      </c>
      <c r="G48" s="24"/>
      <c r="H48" s="25"/>
      <c r="I48" s="38"/>
      <c r="J48" s="26">
        <f t="shared" si="0"/>
        <v>0</v>
      </c>
      <c r="K48" s="27"/>
      <c r="L48" s="28">
        <f t="shared" si="1"/>
        <v>0</v>
      </c>
    </row>
    <row r="49" spans="1:12">
      <c r="A49" s="41">
        <v>42</v>
      </c>
      <c r="B49" s="42" t="s">
        <v>32</v>
      </c>
      <c r="C49" s="44" t="s">
        <v>33</v>
      </c>
      <c r="D49" s="44" t="s">
        <v>29</v>
      </c>
      <c r="E49" s="45" t="s">
        <v>144</v>
      </c>
      <c r="F49" s="45">
        <v>5</v>
      </c>
      <c r="G49" s="24"/>
      <c r="H49" s="25"/>
      <c r="I49" s="38"/>
      <c r="J49" s="26">
        <f t="shared" si="0"/>
        <v>0</v>
      </c>
      <c r="K49" s="27"/>
      <c r="L49" s="28">
        <f t="shared" si="1"/>
        <v>0</v>
      </c>
    </row>
    <row r="50" spans="1:12">
      <c r="A50" s="41">
        <v>43</v>
      </c>
      <c r="B50" s="42" t="s">
        <v>356</v>
      </c>
      <c r="C50" s="44" t="s">
        <v>366</v>
      </c>
      <c r="D50" s="44" t="s">
        <v>357</v>
      </c>
      <c r="E50" s="45" t="s">
        <v>144</v>
      </c>
      <c r="F50" s="45">
        <v>10</v>
      </c>
      <c r="G50" s="24"/>
      <c r="H50" s="25"/>
      <c r="I50" s="38"/>
      <c r="J50" s="26">
        <f t="shared" si="0"/>
        <v>0</v>
      </c>
      <c r="K50" s="27"/>
      <c r="L50" s="28">
        <f t="shared" si="1"/>
        <v>0</v>
      </c>
    </row>
    <row r="51" spans="1:12">
      <c r="A51" s="41">
        <v>44</v>
      </c>
      <c r="B51" s="42" t="s">
        <v>34</v>
      </c>
      <c r="C51" s="42" t="s">
        <v>36</v>
      </c>
      <c r="D51" s="44" t="s">
        <v>35</v>
      </c>
      <c r="E51" s="45" t="s">
        <v>144</v>
      </c>
      <c r="F51" s="45">
        <v>5</v>
      </c>
      <c r="G51" s="24"/>
      <c r="H51" s="25"/>
      <c r="I51" s="38"/>
      <c r="J51" s="26">
        <f t="shared" si="0"/>
        <v>0</v>
      </c>
      <c r="K51" s="27"/>
      <c r="L51" s="28">
        <f t="shared" si="1"/>
        <v>0</v>
      </c>
    </row>
    <row r="52" spans="1:12" ht="43.2">
      <c r="A52" s="41">
        <v>45</v>
      </c>
      <c r="B52" s="42" t="s">
        <v>639</v>
      </c>
      <c r="C52" s="42" t="s">
        <v>638</v>
      </c>
      <c r="D52" s="44"/>
      <c r="E52" s="45" t="s">
        <v>144</v>
      </c>
      <c r="F52" s="45">
        <v>1</v>
      </c>
      <c r="G52" s="24"/>
      <c r="H52" s="25"/>
      <c r="I52" s="38"/>
      <c r="J52" s="26">
        <f t="shared" si="0"/>
        <v>0</v>
      </c>
      <c r="K52" s="27"/>
      <c r="L52" s="28">
        <f t="shared" si="1"/>
        <v>0</v>
      </c>
    </row>
    <row r="53" spans="1:12" ht="28.8">
      <c r="A53" s="41">
        <v>46</v>
      </c>
      <c r="B53" s="42" t="s">
        <v>639</v>
      </c>
      <c r="C53" s="46" t="s">
        <v>636</v>
      </c>
      <c r="D53" s="44" t="s">
        <v>637</v>
      </c>
      <c r="E53" s="45" t="s">
        <v>144</v>
      </c>
      <c r="F53" s="45">
        <v>10</v>
      </c>
      <c r="G53" s="24"/>
      <c r="H53" s="25"/>
      <c r="I53" s="38"/>
      <c r="J53" s="26">
        <f t="shared" si="0"/>
        <v>0</v>
      </c>
      <c r="K53" s="27"/>
      <c r="L53" s="28">
        <f t="shared" si="1"/>
        <v>0</v>
      </c>
    </row>
    <row r="54" spans="1:12">
      <c r="A54" s="41">
        <v>47</v>
      </c>
      <c r="B54" s="42" t="s">
        <v>42</v>
      </c>
      <c r="C54" s="46" t="s">
        <v>44</v>
      </c>
      <c r="D54" s="44" t="s">
        <v>185</v>
      </c>
      <c r="E54" s="45" t="s">
        <v>144</v>
      </c>
      <c r="F54" s="45">
        <v>2</v>
      </c>
      <c r="G54" s="24"/>
      <c r="H54" s="25"/>
      <c r="I54" s="38"/>
      <c r="J54" s="26">
        <f t="shared" si="0"/>
        <v>0</v>
      </c>
      <c r="K54" s="27"/>
      <c r="L54" s="28">
        <f t="shared" si="1"/>
        <v>0</v>
      </c>
    </row>
    <row r="55" spans="1:12">
      <c r="A55" s="41">
        <v>48</v>
      </c>
      <c r="B55" s="47" t="s">
        <v>324</v>
      </c>
      <c r="C55" s="46" t="s">
        <v>431</v>
      </c>
      <c r="D55" s="44"/>
      <c r="E55" s="45" t="s">
        <v>144</v>
      </c>
      <c r="F55" s="45">
        <v>1</v>
      </c>
      <c r="G55" s="24"/>
      <c r="H55" s="25"/>
      <c r="I55" s="38"/>
      <c r="J55" s="26">
        <f t="shared" si="0"/>
        <v>0</v>
      </c>
      <c r="K55" s="27"/>
      <c r="L55" s="28">
        <f t="shared" si="1"/>
        <v>0</v>
      </c>
    </row>
    <row r="56" spans="1:12">
      <c r="A56" s="41">
        <v>49</v>
      </c>
      <c r="B56" s="47" t="s">
        <v>324</v>
      </c>
      <c r="C56" s="47" t="s">
        <v>145</v>
      </c>
      <c r="D56" s="47"/>
      <c r="E56" s="45" t="s">
        <v>144</v>
      </c>
      <c r="F56" s="48">
        <v>1</v>
      </c>
      <c r="G56" s="30"/>
      <c r="H56" s="25"/>
      <c r="I56" s="38"/>
      <c r="J56" s="26">
        <f t="shared" si="0"/>
        <v>0</v>
      </c>
      <c r="K56" s="27"/>
      <c r="L56" s="28">
        <f t="shared" si="1"/>
        <v>0</v>
      </c>
    </row>
    <row r="57" spans="1:12" ht="57.6">
      <c r="A57" s="41">
        <v>50</v>
      </c>
      <c r="B57" s="42" t="s">
        <v>64</v>
      </c>
      <c r="C57" s="43" t="s">
        <v>327</v>
      </c>
      <c r="D57" s="44" t="s">
        <v>321</v>
      </c>
      <c r="E57" s="45" t="s">
        <v>144</v>
      </c>
      <c r="F57" s="45">
        <v>5</v>
      </c>
      <c r="G57" s="24"/>
      <c r="H57" s="29"/>
      <c r="I57" s="38"/>
      <c r="J57" s="26">
        <f t="shared" si="0"/>
        <v>0</v>
      </c>
      <c r="K57" s="27"/>
      <c r="L57" s="28">
        <f t="shared" si="1"/>
        <v>0</v>
      </c>
    </row>
    <row r="58" spans="1:12">
      <c r="A58" s="41">
        <v>51</v>
      </c>
      <c r="B58" s="42" t="s">
        <v>63</v>
      </c>
      <c r="C58" s="43" t="s">
        <v>0</v>
      </c>
      <c r="D58" s="44" t="s">
        <v>392</v>
      </c>
      <c r="E58" s="45" t="s">
        <v>144</v>
      </c>
      <c r="F58" s="45">
        <v>250</v>
      </c>
      <c r="G58" s="24"/>
      <c r="H58" s="25"/>
      <c r="I58" s="38"/>
      <c r="J58" s="26">
        <f t="shared" si="0"/>
        <v>0</v>
      </c>
      <c r="K58" s="27"/>
      <c r="L58" s="28">
        <f t="shared" si="1"/>
        <v>0</v>
      </c>
    </row>
    <row r="59" spans="1:12">
      <c r="A59" s="41">
        <v>52</v>
      </c>
      <c r="B59" s="42" t="s">
        <v>63</v>
      </c>
      <c r="C59" s="43" t="s">
        <v>1</v>
      </c>
      <c r="D59" s="44" t="s">
        <v>392</v>
      </c>
      <c r="E59" s="45" t="s">
        <v>144</v>
      </c>
      <c r="F59" s="45">
        <v>250</v>
      </c>
      <c r="G59" s="24"/>
      <c r="H59" s="25"/>
      <c r="I59" s="38"/>
      <c r="J59" s="26">
        <f t="shared" si="0"/>
        <v>0</v>
      </c>
      <c r="K59" s="27"/>
      <c r="L59" s="28">
        <f t="shared" si="1"/>
        <v>0</v>
      </c>
    </row>
    <row r="60" spans="1:12">
      <c r="A60" s="41">
        <v>53</v>
      </c>
      <c r="B60" s="42" t="s">
        <v>63</v>
      </c>
      <c r="C60" s="43" t="s">
        <v>43</v>
      </c>
      <c r="D60" s="44"/>
      <c r="E60" s="45" t="s">
        <v>144</v>
      </c>
      <c r="F60" s="45">
        <v>100</v>
      </c>
      <c r="G60" s="24"/>
      <c r="H60" s="25"/>
      <c r="I60" s="38"/>
      <c r="J60" s="26">
        <f t="shared" si="0"/>
        <v>0</v>
      </c>
      <c r="K60" s="27"/>
      <c r="L60" s="28">
        <f t="shared" si="1"/>
        <v>0</v>
      </c>
    </row>
    <row r="61" spans="1:12" ht="28.8">
      <c r="A61" s="41">
        <v>54</v>
      </c>
      <c r="B61" s="42" t="s">
        <v>62</v>
      </c>
      <c r="C61" s="43" t="s">
        <v>329</v>
      </c>
      <c r="D61" s="44"/>
      <c r="E61" s="45" t="s">
        <v>144</v>
      </c>
      <c r="F61" s="45">
        <v>10</v>
      </c>
      <c r="G61" s="24"/>
      <c r="H61" s="25"/>
      <c r="I61" s="38"/>
      <c r="J61" s="26">
        <f t="shared" si="0"/>
        <v>0</v>
      </c>
      <c r="K61" s="27"/>
      <c r="L61" s="28">
        <f t="shared" si="1"/>
        <v>0</v>
      </c>
    </row>
    <row r="62" spans="1:12">
      <c r="A62" s="41">
        <v>55</v>
      </c>
      <c r="B62" s="42" t="s">
        <v>62</v>
      </c>
      <c r="C62" s="46" t="s">
        <v>2</v>
      </c>
      <c r="D62" s="44" t="s">
        <v>3</v>
      </c>
      <c r="E62" s="45" t="s">
        <v>144</v>
      </c>
      <c r="F62" s="45">
        <v>15</v>
      </c>
      <c r="G62" s="24"/>
      <c r="H62" s="25"/>
      <c r="I62" s="38"/>
      <c r="J62" s="26">
        <f t="shared" si="0"/>
        <v>0</v>
      </c>
      <c r="K62" s="27"/>
      <c r="L62" s="28">
        <f t="shared" si="1"/>
        <v>0</v>
      </c>
    </row>
    <row r="63" spans="1:12">
      <c r="A63" s="41">
        <v>56</v>
      </c>
      <c r="B63" s="42" t="s">
        <v>322</v>
      </c>
      <c r="C63" s="46" t="s">
        <v>323</v>
      </c>
      <c r="D63" s="44"/>
      <c r="E63" s="45" t="s">
        <v>144</v>
      </c>
      <c r="F63" s="45">
        <v>2</v>
      </c>
      <c r="G63" s="24"/>
      <c r="H63" s="25"/>
      <c r="I63" s="38"/>
      <c r="J63" s="26">
        <f t="shared" si="0"/>
        <v>0</v>
      </c>
      <c r="K63" s="27"/>
      <c r="L63" s="28">
        <f t="shared" si="1"/>
        <v>0</v>
      </c>
    </row>
    <row r="64" spans="1:12">
      <c r="A64" s="41">
        <v>57</v>
      </c>
      <c r="B64" s="49" t="s">
        <v>65</v>
      </c>
      <c r="C64" s="50" t="s">
        <v>4</v>
      </c>
      <c r="D64" s="44"/>
      <c r="E64" s="45" t="s">
        <v>144</v>
      </c>
      <c r="F64" s="45">
        <v>10</v>
      </c>
      <c r="G64" s="24"/>
      <c r="H64" s="25"/>
      <c r="I64" s="38"/>
      <c r="J64" s="26">
        <f t="shared" si="0"/>
        <v>0</v>
      </c>
      <c r="K64" s="27"/>
      <c r="L64" s="28">
        <f t="shared" si="1"/>
        <v>0</v>
      </c>
    </row>
    <row r="65" spans="1:18" ht="28.8">
      <c r="A65" s="41">
        <v>58</v>
      </c>
      <c r="B65" s="42" t="s">
        <v>341</v>
      </c>
      <c r="C65" s="46" t="s">
        <v>342</v>
      </c>
      <c r="D65" s="44"/>
      <c r="E65" s="45" t="s">
        <v>144</v>
      </c>
      <c r="F65" s="45">
        <v>10</v>
      </c>
      <c r="G65" s="24"/>
      <c r="H65" s="25"/>
      <c r="I65" s="38"/>
      <c r="J65" s="26">
        <f t="shared" si="0"/>
        <v>0</v>
      </c>
      <c r="K65" s="27"/>
      <c r="L65" s="28">
        <f t="shared" si="1"/>
        <v>0</v>
      </c>
    </row>
    <row r="66" spans="1:18" ht="30" customHeight="1">
      <c r="A66" s="72" t="s">
        <v>647</v>
      </c>
      <c r="B66" s="73"/>
      <c r="C66" s="73"/>
      <c r="D66" s="73"/>
      <c r="E66" s="73"/>
      <c r="F66" s="73"/>
      <c r="G66" s="73"/>
      <c r="H66" s="73"/>
      <c r="I66" s="74"/>
      <c r="J66" s="31">
        <f>SUM(J8:J65)</f>
        <v>0</v>
      </c>
      <c r="K66" s="27"/>
      <c r="L66" s="31">
        <f>SUM(L8:L65)</f>
        <v>0</v>
      </c>
      <c r="O66" s="36"/>
      <c r="P66" s="37"/>
      <c r="Q66" s="36"/>
      <c r="R66" s="36"/>
    </row>
    <row r="67" spans="1:18" ht="30" customHeight="1">
      <c r="A67" s="15" t="s">
        <v>172</v>
      </c>
      <c r="B67" s="15"/>
      <c r="C67" s="15"/>
      <c r="D67" s="16"/>
      <c r="E67" s="16"/>
      <c r="F67" s="16"/>
      <c r="G67" s="16"/>
      <c r="H67" s="16"/>
      <c r="I67" s="22"/>
      <c r="J67" s="16"/>
      <c r="K67" s="16"/>
      <c r="L67" s="17"/>
    </row>
    <row r="68" spans="1:18">
      <c r="A68" s="51">
        <v>1</v>
      </c>
      <c r="B68" s="52" t="s">
        <v>57</v>
      </c>
      <c r="C68" s="52" t="s">
        <v>186</v>
      </c>
      <c r="D68" s="52" t="s">
        <v>462</v>
      </c>
      <c r="E68" s="45" t="s">
        <v>144</v>
      </c>
      <c r="F68" s="45">
        <v>1</v>
      </c>
      <c r="G68" s="24"/>
      <c r="H68" s="24"/>
      <c r="I68" s="38"/>
      <c r="J68" s="26">
        <f t="shared" ref="J68:J131" si="2">F68*I68</f>
        <v>0</v>
      </c>
      <c r="K68" s="27"/>
      <c r="L68" s="28">
        <f t="shared" ref="L68:L131" si="3">J68+K68*J68</f>
        <v>0</v>
      </c>
    </row>
    <row r="69" spans="1:18">
      <c r="A69" s="51">
        <v>2</v>
      </c>
      <c r="B69" s="52" t="s">
        <v>57</v>
      </c>
      <c r="C69" s="52" t="s">
        <v>187</v>
      </c>
      <c r="D69" s="52" t="s">
        <v>463</v>
      </c>
      <c r="E69" s="45" t="s">
        <v>144</v>
      </c>
      <c r="F69" s="45">
        <v>1</v>
      </c>
      <c r="G69" s="24"/>
      <c r="H69" s="24"/>
      <c r="I69" s="38"/>
      <c r="J69" s="26">
        <f t="shared" si="2"/>
        <v>0</v>
      </c>
      <c r="K69" s="27"/>
      <c r="L69" s="28">
        <f t="shared" si="3"/>
        <v>0</v>
      </c>
    </row>
    <row r="70" spans="1:18" ht="28.8">
      <c r="A70" s="51">
        <v>3</v>
      </c>
      <c r="B70" s="52" t="s">
        <v>66</v>
      </c>
      <c r="C70" s="52" t="s">
        <v>67</v>
      </c>
      <c r="D70" s="52" t="s">
        <v>464</v>
      </c>
      <c r="E70" s="45" t="s">
        <v>144</v>
      </c>
      <c r="F70" s="45">
        <v>1</v>
      </c>
      <c r="G70" s="24"/>
      <c r="H70" s="24"/>
      <c r="I70" s="38"/>
      <c r="J70" s="26">
        <f t="shared" si="2"/>
        <v>0</v>
      </c>
      <c r="K70" s="27"/>
      <c r="L70" s="28">
        <f t="shared" si="3"/>
        <v>0</v>
      </c>
    </row>
    <row r="71" spans="1:18" ht="28.8">
      <c r="A71" s="51">
        <v>4</v>
      </c>
      <c r="B71" s="52" t="s">
        <v>66</v>
      </c>
      <c r="C71" s="52" t="s">
        <v>68</v>
      </c>
      <c r="D71" s="52" t="s">
        <v>465</v>
      </c>
      <c r="E71" s="45" t="s">
        <v>144</v>
      </c>
      <c r="F71" s="45">
        <v>1</v>
      </c>
      <c r="G71" s="24"/>
      <c r="H71" s="24"/>
      <c r="I71" s="38"/>
      <c r="J71" s="26">
        <f t="shared" si="2"/>
        <v>0</v>
      </c>
      <c r="K71" s="27"/>
      <c r="L71" s="28">
        <f t="shared" si="3"/>
        <v>0</v>
      </c>
    </row>
    <row r="72" spans="1:18" ht="28.8">
      <c r="A72" s="51">
        <v>5</v>
      </c>
      <c r="B72" s="52" t="s">
        <v>66</v>
      </c>
      <c r="C72" s="52" t="s">
        <v>69</v>
      </c>
      <c r="D72" s="52" t="s">
        <v>466</v>
      </c>
      <c r="E72" s="45" t="s">
        <v>144</v>
      </c>
      <c r="F72" s="45">
        <v>1</v>
      </c>
      <c r="G72" s="24"/>
      <c r="H72" s="24"/>
      <c r="I72" s="38"/>
      <c r="J72" s="26">
        <f t="shared" si="2"/>
        <v>0</v>
      </c>
      <c r="K72" s="27"/>
      <c r="L72" s="28">
        <f t="shared" si="3"/>
        <v>0</v>
      </c>
    </row>
    <row r="73" spans="1:18" ht="43.2">
      <c r="A73" s="51">
        <v>6</v>
      </c>
      <c r="B73" s="52" t="s">
        <v>66</v>
      </c>
      <c r="C73" s="52" t="s">
        <v>294</v>
      </c>
      <c r="D73" s="52" t="s">
        <v>467</v>
      </c>
      <c r="E73" s="45" t="s">
        <v>144</v>
      </c>
      <c r="F73" s="45">
        <v>1</v>
      </c>
      <c r="G73" s="24"/>
      <c r="H73" s="24"/>
      <c r="I73" s="38"/>
      <c r="J73" s="26">
        <f t="shared" si="2"/>
        <v>0</v>
      </c>
      <c r="K73" s="27"/>
      <c r="L73" s="28">
        <f t="shared" si="3"/>
        <v>0</v>
      </c>
    </row>
    <row r="74" spans="1:18" ht="43.2">
      <c r="A74" s="51">
        <v>7</v>
      </c>
      <c r="B74" s="52" t="s">
        <v>66</v>
      </c>
      <c r="C74" s="52" t="s">
        <v>70</v>
      </c>
      <c r="D74" s="52" t="s">
        <v>468</v>
      </c>
      <c r="E74" s="45" t="s">
        <v>144</v>
      </c>
      <c r="F74" s="45">
        <v>1</v>
      </c>
      <c r="G74" s="24"/>
      <c r="H74" s="24"/>
      <c r="I74" s="38"/>
      <c r="J74" s="26">
        <f t="shared" si="2"/>
        <v>0</v>
      </c>
      <c r="K74" s="27"/>
      <c r="L74" s="28">
        <f t="shared" si="3"/>
        <v>0</v>
      </c>
    </row>
    <row r="75" spans="1:18" ht="43.2">
      <c r="A75" s="51">
        <v>8</v>
      </c>
      <c r="B75" s="52" t="s">
        <v>66</v>
      </c>
      <c r="C75" s="52" t="s">
        <v>71</v>
      </c>
      <c r="D75" s="52" t="s">
        <v>469</v>
      </c>
      <c r="E75" s="45" t="s">
        <v>144</v>
      </c>
      <c r="F75" s="45">
        <v>1</v>
      </c>
      <c r="G75" s="24"/>
      <c r="H75" s="24"/>
      <c r="I75" s="38"/>
      <c r="J75" s="26">
        <f t="shared" si="2"/>
        <v>0</v>
      </c>
      <c r="K75" s="27"/>
      <c r="L75" s="28">
        <f t="shared" si="3"/>
        <v>0</v>
      </c>
    </row>
    <row r="76" spans="1:18" ht="43.2">
      <c r="A76" s="51">
        <v>9</v>
      </c>
      <c r="B76" s="52" t="s">
        <v>66</v>
      </c>
      <c r="C76" s="52" t="s">
        <v>72</v>
      </c>
      <c r="D76" s="52" t="s">
        <v>470</v>
      </c>
      <c r="E76" s="45" t="s">
        <v>144</v>
      </c>
      <c r="F76" s="45">
        <v>1</v>
      </c>
      <c r="G76" s="24"/>
      <c r="H76" s="24"/>
      <c r="I76" s="38"/>
      <c r="J76" s="26">
        <f t="shared" si="2"/>
        <v>0</v>
      </c>
      <c r="K76" s="27"/>
      <c r="L76" s="28">
        <f t="shared" si="3"/>
        <v>0</v>
      </c>
    </row>
    <row r="77" spans="1:18" ht="43.2">
      <c r="A77" s="51">
        <v>10</v>
      </c>
      <c r="B77" s="52" t="s">
        <v>66</v>
      </c>
      <c r="C77" s="52" t="s">
        <v>73</v>
      </c>
      <c r="D77" s="52" t="s">
        <v>471</v>
      </c>
      <c r="E77" s="45" t="s">
        <v>144</v>
      </c>
      <c r="F77" s="45">
        <v>1</v>
      </c>
      <c r="G77" s="24"/>
      <c r="H77" s="24"/>
      <c r="I77" s="38"/>
      <c r="J77" s="26">
        <f t="shared" si="2"/>
        <v>0</v>
      </c>
      <c r="K77" s="27"/>
      <c r="L77" s="28">
        <f t="shared" si="3"/>
        <v>0</v>
      </c>
    </row>
    <row r="78" spans="1:18" ht="43.2">
      <c r="A78" s="51">
        <v>11</v>
      </c>
      <c r="B78" s="52" t="s">
        <v>66</v>
      </c>
      <c r="C78" s="52" t="s">
        <v>74</v>
      </c>
      <c r="D78" s="52" t="s">
        <v>472</v>
      </c>
      <c r="E78" s="45" t="s">
        <v>144</v>
      </c>
      <c r="F78" s="45">
        <v>1</v>
      </c>
      <c r="G78" s="24"/>
      <c r="H78" s="24"/>
      <c r="I78" s="38"/>
      <c r="J78" s="26">
        <f t="shared" si="2"/>
        <v>0</v>
      </c>
      <c r="K78" s="27"/>
      <c r="L78" s="28">
        <f t="shared" si="3"/>
        <v>0</v>
      </c>
    </row>
    <row r="79" spans="1:18" ht="43.2">
      <c r="A79" s="51">
        <v>12</v>
      </c>
      <c r="B79" s="52" t="s">
        <v>66</v>
      </c>
      <c r="C79" s="52" t="s">
        <v>295</v>
      </c>
      <c r="D79" s="52" t="s">
        <v>473</v>
      </c>
      <c r="E79" s="45" t="s">
        <v>144</v>
      </c>
      <c r="F79" s="45">
        <v>1</v>
      </c>
      <c r="G79" s="24"/>
      <c r="H79" s="24"/>
      <c r="I79" s="38"/>
      <c r="J79" s="26">
        <f t="shared" si="2"/>
        <v>0</v>
      </c>
      <c r="K79" s="27"/>
      <c r="L79" s="28">
        <f t="shared" si="3"/>
        <v>0</v>
      </c>
    </row>
    <row r="80" spans="1:18" ht="28.8">
      <c r="A80" s="51">
        <v>13</v>
      </c>
      <c r="B80" s="52" t="s">
        <v>66</v>
      </c>
      <c r="C80" s="52" t="s">
        <v>75</v>
      </c>
      <c r="D80" s="52" t="s">
        <v>474</v>
      </c>
      <c r="E80" s="45" t="s">
        <v>144</v>
      </c>
      <c r="F80" s="45">
        <v>1</v>
      </c>
      <c r="G80" s="24"/>
      <c r="H80" s="24"/>
      <c r="I80" s="38"/>
      <c r="J80" s="26">
        <f t="shared" si="2"/>
        <v>0</v>
      </c>
      <c r="K80" s="27"/>
      <c r="L80" s="28">
        <f t="shared" si="3"/>
        <v>0</v>
      </c>
    </row>
    <row r="81" spans="1:12" ht="28.8">
      <c r="A81" s="51">
        <v>14</v>
      </c>
      <c r="B81" s="52" t="s">
        <v>66</v>
      </c>
      <c r="C81" s="52" t="s">
        <v>76</v>
      </c>
      <c r="D81" s="52" t="s">
        <v>475</v>
      </c>
      <c r="E81" s="45" t="s">
        <v>144</v>
      </c>
      <c r="F81" s="45">
        <v>1</v>
      </c>
      <c r="G81" s="24"/>
      <c r="H81" s="24"/>
      <c r="I81" s="38"/>
      <c r="J81" s="26">
        <f t="shared" si="2"/>
        <v>0</v>
      </c>
      <c r="K81" s="27"/>
      <c r="L81" s="28">
        <f t="shared" si="3"/>
        <v>0</v>
      </c>
    </row>
    <row r="82" spans="1:12" ht="28.8">
      <c r="A82" s="51">
        <v>15</v>
      </c>
      <c r="B82" s="52" t="s">
        <v>66</v>
      </c>
      <c r="C82" s="52" t="s">
        <v>77</v>
      </c>
      <c r="D82" s="52" t="s">
        <v>476</v>
      </c>
      <c r="E82" s="45" t="s">
        <v>144</v>
      </c>
      <c r="F82" s="45">
        <v>1</v>
      </c>
      <c r="G82" s="24"/>
      <c r="H82" s="24"/>
      <c r="I82" s="38"/>
      <c r="J82" s="26">
        <f t="shared" si="2"/>
        <v>0</v>
      </c>
      <c r="K82" s="27"/>
      <c r="L82" s="28">
        <f t="shared" si="3"/>
        <v>0</v>
      </c>
    </row>
    <row r="83" spans="1:12" ht="28.8">
      <c r="A83" s="51">
        <v>16</v>
      </c>
      <c r="B83" s="52" t="s">
        <v>66</v>
      </c>
      <c r="C83" s="52" t="s">
        <v>296</v>
      </c>
      <c r="D83" s="52" t="s">
        <v>477</v>
      </c>
      <c r="E83" s="45" t="s">
        <v>144</v>
      </c>
      <c r="F83" s="45">
        <v>1</v>
      </c>
      <c r="G83" s="24"/>
      <c r="H83" s="24"/>
      <c r="I83" s="38"/>
      <c r="J83" s="26">
        <f t="shared" si="2"/>
        <v>0</v>
      </c>
      <c r="K83" s="27"/>
      <c r="L83" s="28">
        <f t="shared" si="3"/>
        <v>0</v>
      </c>
    </row>
    <row r="84" spans="1:12" ht="28.8">
      <c r="A84" s="51">
        <v>17</v>
      </c>
      <c r="B84" s="52" t="s">
        <v>66</v>
      </c>
      <c r="C84" s="52" t="s">
        <v>78</v>
      </c>
      <c r="D84" s="52" t="s">
        <v>478</v>
      </c>
      <c r="E84" s="45" t="s">
        <v>144</v>
      </c>
      <c r="F84" s="45">
        <v>1</v>
      </c>
      <c r="G84" s="24"/>
      <c r="H84" s="24"/>
      <c r="I84" s="38"/>
      <c r="J84" s="26">
        <f t="shared" si="2"/>
        <v>0</v>
      </c>
      <c r="K84" s="27"/>
      <c r="L84" s="28">
        <f t="shared" si="3"/>
        <v>0</v>
      </c>
    </row>
    <row r="85" spans="1:12" ht="28.8">
      <c r="A85" s="51">
        <v>18</v>
      </c>
      <c r="B85" s="52" t="s">
        <v>66</v>
      </c>
      <c r="C85" s="52" t="s">
        <v>79</v>
      </c>
      <c r="D85" s="52" t="s">
        <v>479</v>
      </c>
      <c r="E85" s="45" t="s">
        <v>144</v>
      </c>
      <c r="F85" s="45">
        <v>1</v>
      </c>
      <c r="G85" s="24"/>
      <c r="H85" s="24"/>
      <c r="I85" s="38"/>
      <c r="J85" s="26">
        <f t="shared" si="2"/>
        <v>0</v>
      </c>
      <c r="K85" s="27"/>
      <c r="L85" s="28">
        <f t="shared" si="3"/>
        <v>0</v>
      </c>
    </row>
    <row r="86" spans="1:12" ht="28.8">
      <c r="A86" s="51">
        <v>19</v>
      </c>
      <c r="B86" s="52" t="s">
        <v>66</v>
      </c>
      <c r="C86" s="52" t="s">
        <v>297</v>
      </c>
      <c r="D86" s="52" t="s">
        <v>480</v>
      </c>
      <c r="E86" s="45" t="s">
        <v>144</v>
      </c>
      <c r="F86" s="45">
        <v>1</v>
      </c>
      <c r="G86" s="24"/>
      <c r="H86" s="24"/>
      <c r="I86" s="38"/>
      <c r="J86" s="26">
        <f t="shared" si="2"/>
        <v>0</v>
      </c>
      <c r="K86" s="27"/>
      <c r="L86" s="28">
        <f t="shared" si="3"/>
        <v>0</v>
      </c>
    </row>
    <row r="87" spans="1:12" ht="28.8">
      <c r="A87" s="51">
        <v>20</v>
      </c>
      <c r="B87" s="52" t="s">
        <v>66</v>
      </c>
      <c r="C87" s="52" t="s">
        <v>80</v>
      </c>
      <c r="D87" s="52" t="s">
        <v>481</v>
      </c>
      <c r="E87" s="45" t="s">
        <v>144</v>
      </c>
      <c r="F87" s="45">
        <v>1</v>
      </c>
      <c r="G87" s="24"/>
      <c r="H87" s="24"/>
      <c r="I87" s="38"/>
      <c r="J87" s="26">
        <f t="shared" si="2"/>
        <v>0</v>
      </c>
      <c r="K87" s="27"/>
      <c r="L87" s="28">
        <f t="shared" si="3"/>
        <v>0</v>
      </c>
    </row>
    <row r="88" spans="1:12" ht="28.8">
      <c r="A88" s="51">
        <v>21</v>
      </c>
      <c r="B88" s="52" t="s">
        <v>66</v>
      </c>
      <c r="C88" s="52" t="s">
        <v>81</v>
      </c>
      <c r="D88" s="52" t="s">
        <v>482</v>
      </c>
      <c r="E88" s="45" t="s">
        <v>144</v>
      </c>
      <c r="F88" s="45">
        <v>1</v>
      </c>
      <c r="G88" s="24"/>
      <c r="H88" s="24"/>
      <c r="I88" s="38"/>
      <c r="J88" s="26">
        <f t="shared" si="2"/>
        <v>0</v>
      </c>
      <c r="K88" s="27"/>
      <c r="L88" s="28">
        <f t="shared" si="3"/>
        <v>0</v>
      </c>
    </row>
    <row r="89" spans="1:12" ht="28.8">
      <c r="A89" s="51">
        <v>22</v>
      </c>
      <c r="B89" s="52" t="s">
        <v>66</v>
      </c>
      <c r="C89" s="52" t="s">
        <v>82</v>
      </c>
      <c r="D89" s="52" t="s">
        <v>483</v>
      </c>
      <c r="E89" s="45" t="s">
        <v>144</v>
      </c>
      <c r="F89" s="45">
        <v>1</v>
      </c>
      <c r="G89" s="24"/>
      <c r="H89" s="24"/>
      <c r="I89" s="38"/>
      <c r="J89" s="26">
        <f t="shared" si="2"/>
        <v>0</v>
      </c>
      <c r="K89" s="27"/>
      <c r="L89" s="28">
        <f t="shared" si="3"/>
        <v>0</v>
      </c>
    </row>
    <row r="90" spans="1:12" ht="28.8">
      <c r="A90" s="51">
        <v>23</v>
      </c>
      <c r="B90" s="52" t="s">
        <v>66</v>
      </c>
      <c r="C90" s="52" t="s">
        <v>83</v>
      </c>
      <c r="D90" s="52" t="s">
        <v>484</v>
      </c>
      <c r="E90" s="45" t="s">
        <v>144</v>
      </c>
      <c r="F90" s="45">
        <v>1</v>
      </c>
      <c r="G90" s="24"/>
      <c r="H90" s="24"/>
      <c r="I90" s="38"/>
      <c r="J90" s="26">
        <f t="shared" si="2"/>
        <v>0</v>
      </c>
      <c r="K90" s="27"/>
      <c r="L90" s="28">
        <f t="shared" si="3"/>
        <v>0</v>
      </c>
    </row>
    <row r="91" spans="1:12" ht="28.8">
      <c r="A91" s="51">
        <v>24</v>
      </c>
      <c r="B91" s="52" t="s">
        <v>66</v>
      </c>
      <c r="C91" s="52" t="s">
        <v>84</v>
      </c>
      <c r="D91" s="52" t="s">
        <v>485</v>
      </c>
      <c r="E91" s="45" t="s">
        <v>144</v>
      </c>
      <c r="F91" s="45">
        <v>1</v>
      </c>
      <c r="G91" s="24"/>
      <c r="H91" s="24"/>
      <c r="I91" s="38"/>
      <c r="J91" s="26">
        <f t="shared" si="2"/>
        <v>0</v>
      </c>
      <c r="K91" s="27"/>
      <c r="L91" s="28">
        <f t="shared" si="3"/>
        <v>0</v>
      </c>
    </row>
    <row r="92" spans="1:12" ht="28.8">
      <c r="A92" s="51">
        <v>25</v>
      </c>
      <c r="B92" s="52" t="s">
        <v>85</v>
      </c>
      <c r="C92" s="52" t="s">
        <v>86</v>
      </c>
      <c r="D92" s="52" t="s">
        <v>486</v>
      </c>
      <c r="E92" s="45" t="s">
        <v>144</v>
      </c>
      <c r="F92" s="45">
        <v>1</v>
      </c>
      <c r="G92" s="24"/>
      <c r="H92" s="24"/>
      <c r="I92" s="38"/>
      <c r="J92" s="26">
        <f t="shared" si="2"/>
        <v>0</v>
      </c>
      <c r="K92" s="27"/>
      <c r="L92" s="28">
        <f t="shared" si="3"/>
        <v>0</v>
      </c>
    </row>
    <row r="93" spans="1:12" ht="28.8">
      <c r="A93" s="51">
        <v>26</v>
      </c>
      <c r="B93" s="52" t="s">
        <v>85</v>
      </c>
      <c r="C93" s="52" t="s">
        <v>87</v>
      </c>
      <c r="D93" s="52" t="s">
        <v>487</v>
      </c>
      <c r="E93" s="45" t="s">
        <v>144</v>
      </c>
      <c r="F93" s="45">
        <v>1</v>
      </c>
      <c r="G93" s="24"/>
      <c r="H93" s="24"/>
      <c r="I93" s="38"/>
      <c r="J93" s="26">
        <f t="shared" si="2"/>
        <v>0</v>
      </c>
      <c r="K93" s="27"/>
      <c r="L93" s="28">
        <f t="shared" si="3"/>
        <v>0</v>
      </c>
    </row>
    <row r="94" spans="1:12" ht="28.8">
      <c r="A94" s="51">
        <v>27</v>
      </c>
      <c r="B94" s="52" t="s">
        <v>85</v>
      </c>
      <c r="C94" s="52" t="s">
        <v>90</v>
      </c>
      <c r="D94" s="52" t="s">
        <v>488</v>
      </c>
      <c r="E94" s="45" t="s">
        <v>144</v>
      </c>
      <c r="F94" s="45">
        <v>1</v>
      </c>
      <c r="G94" s="24"/>
      <c r="H94" s="24"/>
      <c r="I94" s="38"/>
      <c r="J94" s="26">
        <f t="shared" si="2"/>
        <v>0</v>
      </c>
      <c r="K94" s="27"/>
      <c r="L94" s="28">
        <f t="shared" si="3"/>
        <v>0</v>
      </c>
    </row>
    <row r="95" spans="1:12" ht="28.8">
      <c r="A95" s="51">
        <v>28</v>
      </c>
      <c r="B95" s="52" t="s">
        <v>85</v>
      </c>
      <c r="C95" s="52" t="s">
        <v>91</v>
      </c>
      <c r="D95" s="52" t="s">
        <v>489</v>
      </c>
      <c r="E95" s="45" t="s">
        <v>144</v>
      </c>
      <c r="F95" s="45">
        <v>1</v>
      </c>
      <c r="G95" s="24"/>
      <c r="H95" s="24"/>
      <c r="I95" s="38"/>
      <c r="J95" s="26">
        <f t="shared" si="2"/>
        <v>0</v>
      </c>
      <c r="K95" s="27"/>
      <c r="L95" s="28">
        <f t="shared" si="3"/>
        <v>0</v>
      </c>
    </row>
    <row r="96" spans="1:12" ht="28.8">
      <c r="A96" s="51">
        <v>29</v>
      </c>
      <c r="B96" s="52" t="s">
        <v>85</v>
      </c>
      <c r="C96" s="52" t="s">
        <v>88</v>
      </c>
      <c r="D96" s="52" t="s">
        <v>490</v>
      </c>
      <c r="E96" s="45" t="s">
        <v>144</v>
      </c>
      <c r="F96" s="45">
        <v>1</v>
      </c>
      <c r="G96" s="24"/>
      <c r="H96" s="24"/>
      <c r="I96" s="38"/>
      <c r="J96" s="26">
        <f t="shared" si="2"/>
        <v>0</v>
      </c>
      <c r="K96" s="27"/>
      <c r="L96" s="28">
        <f t="shared" si="3"/>
        <v>0</v>
      </c>
    </row>
    <row r="97" spans="1:12" ht="28.8">
      <c r="A97" s="51">
        <v>30</v>
      </c>
      <c r="B97" s="52" t="s">
        <v>85</v>
      </c>
      <c r="C97" s="52" t="s">
        <v>89</v>
      </c>
      <c r="D97" s="52" t="s">
        <v>491</v>
      </c>
      <c r="E97" s="45" t="s">
        <v>144</v>
      </c>
      <c r="F97" s="45">
        <v>1</v>
      </c>
      <c r="G97" s="24"/>
      <c r="H97" s="24"/>
      <c r="I97" s="38"/>
      <c r="J97" s="26">
        <f t="shared" si="2"/>
        <v>0</v>
      </c>
      <c r="K97" s="27"/>
      <c r="L97" s="28">
        <f t="shared" si="3"/>
        <v>0</v>
      </c>
    </row>
    <row r="98" spans="1:12" ht="28.8">
      <c r="A98" s="51">
        <v>31</v>
      </c>
      <c r="B98" s="52" t="s">
        <v>85</v>
      </c>
      <c r="C98" s="52" t="s">
        <v>262</v>
      </c>
      <c r="D98" s="52" t="s">
        <v>492</v>
      </c>
      <c r="E98" s="45" t="s">
        <v>144</v>
      </c>
      <c r="F98" s="45">
        <v>1</v>
      </c>
      <c r="G98" s="24"/>
      <c r="H98" s="24"/>
      <c r="I98" s="38"/>
      <c r="J98" s="26">
        <f t="shared" si="2"/>
        <v>0</v>
      </c>
      <c r="K98" s="27"/>
      <c r="L98" s="28">
        <f t="shared" si="3"/>
        <v>0</v>
      </c>
    </row>
    <row r="99" spans="1:12" ht="28.8">
      <c r="A99" s="51">
        <v>32</v>
      </c>
      <c r="B99" s="52" t="s">
        <v>261</v>
      </c>
      <c r="C99" s="52" t="s">
        <v>92</v>
      </c>
      <c r="D99" s="52" t="s">
        <v>493</v>
      </c>
      <c r="E99" s="45" t="s">
        <v>144</v>
      </c>
      <c r="F99" s="45">
        <v>1</v>
      </c>
      <c r="G99" s="24"/>
      <c r="H99" s="24"/>
      <c r="I99" s="38"/>
      <c r="J99" s="26">
        <f t="shared" si="2"/>
        <v>0</v>
      </c>
      <c r="K99" s="27"/>
      <c r="L99" s="28">
        <f t="shared" si="3"/>
        <v>0</v>
      </c>
    </row>
    <row r="100" spans="1:12" ht="28.8">
      <c r="A100" s="51">
        <v>33</v>
      </c>
      <c r="B100" s="52" t="s">
        <v>261</v>
      </c>
      <c r="C100" s="52" t="s">
        <v>93</v>
      </c>
      <c r="D100" s="52" t="s">
        <v>494</v>
      </c>
      <c r="E100" s="45" t="s">
        <v>144</v>
      </c>
      <c r="F100" s="45">
        <v>1</v>
      </c>
      <c r="G100" s="24"/>
      <c r="H100" s="24"/>
      <c r="I100" s="38"/>
      <c r="J100" s="26">
        <f t="shared" si="2"/>
        <v>0</v>
      </c>
      <c r="K100" s="27"/>
      <c r="L100" s="28">
        <f t="shared" si="3"/>
        <v>0</v>
      </c>
    </row>
    <row r="101" spans="1:12" ht="28.8">
      <c r="A101" s="51">
        <v>34</v>
      </c>
      <c r="B101" s="52" t="s">
        <v>261</v>
      </c>
      <c r="C101" s="52" t="s">
        <v>94</v>
      </c>
      <c r="D101" s="52" t="s">
        <v>495</v>
      </c>
      <c r="E101" s="45" t="s">
        <v>144</v>
      </c>
      <c r="F101" s="45">
        <v>1</v>
      </c>
      <c r="G101" s="24"/>
      <c r="H101" s="24"/>
      <c r="I101" s="38"/>
      <c r="J101" s="26">
        <f t="shared" si="2"/>
        <v>0</v>
      </c>
      <c r="K101" s="27"/>
      <c r="L101" s="28">
        <f t="shared" si="3"/>
        <v>0</v>
      </c>
    </row>
    <row r="102" spans="1:12" ht="28.8">
      <c r="A102" s="51">
        <v>35</v>
      </c>
      <c r="B102" s="52" t="s">
        <v>261</v>
      </c>
      <c r="C102" s="52" t="s">
        <v>256</v>
      </c>
      <c r="D102" s="52" t="s">
        <v>496</v>
      </c>
      <c r="E102" s="45" t="s">
        <v>144</v>
      </c>
      <c r="F102" s="45">
        <v>1</v>
      </c>
      <c r="G102" s="24"/>
      <c r="H102" s="24"/>
      <c r="I102" s="38"/>
      <c r="J102" s="26">
        <f t="shared" si="2"/>
        <v>0</v>
      </c>
      <c r="K102" s="27"/>
      <c r="L102" s="28">
        <f t="shared" si="3"/>
        <v>0</v>
      </c>
    </row>
    <row r="103" spans="1:12" ht="28.8">
      <c r="A103" s="51">
        <v>36</v>
      </c>
      <c r="B103" s="52" t="s">
        <v>261</v>
      </c>
      <c r="C103" s="52" t="s">
        <v>257</v>
      </c>
      <c r="D103" s="52" t="s">
        <v>497</v>
      </c>
      <c r="E103" s="45" t="s">
        <v>144</v>
      </c>
      <c r="F103" s="45">
        <v>1</v>
      </c>
      <c r="G103" s="24"/>
      <c r="H103" s="24"/>
      <c r="I103" s="38"/>
      <c r="J103" s="26">
        <f t="shared" si="2"/>
        <v>0</v>
      </c>
      <c r="K103" s="27"/>
      <c r="L103" s="28">
        <f t="shared" si="3"/>
        <v>0</v>
      </c>
    </row>
    <row r="104" spans="1:12" ht="28.8">
      <c r="A104" s="51">
        <v>37</v>
      </c>
      <c r="B104" s="52" t="s">
        <v>261</v>
      </c>
      <c r="C104" s="52" t="s">
        <v>258</v>
      </c>
      <c r="D104" s="52" t="s">
        <v>498</v>
      </c>
      <c r="E104" s="45" t="s">
        <v>144</v>
      </c>
      <c r="F104" s="45">
        <v>1</v>
      </c>
      <c r="G104" s="24"/>
      <c r="H104" s="24"/>
      <c r="I104" s="38"/>
      <c r="J104" s="26">
        <f t="shared" si="2"/>
        <v>0</v>
      </c>
      <c r="K104" s="27"/>
      <c r="L104" s="28">
        <f t="shared" si="3"/>
        <v>0</v>
      </c>
    </row>
    <row r="105" spans="1:12" ht="28.8">
      <c r="A105" s="51">
        <v>38</v>
      </c>
      <c r="B105" s="52" t="s">
        <v>261</v>
      </c>
      <c r="C105" s="52" t="s">
        <v>397</v>
      </c>
      <c r="D105" s="52" t="s">
        <v>499</v>
      </c>
      <c r="E105" s="45" t="s">
        <v>144</v>
      </c>
      <c r="F105" s="45">
        <v>1</v>
      </c>
      <c r="G105" s="24"/>
      <c r="H105" s="24"/>
      <c r="I105" s="38"/>
      <c r="J105" s="26">
        <f t="shared" si="2"/>
        <v>0</v>
      </c>
      <c r="K105" s="27"/>
      <c r="L105" s="28">
        <f t="shared" si="3"/>
        <v>0</v>
      </c>
    </row>
    <row r="106" spans="1:12" ht="28.8">
      <c r="A106" s="51">
        <v>39</v>
      </c>
      <c r="B106" s="52" t="s">
        <v>261</v>
      </c>
      <c r="C106" s="52" t="s">
        <v>259</v>
      </c>
      <c r="D106" s="52" t="s">
        <v>500</v>
      </c>
      <c r="E106" s="45" t="s">
        <v>144</v>
      </c>
      <c r="F106" s="45">
        <v>1</v>
      </c>
      <c r="G106" s="24"/>
      <c r="H106" s="24"/>
      <c r="I106" s="38"/>
      <c r="J106" s="26">
        <f t="shared" si="2"/>
        <v>0</v>
      </c>
      <c r="K106" s="27"/>
      <c r="L106" s="28">
        <f t="shared" si="3"/>
        <v>0</v>
      </c>
    </row>
    <row r="107" spans="1:12" ht="28.8">
      <c r="A107" s="51">
        <v>40</v>
      </c>
      <c r="B107" s="52" t="s">
        <v>261</v>
      </c>
      <c r="C107" s="52" t="s">
        <v>260</v>
      </c>
      <c r="D107" s="52" t="s">
        <v>501</v>
      </c>
      <c r="E107" s="45" t="s">
        <v>144</v>
      </c>
      <c r="F107" s="45">
        <v>1</v>
      </c>
      <c r="G107" s="24"/>
      <c r="H107" s="24"/>
      <c r="I107" s="38"/>
      <c r="J107" s="26">
        <f t="shared" si="2"/>
        <v>0</v>
      </c>
      <c r="K107" s="27"/>
      <c r="L107" s="28">
        <f t="shared" si="3"/>
        <v>0</v>
      </c>
    </row>
    <row r="108" spans="1:12" customFormat="1" ht="39.75" customHeight="1">
      <c r="A108" s="51">
        <v>41</v>
      </c>
      <c r="B108" s="52" t="s">
        <v>95</v>
      </c>
      <c r="C108" s="52" t="s">
        <v>304</v>
      </c>
      <c r="D108" s="52" t="s">
        <v>502</v>
      </c>
      <c r="E108" s="45" t="s">
        <v>144</v>
      </c>
      <c r="F108" s="45">
        <v>1</v>
      </c>
      <c r="G108" s="24"/>
      <c r="H108" s="32"/>
      <c r="I108" s="38"/>
      <c r="J108" s="26">
        <f t="shared" si="2"/>
        <v>0</v>
      </c>
      <c r="K108" s="27"/>
      <c r="L108" s="28">
        <f t="shared" si="3"/>
        <v>0</v>
      </c>
    </row>
    <row r="109" spans="1:12" customFormat="1" ht="28.8">
      <c r="A109" s="51">
        <v>42</v>
      </c>
      <c r="B109" s="52" t="s">
        <v>95</v>
      </c>
      <c r="C109" s="52" t="s">
        <v>303</v>
      </c>
      <c r="D109" s="52" t="s">
        <v>503</v>
      </c>
      <c r="E109" s="45" t="s">
        <v>144</v>
      </c>
      <c r="F109" s="45">
        <v>1</v>
      </c>
      <c r="G109" s="24"/>
      <c r="H109" s="32"/>
      <c r="I109" s="38"/>
      <c r="J109" s="26">
        <f t="shared" si="2"/>
        <v>0</v>
      </c>
      <c r="K109" s="27"/>
      <c r="L109" s="28">
        <f t="shared" si="3"/>
        <v>0</v>
      </c>
    </row>
    <row r="110" spans="1:12">
      <c r="A110" s="51">
        <v>43</v>
      </c>
      <c r="B110" s="52" t="s">
        <v>54</v>
      </c>
      <c r="C110" s="52" t="s">
        <v>45</v>
      </c>
      <c r="D110" s="52" t="s">
        <v>504</v>
      </c>
      <c r="E110" s="45" t="s">
        <v>144</v>
      </c>
      <c r="F110" s="45">
        <v>1</v>
      </c>
      <c r="G110" s="24"/>
      <c r="H110" s="24"/>
      <c r="I110" s="38"/>
      <c r="J110" s="26">
        <f t="shared" si="2"/>
        <v>0</v>
      </c>
      <c r="K110" s="27"/>
      <c r="L110" s="28">
        <f t="shared" si="3"/>
        <v>0</v>
      </c>
    </row>
    <row r="111" spans="1:12">
      <c r="A111" s="51">
        <v>44</v>
      </c>
      <c r="B111" s="52" t="s">
        <v>54</v>
      </c>
      <c r="C111" s="52" t="s">
        <v>55</v>
      </c>
      <c r="D111" s="52" t="s">
        <v>504</v>
      </c>
      <c r="E111" s="45" t="s">
        <v>144</v>
      </c>
      <c r="F111" s="45">
        <v>1</v>
      </c>
      <c r="G111" s="24"/>
      <c r="H111" s="24"/>
      <c r="I111" s="38"/>
      <c r="J111" s="26">
        <f t="shared" si="2"/>
        <v>0</v>
      </c>
      <c r="K111" s="27"/>
      <c r="L111" s="28">
        <f t="shared" si="3"/>
        <v>0</v>
      </c>
    </row>
    <row r="112" spans="1:12">
      <c r="A112" s="51">
        <v>45</v>
      </c>
      <c r="B112" s="52" t="s">
        <v>54</v>
      </c>
      <c r="C112" s="52" t="s">
        <v>56</v>
      </c>
      <c r="D112" s="52" t="s">
        <v>492</v>
      </c>
      <c r="E112" s="45" t="s">
        <v>144</v>
      </c>
      <c r="F112" s="45">
        <v>1</v>
      </c>
      <c r="G112" s="24"/>
      <c r="H112" s="24"/>
      <c r="I112" s="38"/>
      <c r="J112" s="26">
        <f t="shared" si="2"/>
        <v>0</v>
      </c>
      <c r="K112" s="27"/>
      <c r="L112" s="28">
        <f t="shared" si="3"/>
        <v>0</v>
      </c>
    </row>
    <row r="113" spans="1:12">
      <c r="A113" s="51">
        <v>46</v>
      </c>
      <c r="B113" s="52" t="s">
        <v>54</v>
      </c>
      <c r="C113" s="52" t="s">
        <v>46</v>
      </c>
      <c r="D113" s="52" t="s">
        <v>504</v>
      </c>
      <c r="E113" s="45" t="s">
        <v>144</v>
      </c>
      <c r="F113" s="45">
        <v>1</v>
      </c>
      <c r="G113" s="24"/>
      <c r="H113" s="24"/>
      <c r="I113" s="38"/>
      <c r="J113" s="26">
        <f t="shared" si="2"/>
        <v>0</v>
      </c>
      <c r="K113" s="27"/>
      <c r="L113" s="28">
        <f t="shared" si="3"/>
        <v>0</v>
      </c>
    </row>
    <row r="114" spans="1:12">
      <c r="A114" s="51">
        <v>47</v>
      </c>
      <c r="B114" s="52" t="s">
        <v>54</v>
      </c>
      <c r="C114" s="52" t="s">
        <v>47</v>
      </c>
      <c r="D114" s="52" t="s">
        <v>492</v>
      </c>
      <c r="E114" s="45" t="s">
        <v>144</v>
      </c>
      <c r="F114" s="45">
        <v>1</v>
      </c>
      <c r="G114" s="24"/>
      <c r="H114" s="24"/>
      <c r="I114" s="38"/>
      <c r="J114" s="26">
        <f t="shared" si="2"/>
        <v>0</v>
      </c>
      <c r="K114" s="27"/>
      <c r="L114" s="28">
        <f t="shared" si="3"/>
        <v>0</v>
      </c>
    </row>
    <row r="115" spans="1:12" ht="28.8">
      <c r="A115" s="51">
        <v>48</v>
      </c>
      <c r="B115" s="52" t="s">
        <v>263</v>
      </c>
      <c r="C115" s="52" t="s">
        <v>461</v>
      </c>
      <c r="D115" s="52" t="s">
        <v>505</v>
      </c>
      <c r="E115" s="45" t="s">
        <v>144</v>
      </c>
      <c r="F115" s="45">
        <v>8</v>
      </c>
      <c r="G115" s="24"/>
      <c r="H115" s="24"/>
      <c r="I115" s="38"/>
      <c r="J115" s="26">
        <f t="shared" si="2"/>
        <v>0</v>
      </c>
      <c r="K115" s="27"/>
      <c r="L115" s="28">
        <f t="shared" si="3"/>
        <v>0</v>
      </c>
    </row>
    <row r="116" spans="1:12">
      <c r="A116" s="51">
        <v>49</v>
      </c>
      <c r="B116" s="52" t="s">
        <v>131</v>
      </c>
      <c r="C116" s="52" t="s">
        <v>405</v>
      </c>
      <c r="D116" s="52" t="s">
        <v>506</v>
      </c>
      <c r="E116" s="45" t="s">
        <v>144</v>
      </c>
      <c r="F116" s="45">
        <v>3</v>
      </c>
      <c r="G116" s="24"/>
      <c r="H116" s="24"/>
      <c r="I116" s="38"/>
      <c r="J116" s="26">
        <f t="shared" si="2"/>
        <v>0</v>
      </c>
      <c r="K116" s="27"/>
      <c r="L116" s="28">
        <f t="shared" si="3"/>
        <v>0</v>
      </c>
    </row>
    <row r="117" spans="1:12">
      <c r="A117" s="51">
        <v>50</v>
      </c>
      <c r="B117" s="52" t="s">
        <v>131</v>
      </c>
      <c r="C117" s="52" t="s">
        <v>404</v>
      </c>
      <c r="D117" s="52" t="s">
        <v>506</v>
      </c>
      <c r="E117" s="45" t="s">
        <v>144</v>
      </c>
      <c r="F117" s="45">
        <v>3</v>
      </c>
      <c r="G117" s="24"/>
      <c r="H117" s="24"/>
      <c r="I117" s="38"/>
      <c r="J117" s="26">
        <f t="shared" si="2"/>
        <v>0</v>
      </c>
      <c r="K117" s="27"/>
      <c r="L117" s="28">
        <f t="shared" si="3"/>
        <v>0</v>
      </c>
    </row>
    <row r="118" spans="1:12">
      <c r="A118" s="51">
        <v>51</v>
      </c>
      <c r="B118" s="52" t="s">
        <v>131</v>
      </c>
      <c r="C118" s="52" t="s">
        <v>403</v>
      </c>
      <c r="D118" s="52" t="s">
        <v>506</v>
      </c>
      <c r="E118" s="45" t="s">
        <v>144</v>
      </c>
      <c r="F118" s="45">
        <v>1</v>
      </c>
      <c r="G118" s="24"/>
      <c r="H118" s="24"/>
      <c r="I118" s="38"/>
      <c r="J118" s="26">
        <f t="shared" si="2"/>
        <v>0</v>
      </c>
      <c r="K118" s="27"/>
      <c r="L118" s="28">
        <f t="shared" si="3"/>
        <v>0</v>
      </c>
    </row>
    <row r="119" spans="1:12">
      <c r="A119" s="51">
        <v>52</v>
      </c>
      <c r="B119" s="52" t="s">
        <v>131</v>
      </c>
      <c r="C119" s="52" t="s">
        <v>402</v>
      </c>
      <c r="D119" s="52" t="s">
        <v>506</v>
      </c>
      <c r="E119" s="45" t="s">
        <v>144</v>
      </c>
      <c r="F119" s="45">
        <v>2</v>
      </c>
      <c r="G119" s="24"/>
      <c r="H119" s="24"/>
      <c r="I119" s="38"/>
      <c r="J119" s="26">
        <f t="shared" si="2"/>
        <v>0</v>
      </c>
      <c r="K119" s="27"/>
      <c r="L119" s="28">
        <f t="shared" si="3"/>
        <v>0</v>
      </c>
    </row>
    <row r="120" spans="1:12">
      <c r="A120" s="51">
        <v>53</v>
      </c>
      <c r="B120" s="52" t="s">
        <v>131</v>
      </c>
      <c r="C120" s="52" t="s">
        <v>401</v>
      </c>
      <c r="D120" s="52" t="s">
        <v>506</v>
      </c>
      <c r="E120" s="45" t="s">
        <v>144</v>
      </c>
      <c r="F120" s="45">
        <v>1</v>
      </c>
      <c r="G120" s="24"/>
      <c r="H120" s="24"/>
      <c r="I120" s="38"/>
      <c r="J120" s="26">
        <f t="shared" si="2"/>
        <v>0</v>
      </c>
      <c r="K120" s="27"/>
      <c r="L120" s="28">
        <f t="shared" si="3"/>
        <v>0</v>
      </c>
    </row>
    <row r="121" spans="1:12">
      <c r="A121" s="51">
        <v>54</v>
      </c>
      <c r="B121" s="52" t="s">
        <v>131</v>
      </c>
      <c r="C121" s="52" t="s">
        <v>400</v>
      </c>
      <c r="D121" s="52" t="s">
        <v>506</v>
      </c>
      <c r="E121" s="45" t="s">
        <v>144</v>
      </c>
      <c r="F121" s="45">
        <v>1</v>
      </c>
      <c r="G121" s="24"/>
      <c r="H121" s="24"/>
      <c r="I121" s="38"/>
      <c r="J121" s="26">
        <f t="shared" si="2"/>
        <v>0</v>
      </c>
      <c r="K121" s="27"/>
      <c r="L121" s="28">
        <f t="shared" si="3"/>
        <v>0</v>
      </c>
    </row>
    <row r="122" spans="1:12">
      <c r="A122" s="51">
        <v>55</v>
      </c>
      <c r="B122" s="52" t="s">
        <v>131</v>
      </c>
      <c r="C122" s="52" t="s">
        <v>460</v>
      </c>
      <c r="D122" s="52" t="s">
        <v>492</v>
      </c>
      <c r="E122" s="45" t="s">
        <v>144</v>
      </c>
      <c r="F122" s="45">
        <v>1</v>
      </c>
      <c r="G122" s="24"/>
      <c r="H122" s="24"/>
      <c r="I122" s="38"/>
      <c r="J122" s="26">
        <f t="shared" si="2"/>
        <v>0</v>
      </c>
      <c r="K122" s="27"/>
      <c r="L122" s="28">
        <f t="shared" si="3"/>
        <v>0</v>
      </c>
    </row>
    <row r="123" spans="1:12" ht="28.8">
      <c r="A123" s="51">
        <v>56</v>
      </c>
      <c r="B123" s="52" t="s">
        <v>134</v>
      </c>
      <c r="C123" s="52" t="s">
        <v>424</v>
      </c>
      <c r="D123" s="52" t="s">
        <v>506</v>
      </c>
      <c r="E123" s="45" t="s">
        <v>144</v>
      </c>
      <c r="F123" s="45">
        <v>1</v>
      </c>
      <c r="G123" s="24"/>
      <c r="H123" s="24"/>
      <c r="I123" s="38"/>
      <c r="J123" s="26">
        <f t="shared" si="2"/>
        <v>0</v>
      </c>
      <c r="K123" s="27"/>
      <c r="L123" s="28">
        <f t="shared" si="3"/>
        <v>0</v>
      </c>
    </row>
    <row r="124" spans="1:12" ht="28.8">
      <c r="A124" s="51">
        <v>57</v>
      </c>
      <c r="B124" s="52" t="s">
        <v>132</v>
      </c>
      <c r="C124" s="52" t="s">
        <v>133</v>
      </c>
      <c r="D124" s="52" t="s">
        <v>507</v>
      </c>
      <c r="E124" s="45" t="s">
        <v>144</v>
      </c>
      <c r="F124" s="45">
        <v>2</v>
      </c>
      <c r="G124" s="24"/>
      <c r="H124" s="24"/>
      <c r="I124" s="38"/>
      <c r="J124" s="26">
        <f t="shared" si="2"/>
        <v>0</v>
      </c>
      <c r="K124" s="27"/>
      <c r="L124" s="28">
        <f t="shared" si="3"/>
        <v>0</v>
      </c>
    </row>
    <row r="125" spans="1:12" ht="28.8">
      <c r="A125" s="51">
        <v>58</v>
      </c>
      <c r="B125" s="52" t="s">
        <v>138</v>
      </c>
      <c r="C125" s="52" t="s">
        <v>453</v>
      </c>
      <c r="D125" s="52" t="s">
        <v>508</v>
      </c>
      <c r="E125" s="45" t="s">
        <v>144</v>
      </c>
      <c r="F125" s="45">
        <v>1</v>
      </c>
      <c r="G125" s="24"/>
      <c r="H125" s="24"/>
      <c r="I125" s="38"/>
      <c r="J125" s="26">
        <f t="shared" si="2"/>
        <v>0</v>
      </c>
      <c r="K125" s="27"/>
      <c r="L125" s="28">
        <f t="shared" si="3"/>
        <v>0</v>
      </c>
    </row>
    <row r="126" spans="1:12" ht="28.8">
      <c r="A126" s="51">
        <v>59</v>
      </c>
      <c r="B126" s="52" t="s">
        <v>255</v>
      </c>
      <c r="C126" s="53" t="s">
        <v>459</v>
      </c>
      <c r="D126" s="52" t="s">
        <v>509</v>
      </c>
      <c r="E126" s="45" t="s">
        <v>144</v>
      </c>
      <c r="F126" s="45">
        <v>1</v>
      </c>
      <c r="G126" s="24"/>
      <c r="H126" s="24"/>
      <c r="I126" s="38"/>
      <c r="J126" s="26">
        <f t="shared" si="2"/>
        <v>0</v>
      </c>
      <c r="K126" s="27"/>
      <c r="L126" s="28">
        <f t="shared" si="3"/>
        <v>0</v>
      </c>
    </row>
    <row r="127" spans="1:12">
      <c r="A127" s="51">
        <v>60</v>
      </c>
      <c r="B127" s="52" t="s">
        <v>141</v>
      </c>
      <c r="C127" s="52" t="s">
        <v>188</v>
      </c>
      <c r="D127" s="52" t="s">
        <v>510</v>
      </c>
      <c r="E127" s="45" t="s">
        <v>144</v>
      </c>
      <c r="F127" s="45">
        <v>1</v>
      </c>
      <c r="G127" s="24"/>
      <c r="H127" s="24"/>
      <c r="I127" s="38"/>
      <c r="J127" s="26">
        <f t="shared" si="2"/>
        <v>0</v>
      </c>
      <c r="K127" s="27"/>
      <c r="L127" s="28">
        <f t="shared" si="3"/>
        <v>0</v>
      </c>
    </row>
    <row r="128" spans="1:12">
      <c r="A128" s="51">
        <v>61</v>
      </c>
      <c r="B128" s="52" t="s">
        <v>141</v>
      </c>
      <c r="C128" s="52" t="s">
        <v>189</v>
      </c>
      <c r="D128" s="52" t="s">
        <v>511</v>
      </c>
      <c r="E128" s="45" t="s">
        <v>144</v>
      </c>
      <c r="F128" s="45">
        <v>1</v>
      </c>
      <c r="G128" s="24"/>
      <c r="H128" s="24"/>
      <c r="I128" s="38"/>
      <c r="J128" s="26">
        <f t="shared" si="2"/>
        <v>0</v>
      </c>
      <c r="K128" s="27"/>
      <c r="L128" s="28">
        <f t="shared" si="3"/>
        <v>0</v>
      </c>
    </row>
    <row r="129" spans="1:12">
      <c r="A129" s="51">
        <v>62</v>
      </c>
      <c r="B129" s="52" t="s">
        <v>141</v>
      </c>
      <c r="C129" s="54" t="s">
        <v>279</v>
      </c>
      <c r="D129" s="52" t="s">
        <v>512</v>
      </c>
      <c r="E129" s="45" t="s">
        <v>144</v>
      </c>
      <c r="F129" s="45">
        <v>2</v>
      </c>
      <c r="G129" s="24"/>
      <c r="H129" s="24"/>
      <c r="I129" s="38"/>
      <c r="J129" s="26">
        <f t="shared" si="2"/>
        <v>0</v>
      </c>
      <c r="K129" s="27"/>
      <c r="L129" s="28">
        <f t="shared" si="3"/>
        <v>0</v>
      </c>
    </row>
    <row r="130" spans="1:12">
      <c r="A130" s="51">
        <v>63</v>
      </c>
      <c r="B130" s="52" t="s">
        <v>141</v>
      </c>
      <c r="C130" s="52" t="s">
        <v>190</v>
      </c>
      <c r="D130" s="52" t="s">
        <v>513</v>
      </c>
      <c r="E130" s="45" t="s">
        <v>144</v>
      </c>
      <c r="F130" s="45">
        <v>2</v>
      </c>
      <c r="G130" s="24"/>
      <c r="H130" s="24"/>
      <c r="I130" s="38"/>
      <c r="J130" s="26">
        <f t="shared" si="2"/>
        <v>0</v>
      </c>
      <c r="K130" s="27"/>
      <c r="L130" s="28">
        <f t="shared" si="3"/>
        <v>0</v>
      </c>
    </row>
    <row r="131" spans="1:12">
      <c r="A131" s="51">
        <v>64</v>
      </c>
      <c r="B131" s="52" t="s">
        <v>141</v>
      </c>
      <c r="C131" s="52" t="s">
        <v>267</v>
      </c>
      <c r="D131" s="52" t="s">
        <v>514</v>
      </c>
      <c r="E131" s="45" t="s">
        <v>144</v>
      </c>
      <c r="F131" s="45">
        <v>2</v>
      </c>
      <c r="G131" s="24"/>
      <c r="H131" s="24"/>
      <c r="I131" s="38"/>
      <c r="J131" s="26">
        <f t="shared" si="2"/>
        <v>0</v>
      </c>
      <c r="K131" s="27"/>
      <c r="L131" s="28">
        <f t="shared" si="3"/>
        <v>0</v>
      </c>
    </row>
    <row r="132" spans="1:12">
      <c r="A132" s="51">
        <v>65</v>
      </c>
      <c r="B132" s="52" t="s">
        <v>141</v>
      </c>
      <c r="C132" s="52" t="s">
        <v>273</v>
      </c>
      <c r="D132" s="52" t="s">
        <v>515</v>
      </c>
      <c r="E132" s="45" t="s">
        <v>144</v>
      </c>
      <c r="F132" s="45">
        <v>2</v>
      </c>
      <c r="G132" s="24"/>
      <c r="H132" s="24"/>
      <c r="I132" s="38"/>
      <c r="J132" s="26">
        <f t="shared" ref="J132:J195" si="4">F132*I132</f>
        <v>0</v>
      </c>
      <c r="K132" s="27"/>
      <c r="L132" s="28">
        <f t="shared" ref="L132:L195" si="5">J132+K132*J132</f>
        <v>0</v>
      </c>
    </row>
    <row r="133" spans="1:12">
      <c r="A133" s="51">
        <v>66</v>
      </c>
      <c r="B133" s="55" t="s">
        <v>141</v>
      </c>
      <c r="C133" s="55" t="s">
        <v>268</v>
      </c>
      <c r="D133" s="52" t="s">
        <v>516</v>
      </c>
      <c r="E133" s="48" t="s">
        <v>144</v>
      </c>
      <c r="F133" s="48">
        <v>2</v>
      </c>
      <c r="G133" s="30"/>
      <c r="H133" s="24"/>
      <c r="I133" s="38"/>
      <c r="J133" s="26">
        <f t="shared" si="4"/>
        <v>0</v>
      </c>
      <c r="K133" s="27"/>
      <c r="L133" s="28">
        <f t="shared" si="5"/>
        <v>0</v>
      </c>
    </row>
    <row r="134" spans="1:12">
      <c r="A134" s="51">
        <v>67</v>
      </c>
      <c r="B134" s="55" t="s">
        <v>141</v>
      </c>
      <c r="C134" s="55" t="s">
        <v>269</v>
      </c>
      <c r="D134" s="52" t="s">
        <v>517</v>
      </c>
      <c r="E134" s="48" t="s">
        <v>144</v>
      </c>
      <c r="F134" s="48">
        <v>2</v>
      </c>
      <c r="G134" s="30"/>
      <c r="H134" s="24"/>
      <c r="I134" s="38"/>
      <c r="J134" s="26">
        <f t="shared" si="4"/>
        <v>0</v>
      </c>
      <c r="K134" s="27"/>
      <c r="L134" s="28">
        <f t="shared" si="5"/>
        <v>0</v>
      </c>
    </row>
    <row r="135" spans="1:12">
      <c r="A135" s="51">
        <v>68</v>
      </c>
      <c r="B135" s="55" t="s">
        <v>141</v>
      </c>
      <c r="C135" s="55" t="s">
        <v>274</v>
      </c>
      <c r="D135" s="52" t="s">
        <v>518</v>
      </c>
      <c r="E135" s="56" t="s">
        <v>144</v>
      </c>
      <c r="F135" s="56">
        <v>2</v>
      </c>
      <c r="G135" s="33"/>
      <c r="H135" s="24"/>
      <c r="I135" s="38"/>
      <c r="J135" s="26">
        <f t="shared" si="4"/>
        <v>0</v>
      </c>
      <c r="K135" s="27"/>
      <c r="L135" s="28">
        <f t="shared" si="5"/>
        <v>0</v>
      </c>
    </row>
    <row r="136" spans="1:12">
      <c r="A136" s="51">
        <v>69</v>
      </c>
      <c r="B136" s="55" t="s">
        <v>141</v>
      </c>
      <c r="C136" s="55" t="s">
        <v>275</v>
      </c>
      <c r="D136" s="52" t="s">
        <v>519</v>
      </c>
      <c r="E136" s="56" t="s">
        <v>144</v>
      </c>
      <c r="F136" s="56">
        <v>2</v>
      </c>
      <c r="G136" s="33"/>
      <c r="H136" s="24"/>
      <c r="I136" s="38"/>
      <c r="J136" s="26">
        <f t="shared" si="4"/>
        <v>0</v>
      </c>
      <c r="K136" s="27"/>
      <c r="L136" s="28">
        <f t="shared" si="5"/>
        <v>0</v>
      </c>
    </row>
    <row r="137" spans="1:12">
      <c r="A137" s="51">
        <v>70</v>
      </c>
      <c r="B137" s="57" t="s">
        <v>142</v>
      </c>
      <c r="C137" s="57" t="s">
        <v>191</v>
      </c>
      <c r="D137" s="52" t="s">
        <v>520</v>
      </c>
      <c r="E137" s="56" t="s">
        <v>144</v>
      </c>
      <c r="F137" s="56">
        <v>2</v>
      </c>
      <c r="G137" s="33"/>
      <c r="H137" s="24"/>
      <c r="I137" s="38"/>
      <c r="J137" s="26">
        <f t="shared" si="4"/>
        <v>0</v>
      </c>
      <c r="K137" s="27"/>
      <c r="L137" s="28">
        <f t="shared" si="5"/>
        <v>0</v>
      </c>
    </row>
    <row r="138" spans="1:12">
      <c r="A138" s="51">
        <v>71</v>
      </c>
      <c r="B138" s="57" t="s">
        <v>142</v>
      </c>
      <c r="C138" s="57" t="s">
        <v>192</v>
      </c>
      <c r="D138" s="52" t="s">
        <v>521</v>
      </c>
      <c r="E138" s="56" t="s">
        <v>144</v>
      </c>
      <c r="F138" s="56">
        <v>2</v>
      </c>
      <c r="G138" s="33"/>
      <c r="H138" s="24"/>
      <c r="I138" s="38"/>
      <c r="J138" s="26">
        <f t="shared" si="4"/>
        <v>0</v>
      </c>
      <c r="K138" s="27"/>
      <c r="L138" s="28">
        <f t="shared" si="5"/>
        <v>0</v>
      </c>
    </row>
    <row r="139" spans="1:12">
      <c r="A139" s="51">
        <v>72</v>
      </c>
      <c r="B139" s="57" t="s">
        <v>142</v>
      </c>
      <c r="C139" s="57" t="s">
        <v>193</v>
      </c>
      <c r="D139" s="52" t="s">
        <v>522</v>
      </c>
      <c r="E139" s="56" t="s">
        <v>144</v>
      </c>
      <c r="F139" s="56">
        <v>2</v>
      </c>
      <c r="G139" s="33"/>
      <c r="H139" s="24"/>
      <c r="I139" s="38"/>
      <c r="J139" s="26">
        <f t="shared" si="4"/>
        <v>0</v>
      </c>
      <c r="K139" s="27"/>
      <c r="L139" s="28">
        <f t="shared" si="5"/>
        <v>0</v>
      </c>
    </row>
    <row r="140" spans="1:12">
      <c r="A140" s="51">
        <v>73</v>
      </c>
      <c r="B140" s="57" t="s">
        <v>142</v>
      </c>
      <c r="C140" s="57" t="s">
        <v>270</v>
      </c>
      <c r="D140" s="52" t="s">
        <v>523</v>
      </c>
      <c r="E140" s="56" t="s">
        <v>144</v>
      </c>
      <c r="F140" s="56">
        <v>2</v>
      </c>
      <c r="G140" s="33"/>
      <c r="H140" s="24"/>
      <c r="I140" s="38"/>
      <c r="J140" s="26">
        <f t="shared" si="4"/>
        <v>0</v>
      </c>
      <c r="K140" s="27"/>
      <c r="L140" s="28">
        <f t="shared" si="5"/>
        <v>0</v>
      </c>
    </row>
    <row r="141" spans="1:12">
      <c r="A141" s="51">
        <v>74</v>
      </c>
      <c r="B141" s="57" t="s">
        <v>142</v>
      </c>
      <c r="C141" s="57" t="s">
        <v>271</v>
      </c>
      <c r="D141" s="52" t="s">
        <v>524</v>
      </c>
      <c r="E141" s="56" t="s">
        <v>144</v>
      </c>
      <c r="F141" s="56">
        <v>2</v>
      </c>
      <c r="G141" s="33"/>
      <c r="H141" s="24"/>
      <c r="I141" s="38"/>
      <c r="J141" s="26">
        <f t="shared" si="4"/>
        <v>0</v>
      </c>
      <c r="K141" s="27"/>
      <c r="L141" s="28">
        <f t="shared" si="5"/>
        <v>0</v>
      </c>
    </row>
    <row r="142" spans="1:12">
      <c r="A142" s="51">
        <v>75</v>
      </c>
      <c r="B142" s="57" t="s">
        <v>142</v>
      </c>
      <c r="C142" s="57" t="s">
        <v>272</v>
      </c>
      <c r="D142" s="52" t="s">
        <v>525</v>
      </c>
      <c r="E142" s="56" t="s">
        <v>144</v>
      </c>
      <c r="F142" s="56">
        <v>2</v>
      </c>
      <c r="G142" s="33"/>
      <c r="H142" s="24"/>
      <c r="I142" s="38"/>
      <c r="J142" s="26">
        <f t="shared" si="4"/>
        <v>0</v>
      </c>
      <c r="K142" s="27"/>
      <c r="L142" s="28">
        <f t="shared" si="5"/>
        <v>0</v>
      </c>
    </row>
    <row r="143" spans="1:12" ht="28.8">
      <c r="A143" s="51">
        <v>76</v>
      </c>
      <c r="B143" s="55" t="s">
        <v>142</v>
      </c>
      <c r="C143" s="55" t="s">
        <v>458</v>
      </c>
      <c r="D143" s="52" t="s">
        <v>526</v>
      </c>
      <c r="E143" s="56" t="s">
        <v>144</v>
      </c>
      <c r="F143" s="48">
        <v>4</v>
      </c>
      <c r="G143" s="30"/>
      <c r="H143" s="24"/>
      <c r="I143" s="38"/>
      <c r="J143" s="26">
        <f t="shared" si="4"/>
        <v>0</v>
      </c>
      <c r="K143" s="27"/>
      <c r="L143" s="28">
        <f t="shared" si="5"/>
        <v>0</v>
      </c>
    </row>
    <row r="144" spans="1:12" ht="28.8">
      <c r="A144" s="51">
        <v>77</v>
      </c>
      <c r="B144" s="57" t="s">
        <v>143</v>
      </c>
      <c r="C144" s="57" t="s">
        <v>194</v>
      </c>
      <c r="D144" s="52" t="s">
        <v>527</v>
      </c>
      <c r="E144" s="56" t="s">
        <v>144</v>
      </c>
      <c r="F144" s="56">
        <v>10</v>
      </c>
      <c r="G144" s="33"/>
      <c r="H144" s="24"/>
      <c r="I144" s="38"/>
      <c r="J144" s="26">
        <f t="shared" si="4"/>
        <v>0</v>
      </c>
      <c r="K144" s="27"/>
      <c r="L144" s="28">
        <f t="shared" si="5"/>
        <v>0</v>
      </c>
    </row>
    <row r="145" spans="1:12" ht="28.8">
      <c r="A145" s="51">
        <v>78</v>
      </c>
      <c r="B145" s="52" t="s">
        <v>143</v>
      </c>
      <c r="C145" s="52" t="s">
        <v>195</v>
      </c>
      <c r="D145" s="52" t="s">
        <v>528</v>
      </c>
      <c r="E145" s="56" t="s">
        <v>144</v>
      </c>
      <c r="F145" s="45">
        <v>4</v>
      </c>
      <c r="G145" s="24"/>
      <c r="H145" s="24"/>
      <c r="I145" s="38"/>
      <c r="J145" s="26">
        <f t="shared" si="4"/>
        <v>0</v>
      </c>
      <c r="K145" s="27"/>
      <c r="L145" s="28">
        <f t="shared" si="5"/>
        <v>0</v>
      </c>
    </row>
    <row r="146" spans="1:12" ht="28.8">
      <c r="A146" s="51">
        <v>79</v>
      </c>
      <c r="B146" s="52" t="s">
        <v>142</v>
      </c>
      <c r="C146" s="52" t="s">
        <v>196</v>
      </c>
      <c r="D146" s="52" t="s">
        <v>529</v>
      </c>
      <c r="E146" s="56" t="s">
        <v>144</v>
      </c>
      <c r="F146" s="45">
        <v>25</v>
      </c>
      <c r="G146" s="24"/>
      <c r="H146" s="24"/>
      <c r="I146" s="38"/>
      <c r="J146" s="26">
        <f t="shared" si="4"/>
        <v>0</v>
      </c>
      <c r="K146" s="27"/>
      <c r="L146" s="28">
        <f t="shared" si="5"/>
        <v>0</v>
      </c>
    </row>
    <row r="147" spans="1:12" ht="28.8">
      <c r="A147" s="51">
        <v>80</v>
      </c>
      <c r="B147" s="52" t="s">
        <v>142</v>
      </c>
      <c r="C147" s="52" t="s">
        <v>280</v>
      </c>
      <c r="D147" s="52" t="s">
        <v>530</v>
      </c>
      <c r="E147" s="56" t="s">
        <v>144</v>
      </c>
      <c r="F147" s="45">
        <v>25</v>
      </c>
      <c r="G147" s="24"/>
      <c r="H147" s="24"/>
      <c r="I147" s="38"/>
      <c r="J147" s="26">
        <f t="shared" si="4"/>
        <v>0</v>
      </c>
      <c r="K147" s="27"/>
      <c r="L147" s="28">
        <f t="shared" si="5"/>
        <v>0</v>
      </c>
    </row>
    <row r="148" spans="1:12" ht="28.8">
      <c r="A148" s="51">
        <v>81</v>
      </c>
      <c r="B148" s="52" t="s">
        <v>142</v>
      </c>
      <c r="C148" s="52" t="s">
        <v>281</v>
      </c>
      <c r="D148" s="52" t="s">
        <v>531</v>
      </c>
      <c r="E148" s="56" t="s">
        <v>144</v>
      </c>
      <c r="F148" s="45">
        <v>25</v>
      </c>
      <c r="G148" s="24"/>
      <c r="H148" s="24"/>
      <c r="I148" s="38"/>
      <c r="J148" s="26">
        <f t="shared" si="4"/>
        <v>0</v>
      </c>
      <c r="K148" s="27"/>
      <c r="L148" s="28">
        <f t="shared" si="5"/>
        <v>0</v>
      </c>
    </row>
    <row r="149" spans="1:12">
      <c r="A149" s="51">
        <v>82</v>
      </c>
      <c r="B149" s="52" t="s">
        <v>142</v>
      </c>
      <c r="C149" s="52" t="s">
        <v>276</v>
      </c>
      <c r="D149" s="52" t="s">
        <v>532</v>
      </c>
      <c r="E149" s="56" t="s">
        <v>144</v>
      </c>
      <c r="F149" s="45">
        <v>25</v>
      </c>
      <c r="G149" s="24"/>
      <c r="H149" s="24"/>
      <c r="I149" s="38"/>
      <c r="J149" s="26">
        <f t="shared" si="4"/>
        <v>0</v>
      </c>
      <c r="K149" s="27"/>
      <c r="L149" s="28">
        <f t="shared" si="5"/>
        <v>0</v>
      </c>
    </row>
    <row r="150" spans="1:12">
      <c r="A150" s="51">
        <v>83</v>
      </c>
      <c r="B150" s="52" t="s">
        <v>142</v>
      </c>
      <c r="C150" s="52" t="s">
        <v>278</v>
      </c>
      <c r="D150" s="52" t="s">
        <v>533</v>
      </c>
      <c r="E150" s="56" t="s">
        <v>144</v>
      </c>
      <c r="F150" s="45">
        <v>25</v>
      </c>
      <c r="G150" s="24"/>
      <c r="H150" s="24"/>
      <c r="I150" s="38"/>
      <c r="J150" s="26">
        <f t="shared" si="4"/>
        <v>0</v>
      </c>
      <c r="K150" s="27"/>
      <c r="L150" s="28">
        <f t="shared" si="5"/>
        <v>0</v>
      </c>
    </row>
    <row r="151" spans="1:12">
      <c r="A151" s="51">
        <v>84</v>
      </c>
      <c r="B151" s="52" t="s">
        <v>142</v>
      </c>
      <c r="C151" s="52" t="s">
        <v>277</v>
      </c>
      <c r="D151" s="52" t="s">
        <v>534</v>
      </c>
      <c r="E151" s="56" t="s">
        <v>144</v>
      </c>
      <c r="F151" s="45">
        <v>25</v>
      </c>
      <c r="G151" s="24"/>
      <c r="H151" s="24"/>
      <c r="I151" s="38"/>
      <c r="J151" s="26">
        <f t="shared" si="4"/>
        <v>0</v>
      </c>
      <c r="K151" s="27"/>
      <c r="L151" s="28">
        <f t="shared" si="5"/>
        <v>0</v>
      </c>
    </row>
    <row r="152" spans="1:12">
      <c r="A152" s="51">
        <v>85</v>
      </c>
      <c r="B152" s="55" t="s">
        <v>197</v>
      </c>
      <c r="C152" s="55" t="s">
        <v>406</v>
      </c>
      <c r="D152" s="52"/>
      <c r="E152" s="48" t="s">
        <v>7</v>
      </c>
      <c r="F152" s="48">
        <v>1</v>
      </c>
      <c r="G152" s="30"/>
      <c r="H152" s="24"/>
      <c r="I152" s="38"/>
      <c r="J152" s="26">
        <f t="shared" si="4"/>
        <v>0</v>
      </c>
      <c r="K152" s="27"/>
      <c r="L152" s="28">
        <f t="shared" si="5"/>
        <v>0</v>
      </c>
    </row>
    <row r="153" spans="1:12">
      <c r="A153" s="51">
        <v>86</v>
      </c>
      <c r="B153" s="55" t="s">
        <v>198</v>
      </c>
      <c r="C153" s="55" t="s">
        <v>199</v>
      </c>
      <c r="D153" s="52"/>
      <c r="E153" s="48" t="s">
        <v>144</v>
      </c>
      <c r="F153" s="48">
        <v>1</v>
      </c>
      <c r="G153" s="30"/>
      <c r="H153" s="24"/>
      <c r="I153" s="38"/>
      <c r="J153" s="26">
        <f t="shared" si="4"/>
        <v>0</v>
      </c>
      <c r="K153" s="27"/>
      <c r="L153" s="28">
        <f t="shared" si="5"/>
        <v>0</v>
      </c>
    </row>
    <row r="154" spans="1:12">
      <c r="A154" s="51">
        <v>87</v>
      </c>
      <c r="B154" s="55" t="s">
        <v>198</v>
      </c>
      <c r="C154" s="55" t="s">
        <v>200</v>
      </c>
      <c r="D154" s="52"/>
      <c r="E154" s="48" t="s">
        <v>144</v>
      </c>
      <c r="F154" s="48">
        <v>1</v>
      </c>
      <c r="G154" s="30"/>
      <c r="H154" s="24"/>
      <c r="I154" s="38"/>
      <c r="J154" s="26">
        <f t="shared" si="4"/>
        <v>0</v>
      </c>
      <c r="K154" s="27"/>
      <c r="L154" s="28">
        <f t="shared" si="5"/>
        <v>0</v>
      </c>
    </row>
    <row r="155" spans="1:12">
      <c r="A155" s="51">
        <v>88</v>
      </c>
      <c r="B155" s="55" t="s">
        <v>198</v>
      </c>
      <c r="C155" s="55" t="s">
        <v>201</v>
      </c>
      <c r="D155" s="52"/>
      <c r="E155" s="48" t="s">
        <v>144</v>
      </c>
      <c r="F155" s="48">
        <v>2</v>
      </c>
      <c r="G155" s="30"/>
      <c r="H155" s="24"/>
      <c r="I155" s="38"/>
      <c r="J155" s="26">
        <f t="shared" si="4"/>
        <v>0</v>
      </c>
      <c r="K155" s="27"/>
      <c r="L155" s="28">
        <f t="shared" si="5"/>
        <v>0</v>
      </c>
    </row>
    <row r="156" spans="1:12">
      <c r="A156" s="51">
        <v>89</v>
      </c>
      <c r="B156" s="55" t="s">
        <v>202</v>
      </c>
      <c r="C156" s="55" t="s">
        <v>456</v>
      </c>
      <c r="D156" s="52"/>
      <c r="E156" s="48" t="s">
        <v>144</v>
      </c>
      <c r="F156" s="48">
        <v>1</v>
      </c>
      <c r="G156" s="30"/>
      <c r="H156" s="24"/>
      <c r="I156" s="38"/>
      <c r="J156" s="26">
        <f t="shared" si="4"/>
        <v>0</v>
      </c>
      <c r="K156" s="27"/>
      <c r="L156" s="28">
        <f t="shared" si="5"/>
        <v>0</v>
      </c>
    </row>
    <row r="157" spans="1:12">
      <c r="A157" s="51">
        <v>90</v>
      </c>
      <c r="B157" s="55" t="s">
        <v>202</v>
      </c>
      <c r="C157" s="55" t="s">
        <v>457</v>
      </c>
      <c r="D157" s="52"/>
      <c r="E157" s="48" t="s">
        <v>144</v>
      </c>
      <c r="F157" s="48">
        <v>1</v>
      </c>
      <c r="G157" s="30"/>
      <c r="H157" s="24"/>
      <c r="I157" s="38"/>
      <c r="J157" s="26">
        <f t="shared" si="4"/>
        <v>0</v>
      </c>
      <c r="K157" s="27"/>
      <c r="L157" s="28">
        <f t="shared" si="5"/>
        <v>0</v>
      </c>
    </row>
    <row r="158" spans="1:12" ht="28.8">
      <c r="A158" s="51">
        <v>91</v>
      </c>
      <c r="B158" s="55" t="s">
        <v>202</v>
      </c>
      <c r="C158" s="55" t="s">
        <v>288</v>
      </c>
      <c r="D158" s="52" t="s">
        <v>535</v>
      </c>
      <c r="E158" s="48" t="s">
        <v>144</v>
      </c>
      <c r="F158" s="48">
        <v>2</v>
      </c>
      <c r="G158" s="30"/>
      <c r="H158" s="24"/>
      <c r="I158" s="38"/>
      <c r="J158" s="26">
        <f t="shared" si="4"/>
        <v>0</v>
      </c>
      <c r="K158" s="27"/>
      <c r="L158" s="28">
        <f t="shared" si="5"/>
        <v>0</v>
      </c>
    </row>
    <row r="159" spans="1:12" ht="28.8">
      <c r="A159" s="51">
        <v>92</v>
      </c>
      <c r="B159" s="55" t="s">
        <v>202</v>
      </c>
      <c r="C159" s="55" t="s">
        <v>289</v>
      </c>
      <c r="D159" s="52" t="s">
        <v>536</v>
      </c>
      <c r="E159" s="48" t="s">
        <v>144</v>
      </c>
      <c r="F159" s="48">
        <v>2</v>
      </c>
      <c r="G159" s="30"/>
      <c r="H159" s="24"/>
      <c r="I159" s="38"/>
      <c r="J159" s="26">
        <f t="shared" si="4"/>
        <v>0</v>
      </c>
      <c r="K159" s="27"/>
      <c r="L159" s="28">
        <f t="shared" si="5"/>
        <v>0</v>
      </c>
    </row>
    <row r="160" spans="1:12" ht="28.8">
      <c r="A160" s="51">
        <v>93</v>
      </c>
      <c r="B160" s="55" t="s">
        <v>202</v>
      </c>
      <c r="C160" s="55" t="s">
        <v>291</v>
      </c>
      <c r="D160" s="52" t="s">
        <v>537</v>
      </c>
      <c r="E160" s="48" t="s">
        <v>144</v>
      </c>
      <c r="F160" s="48">
        <v>2</v>
      </c>
      <c r="G160" s="30"/>
      <c r="H160" s="24"/>
      <c r="I160" s="38"/>
      <c r="J160" s="26">
        <f t="shared" si="4"/>
        <v>0</v>
      </c>
      <c r="K160" s="27"/>
      <c r="L160" s="28">
        <f t="shared" si="5"/>
        <v>0</v>
      </c>
    </row>
    <row r="161" spans="1:12" ht="28.8">
      <c r="A161" s="51">
        <v>94</v>
      </c>
      <c r="B161" s="55" t="s">
        <v>202</v>
      </c>
      <c r="C161" s="55" t="s">
        <v>290</v>
      </c>
      <c r="D161" s="52" t="s">
        <v>538</v>
      </c>
      <c r="E161" s="48" t="s">
        <v>144</v>
      </c>
      <c r="F161" s="48">
        <v>1</v>
      </c>
      <c r="G161" s="30"/>
      <c r="H161" s="24"/>
      <c r="I161" s="38"/>
      <c r="J161" s="26">
        <f t="shared" si="4"/>
        <v>0</v>
      </c>
      <c r="K161" s="27"/>
      <c r="L161" s="28">
        <f t="shared" si="5"/>
        <v>0</v>
      </c>
    </row>
    <row r="162" spans="1:12">
      <c r="A162" s="51">
        <v>95</v>
      </c>
      <c r="B162" s="55" t="s">
        <v>202</v>
      </c>
      <c r="C162" s="55" t="s">
        <v>203</v>
      </c>
      <c r="D162" s="52" t="s">
        <v>539</v>
      </c>
      <c r="E162" s="48" t="s">
        <v>144</v>
      </c>
      <c r="F162" s="48">
        <v>1</v>
      </c>
      <c r="G162" s="30"/>
      <c r="H162" s="24"/>
      <c r="I162" s="38"/>
      <c r="J162" s="26">
        <f t="shared" si="4"/>
        <v>0</v>
      </c>
      <c r="K162" s="27"/>
      <c r="L162" s="28">
        <f t="shared" si="5"/>
        <v>0</v>
      </c>
    </row>
    <row r="163" spans="1:12" ht="28.8">
      <c r="A163" s="51">
        <v>96</v>
      </c>
      <c r="B163" s="55" t="s">
        <v>202</v>
      </c>
      <c r="C163" s="55" t="s">
        <v>204</v>
      </c>
      <c r="D163" s="52" t="s">
        <v>540</v>
      </c>
      <c r="E163" s="48" t="s">
        <v>144</v>
      </c>
      <c r="F163" s="48">
        <v>1</v>
      </c>
      <c r="G163" s="30"/>
      <c r="H163" s="24"/>
      <c r="I163" s="38"/>
      <c r="J163" s="26">
        <f t="shared" si="4"/>
        <v>0</v>
      </c>
      <c r="K163" s="27"/>
      <c r="L163" s="28">
        <f t="shared" si="5"/>
        <v>0</v>
      </c>
    </row>
    <row r="164" spans="1:12" ht="28.8">
      <c r="A164" s="51">
        <v>97</v>
      </c>
      <c r="B164" s="55" t="s">
        <v>202</v>
      </c>
      <c r="C164" s="55" t="s">
        <v>205</v>
      </c>
      <c r="D164" s="52" t="s">
        <v>541</v>
      </c>
      <c r="E164" s="48" t="s">
        <v>144</v>
      </c>
      <c r="F164" s="48">
        <v>1</v>
      </c>
      <c r="G164" s="30"/>
      <c r="H164" s="24"/>
      <c r="I164" s="38"/>
      <c r="J164" s="26">
        <f t="shared" si="4"/>
        <v>0</v>
      </c>
      <c r="K164" s="27"/>
      <c r="L164" s="28">
        <f t="shared" si="5"/>
        <v>0</v>
      </c>
    </row>
    <row r="165" spans="1:12" ht="28.8">
      <c r="A165" s="51">
        <v>98</v>
      </c>
      <c r="B165" s="55" t="s">
        <v>202</v>
      </c>
      <c r="C165" s="55" t="s">
        <v>206</v>
      </c>
      <c r="D165" s="52" t="s">
        <v>542</v>
      </c>
      <c r="E165" s="48" t="s">
        <v>144</v>
      </c>
      <c r="F165" s="48">
        <v>1</v>
      </c>
      <c r="G165" s="30"/>
      <c r="H165" s="24"/>
      <c r="I165" s="38"/>
      <c r="J165" s="26">
        <f t="shared" si="4"/>
        <v>0</v>
      </c>
      <c r="K165" s="27"/>
      <c r="L165" s="28">
        <f t="shared" si="5"/>
        <v>0</v>
      </c>
    </row>
    <row r="166" spans="1:12">
      <c r="A166" s="51">
        <v>99</v>
      </c>
      <c r="B166" s="55" t="s">
        <v>202</v>
      </c>
      <c r="C166" s="55" t="s">
        <v>207</v>
      </c>
      <c r="D166" s="52" t="s">
        <v>543</v>
      </c>
      <c r="E166" s="48" t="s">
        <v>144</v>
      </c>
      <c r="F166" s="48">
        <v>1</v>
      </c>
      <c r="G166" s="30"/>
      <c r="H166" s="24"/>
      <c r="I166" s="38"/>
      <c r="J166" s="26">
        <f t="shared" si="4"/>
        <v>0</v>
      </c>
      <c r="K166" s="27"/>
      <c r="L166" s="28">
        <f t="shared" si="5"/>
        <v>0</v>
      </c>
    </row>
    <row r="167" spans="1:12" ht="28.8">
      <c r="A167" s="51">
        <v>100</v>
      </c>
      <c r="B167" s="55" t="s">
        <v>202</v>
      </c>
      <c r="C167" s="55" t="s">
        <v>208</v>
      </c>
      <c r="D167" s="52" t="s">
        <v>544</v>
      </c>
      <c r="E167" s="48" t="s">
        <v>144</v>
      </c>
      <c r="F167" s="48">
        <v>1</v>
      </c>
      <c r="G167" s="30"/>
      <c r="H167" s="24"/>
      <c r="I167" s="38"/>
      <c r="J167" s="26">
        <f t="shared" si="4"/>
        <v>0</v>
      </c>
      <c r="K167" s="27"/>
      <c r="L167" s="28">
        <f t="shared" si="5"/>
        <v>0</v>
      </c>
    </row>
    <row r="168" spans="1:12" ht="28.8">
      <c r="A168" s="51">
        <v>101</v>
      </c>
      <c r="B168" s="55" t="s">
        <v>202</v>
      </c>
      <c r="C168" s="55" t="s">
        <v>209</v>
      </c>
      <c r="D168" s="52" t="s">
        <v>545</v>
      </c>
      <c r="E168" s="48" t="s">
        <v>144</v>
      </c>
      <c r="F168" s="48">
        <v>1</v>
      </c>
      <c r="G168" s="30"/>
      <c r="H168" s="24"/>
      <c r="I168" s="38"/>
      <c r="J168" s="26">
        <f t="shared" si="4"/>
        <v>0</v>
      </c>
      <c r="K168" s="27"/>
      <c r="L168" s="28">
        <f t="shared" si="5"/>
        <v>0</v>
      </c>
    </row>
    <row r="169" spans="1:12">
      <c r="A169" s="51">
        <v>102</v>
      </c>
      <c r="B169" s="52" t="s">
        <v>101</v>
      </c>
      <c r="C169" s="52" t="s">
        <v>265</v>
      </c>
      <c r="D169" s="52" t="s">
        <v>546</v>
      </c>
      <c r="E169" s="45" t="s">
        <v>144</v>
      </c>
      <c r="F169" s="45">
        <v>3</v>
      </c>
      <c r="G169" s="24"/>
      <c r="H169" s="24"/>
      <c r="I169" s="38"/>
      <c r="J169" s="26">
        <f t="shared" si="4"/>
        <v>0</v>
      </c>
      <c r="K169" s="27"/>
      <c r="L169" s="28">
        <f t="shared" si="5"/>
        <v>0</v>
      </c>
    </row>
    <row r="170" spans="1:12">
      <c r="A170" s="51">
        <v>103</v>
      </c>
      <c r="B170" s="52" t="s">
        <v>101</v>
      </c>
      <c r="C170" s="52" t="s">
        <v>264</v>
      </c>
      <c r="D170" s="52" t="s">
        <v>547</v>
      </c>
      <c r="E170" s="45" t="s">
        <v>144</v>
      </c>
      <c r="F170" s="45">
        <v>3</v>
      </c>
      <c r="G170" s="24"/>
      <c r="H170" s="24"/>
      <c r="I170" s="38"/>
      <c r="J170" s="26">
        <f t="shared" si="4"/>
        <v>0</v>
      </c>
      <c r="K170" s="27"/>
      <c r="L170" s="28">
        <f t="shared" si="5"/>
        <v>0</v>
      </c>
    </row>
    <row r="171" spans="1:12">
      <c r="A171" s="51">
        <v>104</v>
      </c>
      <c r="B171" s="52" t="s">
        <v>103</v>
      </c>
      <c r="C171" s="57" t="s">
        <v>410</v>
      </c>
      <c r="D171" s="52" t="s">
        <v>548</v>
      </c>
      <c r="E171" s="45" t="s">
        <v>144</v>
      </c>
      <c r="F171" s="45">
        <v>3</v>
      </c>
      <c r="G171" s="24"/>
      <c r="H171" s="24"/>
      <c r="I171" s="38"/>
      <c r="J171" s="26">
        <f t="shared" si="4"/>
        <v>0</v>
      </c>
      <c r="K171" s="27"/>
      <c r="L171" s="28">
        <f t="shared" si="5"/>
        <v>0</v>
      </c>
    </row>
    <row r="172" spans="1:12">
      <c r="A172" s="51">
        <v>105</v>
      </c>
      <c r="B172" s="52" t="s">
        <v>103</v>
      </c>
      <c r="C172" s="52" t="s">
        <v>266</v>
      </c>
      <c r="D172" s="52" t="s">
        <v>549</v>
      </c>
      <c r="E172" s="45" t="s">
        <v>144</v>
      </c>
      <c r="F172" s="45">
        <v>3</v>
      </c>
      <c r="G172" s="24"/>
      <c r="H172" s="24"/>
      <c r="I172" s="38"/>
      <c r="J172" s="26">
        <f t="shared" si="4"/>
        <v>0</v>
      </c>
      <c r="K172" s="27"/>
      <c r="L172" s="28">
        <f t="shared" si="5"/>
        <v>0</v>
      </c>
    </row>
    <row r="173" spans="1:12">
      <c r="A173" s="51">
        <v>106</v>
      </c>
      <c r="B173" s="52" t="s">
        <v>103</v>
      </c>
      <c r="C173" s="52" t="s">
        <v>376</v>
      </c>
      <c r="D173" s="52" t="s">
        <v>550</v>
      </c>
      <c r="E173" s="45" t="s">
        <v>144</v>
      </c>
      <c r="F173" s="45">
        <v>3</v>
      </c>
      <c r="G173" s="24"/>
      <c r="H173" s="24"/>
      <c r="I173" s="38"/>
      <c r="J173" s="26">
        <f t="shared" si="4"/>
        <v>0</v>
      </c>
      <c r="K173" s="27"/>
      <c r="L173" s="28">
        <f t="shared" si="5"/>
        <v>0</v>
      </c>
    </row>
    <row r="174" spans="1:12">
      <c r="A174" s="51">
        <v>107</v>
      </c>
      <c r="B174" s="52" t="s">
        <v>103</v>
      </c>
      <c r="C174" s="52" t="s">
        <v>388</v>
      </c>
      <c r="D174" s="52" t="s">
        <v>551</v>
      </c>
      <c r="E174" s="45" t="s">
        <v>144</v>
      </c>
      <c r="F174" s="45">
        <v>3</v>
      </c>
      <c r="G174" s="24"/>
      <c r="H174" s="24"/>
      <c r="I174" s="38"/>
      <c r="J174" s="26">
        <f t="shared" si="4"/>
        <v>0</v>
      </c>
      <c r="K174" s="27"/>
      <c r="L174" s="28">
        <f t="shared" si="5"/>
        <v>0</v>
      </c>
    </row>
    <row r="175" spans="1:12">
      <c r="A175" s="51">
        <v>108</v>
      </c>
      <c r="B175" s="52" t="s">
        <v>103</v>
      </c>
      <c r="C175" s="52" t="s">
        <v>409</v>
      </c>
      <c r="D175" s="52" t="s">
        <v>552</v>
      </c>
      <c r="E175" s="45" t="s">
        <v>144</v>
      </c>
      <c r="F175" s="45">
        <v>3</v>
      </c>
      <c r="G175" s="24"/>
      <c r="H175" s="24"/>
      <c r="I175" s="38"/>
      <c r="J175" s="26">
        <f t="shared" si="4"/>
        <v>0</v>
      </c>
      <c r="K175" s="27"/>
      <c r="L175" s="28">
        <f t="shared" si="5"/>
        <v>0</v>
      </c>
    </row>
    <row r="176" spans="1:12" ht="28.8">
      <c r="A176" s="51">
        <v>109</v>
      </c>
      <c r="B176" s="52" t="s">
        <v>377</v>
      </c>
      <c r="C176" s="52" t="s">
        <v>387</v>
      </c>
      <c r="D176" s="52" t="s">
        <v>553</v>
      </c>
      <c r="E176" s="45" t="s">
        <v>144</v>
      </c>
      <c r="F176" s="45">
        <v>1</v>
      </c>
      <c r="G176" s="24"/>
      <c r="H176" s="24"/>
      <c r="I176" s="38"/>
      <c r="J176" s="26">
        <f t="shared" si="4"/>
        <v>0</v>
      </c>
      <c r="K176" s="27"/>
      <c r="L176" s="28">
        <f t="shared" si="5"/>
        <v>0</v>
      </c>
    </row>
    <row r="177" spans="1:12">
      <c r="A177" s="51">
        <v>110</v>
      </c>
      <c r="B177" s="52" t="s">
        <v>377</v>
      </c>
      <c r="C177" s="52" t="s">
        <v>386</v>
      </c>
      <c r="D177" s="52" t="s">
        <v>554</v>
      </c>
      <c r="E177" s="45" t="s">
        <v>144</v>
      </c>
      <c r="F177" s="45">
        <v>2</v>
      </c>
      <c r="G177" s="24"/>
      <c r="H177" s="24"/>
      <c r="I177" s="38"/>
      <c r="J177" s="26">
        <f t="shared" si="4"/>
        <v>0</v>
      </c>
      <c r="K177" s="27"/>
      <c r="L177" s="28">
        <f t="shared" si="5"/>
        <v>0</v>
      </c>
    </row>
    <row r="178" spans="1:12">
      <c r="A178" s="51">
        <v>111</v>
      </c>
      <c r="B178" s="52" t="s">
        <v>377</v>
      </c>
      <c r="C178" s="52" t="s">
        <v>385</v>
      </c>
      <c r="D178" s="52" t="s">
        <v>555</v>
      </c>
      <c r="E178" s="45" t="s">
        <v>144</v>
      </c>
      <c r="F178" s="45">
        <v>1</v>
      </c>
      <c r="G178" s="24"/>
      <c r="H178" s="24"/>
      <c r="I178" s="38"/>
      <c r="J178" s="26">
        <f t="shared" si="4"/>
        <v>0</v>
      </c>
      <c r="K178" s="27"/>
      <c r="L178" s="28">
        <f t="shared" si="5"/>
        <v>0</v>
      </c>
    </row>
    <row r="179" spans="1:12" ht="28.8">
      <c r="A179" s="51">
        <v>112</v>
      </c>
      <c r="B179" s="52" t="s">
        <v>377</v>
      </c>
      <c r="C179" s="52" t="s">
        <v>384</v>
      </c>
      <c r="D179" s="52" t="s">
        <v>556</v>
      </c>
      <c r="E179" s="45" t="s">
        <v>144</v>
      </c>
      <c r="F179" s="45">
        <v>1</v>
      </c>
      <c r="G179" s="24"/>
      <c r="H179" s="24"/>
      <c r="I179" s="38"/>
      <c r="J179" s="26">
        <f t="shared" si="4"/>
        <v>0</v>
      </c>
      <c r="K179" s="27"/>
      <c r="L179" s="28">
        <f t="shared" si="5"/>
        <v>0</v>
      </c>
    </row>
    <row r="180" spans="1:12" ht="28.8">
      <c r="A180" s="51">
        <v>113</v>
      </c>
      <c r="B180" s="52" t="s">
        <v>377</v>
      </c>
      <c r="C180" s="52" t="s">
        <v>383</v>
      </c>
      <c r="D180" s="52" t="s">
        <v>557</v>
      </c>
      <c r="E180" s="45" t="s">
        <v>144</v>
      </c>
      <c r="F180" s="45">
        <v>1</v>
      </c>
      <c r="G180" s="24"/>
      <c r="H180" s="24"/>
      <c r="I180" s="38"/>
      <c r="J180" s="26">
        <f t="shared" si="4"/>
        <v>0</v>
      </c>
      <c r="K180" s="27"/>
      <c r="L180" s="28">
        <f t="shared" si="5"/>
        <v>0</v>
      </c>
    </row>
    <row r="181" spans="1:12" ht="28.8">
      <c r="A181" s="51">
        <v>114</v>
      </c>
      <c r="B181" s="52" t="s">
        <v>377</v>
      </c>
      <c r="C181" s="52" t="s">
        <v>382</v>
      </c>
      <c r="D181" s="52" t="s">
        <v>558</v>
      </c>
      <c r="E181" s="45" t="s">
        <v>144</v>
      </c>
      <c r="F181" s="45">
        <v>1</v>
      </c>
      <c r="G181" s="24"/>
      <c r="H181" s="24"/>
      <c r="I181" s="38"/>
      <c r="J181" s="26">
        <f t="shared" si="4"/>
        <v>0</v>
      </c>
      <c r="K181" s="27"/>
      <c r="L181" s="28">
        <f t="shared" si="5"/>
        <v>0</v>
      </c>
    </row>
    <row r="182" spans="1:12" ht="28.8">
      <c r="A182" s="51">
        <v>115</v>
      </c>
      <c r="B182" s="52" t="s">
        <v>377</v>
      </c>
      <c r="C182" s="52" t="s">
        <v>381</v>
      </c>
      <c r="D182" s="52" t="s">
        <v>559</v>
      </c>
      <c r="E182" s="45" t="s">
        <v>144</v>
      </c>
      <c r="F182" s="45">
        <v>1</v>
      </c>
      <c r="G182" s="24"/>
      <c r="H182" s="24"/>
      <c r="I182" s="38"/>
      <c r="J182" s="26">
        <f t="shared" si="4"/>
        <v>0</v>
      </c>
      <c r="K182" s="27"/>
      <c r="L182" s="28">
        <f t="shared" si="5"/>
        <v>0</v>
      </c>
    </row>
    <row r="183" spans="1:12" ht="28.8">
      <c r="A183" s="51">
        <v>116</v>
      </c>
      <c r="B183" s="52" t="s">
        <v>377</v>
      </c>
      <c r="C183" s="52" t="s">
        <v>380</v>
      </c>
      <c r="D183" s="52" t="s">
        <v>560</v>
      </c>
      <c r="E183" s="45" t="s">
        <v>144</v>
      </c>
      <c r="F183" s="45">
        <v>5</v>
      </c>
      <c r="G183" s="24"/>
      <c r="H183" s="24"/>
      <c r="I183" s="38"/>
      <c r="J183" s="26">
        <f t="shared" si="4"/>
        <v>0</v>
      </c>
      <c r="K183" s="27"/>
      <c r="L183" s="28">
        <f t="shared" si="5"/>
        <v>0</v>
      </c>
    </row>
    <row r="184" spans="1:12" ht="28.8">
      <c r="A184" s="51">
        <v>117</v>
      </c>
      <c r="B184" s="52" t="s">
        <v>377</v>
      </c>
      <c r="C184" s="52" t="s">
        <v>379</v>
      </c>
      <c r="D184" s="52" t="s">
        <v>561</v>
      </c>
      <c r="E184" s="45" t="s">
        <v>144</v>
      </c>
      <c r="F184" s="45">
        <v>1</v>
      </c>
      <c r="G184" s="24"/>
      <c r="H184" s="24"/>
      <c r="I184" s="38"/>
      <c r="J184" s="26">
        <f t="shared" si="4"/>
        <v>0</v>
      </c>
      <c r="K184" s="27"/>
      <c r="L184" s="28">
        <f t="shared" si="5"/>
        <v>0</v>
      </c>
    </row>
    <row r="185" spans="1:12" ht="28.8">
      <c r="A185" s="51">
        <v>118</v>
      </c>
      <c r="B185" s="52" t="s">
        <v>377</v>
      </c>
      <c r="C185" s="52" t="s">
        <v>411</v>
      </c>
      <c r="D185" s="52" t="s">
        <v>562</v>
      </c>
      <c r="E185" s="45" t="s">
        <v>144</v>
      </c>
      <c r="F185" s="45">
        <v>1</v>
      </c>
      <c r="G185" s="24"/>
      <c r="H185" s="24"/>
      <c r="I185" s="38"/>
      <c r="J185" s="26">
        <f t="shared" si="4"/>
        <v>0</v>
      </c>
      <c r="K185" s="27"/>
      <c r="L185" s="28">
        <f t="shared" si="5"/>
        <v>0</v>
      </c>
    </row>
    <row r="186" spans="1:12">
      <c r="A186" s="51">
        <v>119</v>
      </c>
      <c r="B186" s="52" t="s">
        <v>377</v>
      </c>
      <c r="C186" s="52" t="s">
        <v>420</v>
      </c>
      <c r="D186" s="52" t="s">
        <v>563</v>
      </c>
      <c r="E186" s="45" t="s">
        <v>144</v>
      </c>
      <c r="F186" s="45">
        <v>1</v>
      </c>
      <c r="G186" s="24"/>
      <c r="H186" s="24"/>
      <c r="I186" s="38"/>
      <c r="J186" s="26">
        <f t="shared" si="4"/>
        <v>0</v>
      </c>
      <c r="K186" s="27"/>
      <c r="L186" s="28">
        <f t="shared" si="5"/>
        <v>0</v>
      </c>
    </row>
    <row r="187" spans="1:12" ht="28.8">
      <c r="A187" s="51">
        <v>120</v>
      </c>
      <c r="B187" s="52" t="s">
        <v>377</v>
      </c>
      <c r="C187" s="52" t="s">
        <v>421</v>
      </c>
      <c r="D187" s="52" t="s">
        <v>564</v>
      </c>
      <c r="E187" s="45" t="s">
        <v>144</v>
      </c>
      <c r="F187" s="45">
        <v>1</v>
      </c>
      <c r="G187" s="24"/>
      <c r="H187" s="24"/>
      <c r="I187" s="38"/>
      <c r="J187" s="26">
        <f t="shared" si="4"/>
        <v>0</v>
      </c>
      <c r="K187" s="27"/>
      <c r="L187" s="28">
        <f t="shared" si="5"/>
        <v>0</v>
      </c>
    </row>
    <row r="188" spans="1:12">
      <c r="A188" s="51">
        <v>121</v>
      </c>
      <c r="B188" s="52" t="s">
        <v>377</v>
      </c>
      <c r="C188" s="52" t="s">
        <v>422</v>
      </c>
      <c r="D188" s="52" t="s">
        <v>565</v>
      </c>
      <c r="E188" s="45" t="s">
        <v>144</v>
      </c>
      <c r="F188" s="45">
        <v>1</v>
      </c>
      <c r="G188" s="24"/>
      <c r="H188" s="24"/>
      <c r="I188" s="38"/>
      <c r="J188" s="26">
        <f t="shared" si="4"/>
        <v>0</v>
      </c>
      <c r="K188" s="27"/>
      <c r="L188" s="28">
        <f t="shared" si="5"/>
        <v>0</v>
      </c>
    </row>
    <row r="189" spans="1:12">
      <c r="A189" s="51">
        <v>122</v>
      </c>
      <c r="B189" s="52" t="s">
        <v>377</v>
      </c>
      <c r="C189" s="52" t="s">
        <v>423</v>
      </c>
      <c r="D189" s="52" t="s">
        <v>566</v>
      </c>
      <c r="E189" s="45" t="s">
        <v>144</v>
      </c>
      <c r="F189" s="45">
        <v>1</v>
      </c>
      <c r="G189" s="24"/>
      <c r="H189" s="24"/>
      <c r="I189" s="38"/>
      <c r="J189" s="26">
        <f t="shared" si="4"/>
        <v>0</v>
      </c>
      <c r="K189" s="27"/>
      <c r="L189" s="28">
        <f t="shared" si="5"/>
        <v>0</v>
      </c>
    </row>
    <row r="190" spans="1:12" ht="28.8">
      <c r="A190" s="51">
        <v>123</v>
      </c>
      <c r="B190" s="52" t="s">
        <v>377</v>
      </c>
      <c r="C190" s="52" t="s">
        <v>378</v>
      </c>
      <c r="D190" s="52" t="s">
        <v>567</v>
      </c>
      <c r="E190" s="45" t="s">
        <v>144</v>
      </c>
      <c r="F190" s="45">
        <v>1</v>
      </c>
      <c r="G190" s="24"/>
      <c r="H190" s="24"/>
      <c r="I190" s="38"/>
      <c r="J190" s="26">
        <f t="shared" si="4"/>
        <v>0</v>
      </c>
      <c r="K190" s="27"/>
      <c r="L190" s="28">
        <f t="shared" si="5"/>
        <v>0</v>
      </c>
    </row>
    <row r="191" spans="1:12">
      <c r="A191" s="51">
        <v>124</v>
      </c>
      <c r="B191" s="52" t="s">
        <v>377</v>
      </c>
      <c r="C191" s="52" t="s">
        <v>425</v>
      </c>
      <c r="D191" s="52" t="s">
        <v>568</v>
      </c>
      <c r="E191" s="45" t="s">
        <v>144</v>
      </c>
      <c r="F191" s="45">
        <v>1</v>
      </c>
      <c r="G191" s="24"/>
      <c r="H191" s="24"/>
      <c r="I191" s="38"/>
      <c r="J191" s="26">
        <f t="shared" si="4"/>
        <v>0</v>
      </c>
      <c r="K191" s="27"/>
      <c r="L191" s="28">
        <f t="shared" si="5"/>
        <v>0</v>
      </c>
    </row>
    <row r="192" spans="1:12" ht="28.8">
      <c r="A192" s="51">
        <v>125</v>
      </c>
      <c r="B192" s="52" t="s">
        <v>236</v>
      </c>
      <c r="C192" s="52" t="s">
        <v>237</v>
      </c>
      <c r="D192" s="52"/>
      <c r="E192" s="45" t="s">
        <v>144</v>
      </c>
      <c r="F192" s="45">
        <v>1</v>
      </c>
      <c r="G192" s="24"/>
      <c r="H192" s="24"/>
      <c r="I192" s="38"/>
      <c r="J192" s="26">
        <f t="shared" si="4"/>
        <v>0</v>
      </c>
      <c r="K192" s="27"/>
      <c r="L192" s="28">
        <f t="shared" si="5"/>
        <v>0</v>
      </c>
    </row>
    <row r="193" spans="1:12">
      <c r="A193" s="51">
        <v>126</v>
      </c>
      <c r="B193" s="52" t="s">
        <v>236</v>
      </c>
      <c r="C193" s="52" t="s">
        <v>238</v>
      </c>
      <c r="D193" s="52"/>
      <c r="E193" s="45" t="s">
        <v>144</v>
      </c>
      <c r="F193" s="45">
        <v>1</v>
      </c>
      <c r="G193" s="24"/>
      <c r="H193" s="24"/>
      <c r="I193" s="38"/>
      <c r="J193" s="26">
        <f t="shared" si="4"/>
        <v>0</v>
      </c>
      <c r="K193" s="27"/>
      <c r="L193" s="28">
        <f t="shared" si="5"/>
        <v>0</v>
      </c>
    </row>
    <row r="194" spans="1:12">
      <c r="A194" s="51">
        <v>127</v>
      </c>
      <c r="B194" s="52" t="s">
        <v>236</v>
      </c>
      <c r="C194" s="52" t="s">
        <v>239</v>
      </c>
      <c r="D194" s="52"/>
      <c r="E194" s="45" t="s">
        <v>144</v>
      </c>
      <c r="F194" s="45">
        <v>1</v>
      </c>
      <c r="G194" s="24"/>
      <c r="H194" s="24"/>
      <c r="I194" s="38"/>
      <c r="J194" s="26">
        <f t="shared" si="4"/>
        <v>0</v>
      </c>
      <c r="K194" s="27"/>
      <c r="L194" s="28">
        <f t="shared" si="5"/>
        <v>0</v>
      </c>
    </row>
    <row r="195" spans="1:12">
      <c r="A195" s="51">
        <v>128</v>
      </c>
      <c r="B195" s="52" t="s">
        <v>236</v>
      </c>
      <c r="C195" s="52" t="s">
        <v>240</v>
      </c>
      <c r="D195" s="52"/>
      <c r="E195" s="45" t="s">
        <v>144</v>
      </c>
      <c r="F195" s="45">
        <v>3</v>
      </c>
      <c r="G195" s="24"/>
      <c r="H195" s="24"/>
      <c r="I195" s="38"/>
      <c r="J195" s="26">
        <f t="shared" si="4"/>
        <v>0</v>
      </c>
      <c r="K195" s="27"/>
      <c r="L195" s="28">
        <f t="shared" si="5"/>
        <v>0</v>
      </c>
    </row>
    <row r="196" spans="1:12">
      <c r="A196" s="51">
        <v>129</v>
      </c>
      <c r="B196" s="52" t="s">
        <v>236</v>
      </c>
      <c r="C196" s="52" t="s">
        <v>241</v>
      </c>
      <c r="D196" s="52"/>
      <c r="E196" s="45" t="s">
        <v>242</v>
      </c>
      <c r="F196" s="45">
        <v>1</v>
      </c>
      <c r="G196" s="24"/>
      <c r="H196" s="24"/>
      <c r="I196" s="38"/>
      <c r="J196" s="26">
        <f t="shared" ref="J196:J259" si="6">F196*I196</f>
        <v>0</v>
      </c>
      <c r="K196" s="27"/>
      <c r="L196" s="28">
        <f t="shared" ref="L196:L259" si="7">J196+K196*J196</f>
        <v>0</v>
      </c>
    </row>
    <row r="197" spans="1:12">
      <c r="A197" s="51">
        <v>130</v>
      </c>
      <c r="B197" s="52" t="s">
        <v>236</v>
      </c>
      <c r="C197" s="52" t="s">
        <v>243</v>
      </c>
      <c r="D197" s="52"/>
      <c r="E197" s="45" t="s">
        <v>144</v>
      </c>
      <c r="F197" s="45">
        <v>1</v>
      </c>
      <c r="G197" s="24"/>
      <c r="H197" s="24"/>
      <c r="I197" s="38"/>
      <c r="J197" s="26">
        <f t="shared" si="6"/>
        <v>0</v>
      </c>
      <c r="K197" s="27"/>
      <c r="L197" s="28">
        <f t="shared" si="7"/>
        <v>0</v>
      </c>
    </row>
    <row r="198" spans="1:12">
      <c r="A198" s="51">
        <v>131</v>
      </c>
      <c r="B198" s="55" t="s">
        <v>101</v>
      </c>
      <c r="C198" s="55" t="s">
        <v>412</v>
      </c>
      <c r="D198" s="52"/>
      <c r="E198" s="48" t="s">
        <v>144</v>
      </c>
      <c r="F198" s="48">
        <v>1</v>
      </c>
      <c r="G198" s="30"/>
      <c r="H198" s="24"/>
      <c r="I198" s="38"/>
      <c r="J198" s="26">
        <f t="shared" si="6"/>
        <v>0</v>
      </c>
      <c r="K198" s="27"/>
      <c r="L198" s="28">
        <f t="shared" si="7"/>
        <v>0</v>
      </c>
    </row>
    <row r="199" spans="1:12" ht="28.8">
      <c r="A199" s="51">
        <v>132</v>
      </c>
      <c r="B199" s="52" t="s">
        <v>102</v>
      </c>
      <c r="C199" s="52" t="s">
        <v>407</v>
      </c>
      <c r="D199" s="52"/>
      <c r="E199" s="45" t="s">
        <v>144</v>
      </c>
      <c r="F199" s="45">
        <v>10</v>
      </c>
      <c r="G199" s="24"/>
      <c r="H199" s="24"/>
      <c r="I199" s="38"/>
      <c r="J199" s="26">
        <f t="shared" si="6"/>
        <v>0</v>
      </c>
      <c r="K199" s="27"/>
      <c r="L199" s="28">
        <f t="shared" si="7"/>
        <v>0</v>
      </c>
    </row>
    <row r="200" spans="1:12" ht="28.8">
      <c r="A200" s="51">
        <v>133</v>
      </c>
      <c r="B200" s="52" t="s">
        <v>102</v>
      </c>
      <c r="C200" s="52" t="s">
        <v>408</v>
      </c>
      <c r="D200" s="52"/>
      <c r="E200" s="45" t="s">
        <v>144</v>
      </c>
      <c r="F200" s="45">
        <v>10</v>
      </c>
      <c r="G200" s="24"/>
      <c r="H200" s="24"/>
      <c r="I200" s="38"/>
      <c r="J200" s="26">
        <f t="shared" si="6"/>
        <v>0</v>
      </c>
      <c r="K200" s="27"/>
      <c r="L200" s="28">
        <f t="shared" si="7"/>
        <v>0</v>
      </c>
    </row>
    <row r="201" spans="1:12" ht="28.8">
      <c r="A201" s="51">
        <v>134</v>
      </c>
      <c r="B201" s="52" t="s">
        <v>58</v>
      </c>
      <c r="C201" s="52" t="s">
        <v>454</v>
      </c>
      <c r="D201" s="52" t="s">
        <v>569</v>
      </c>
      <c r="E201" s="45" t="s">
        <v>144</v>
      </c>
      <c r="F201" s="45">
        <v>2</v>
      </c>
      <c r="G201" s="24"/>
      <c r="H201" s="24"/>
      <c r="I201" s="38"/>
      <c r="J201" s="26">
        <f t="shared" si="6"/>
        <v>0</v>
      </c>
      <c r="K201" s="27"/>
      <c r="L201" s="28">
        <f t="shared" si="7"/>
        <v>0</v>
      </c>
    </row>
    <row r="202" spans="1:12" ht="28.8">
      <c r="A202" s="51">
        <v>135</v>
      </c>
      <c r="B202" s="52" t="s">
        <v>298</v>
      </c>
      <c r="C202" s="52" t="s">
        <v>455</v>
      </c>
      <c r="D202" s="52" t="s">
        <v>570</v>
      </c>
      <c r="E202" s="45" t="s">
        <v>144</v>
      </c>
      <c r="F202" s="45">
        <v>2</v>
      </c>
      <c r="G202" s="24"/>
      <c r="H202" s="24"/>
      <c r="I202" s="38"/>
      <c r="J202" s="26">
        <f t="shared" si="6"/>
        <v>0</v>
      </c>
      <c r="K202" s="27"/>
      <c r="L202" s="28">
        <f t="shared" si="7"/>
        <v>0</v>
      </c>
    </row>
    <row r="203" spans="1:12">
      <c r="A203" s="51">
        <v>136</v>
      </c>
      <c r="B203" s="52" t="s">
        <v>52</v>
      </c>
      <c r="C203" s="52" t="s">
        <v>5</v>
      </c>
      <c r="D203" s="52"/>
      <c r="E203" s="45" t="s">
        <v>7</v>
      </c>
      <c r="F203" s="45">
        <v>100</v>
      </c>
      <c r="G203" s="24"/>
      <c r="H203" s="24"/>
      <c r="I203" s="38"/>
      <c r="J203" s="26">
        <f t="shared" si="6"/>
        <v>0</v>
      </c>
      <c r="K203" s="27"/>
      <c r="L203" s="28">
        <f t="shared" si="7"/>
        <v>0</v>
      </c>
    </row>
    <row r="204" spans="1:12">
      <c r="A204" s="51">
        <v>137</v>
      </c>
      <c r="B204" s="52" t="s">
        <v>52</v>
      </c>
      <c r="C204" s="52" t="s">
        <v>245</v>
      </c>
      <c r="D204" s="52"/>
      <c r="E204" s="45" t="s">
        <v>7</v>
      </c>
      <c r="F204" s="45">
        <v>30</v>
      </c>
      <c r="G204" s="24"/>
      <c r="H204" s="24"/>
      <c r="I204" s="38"/>
      <c r="J204" s="26">
        <f t="shared" si="6"/>
        <v>0</v>
      </c>
      <c r="K204" s="27"/>
      <c r="L204" s="28">
        <f t="shared" si="7"/>
        <v>0</v>
      </c>
    </row>
    <row r="205" spans="1:12">
      <c r="A205" s="51">
        <v>138</v>
      </c>
      <c r="B205" s="52" t="s">
        <v>52</v>
      </c>
      <c r="C205" s="52" t="s">
        <v>246</v>
      </c>
      <c r="D205" s="52"/>
      <c r="E205" s="45" t="s">
        <v>7</v>
      </c>
      <c r="F205" s="45">
        <v>30</v>
      </c>
      <c r="G205" s="24"/>
      <c r="H205" s="24"/>
      <c r="I205" s="38"/>
      <c r="J205" s="26">
        <f t="shared" si="6"/>
        <v>0</v>
      </c>
      <c r="K205" s="27"/>
      <c r="L205" s="28">
        <f t="shared" si="7"/>
        <v>0</v>
      </c>
    </row>
    <row r="206" spans="1:12">
      <c r="A206" s="51">
        <v>139</v>
      </c>
      <c r="B206" s="52" t="s">
        <v>52</v>
      </c>
      <c r="C206" s="52" t="s">
        <v>6</v>
      </c>
      <c r="D206" s="52"/>
      <c r="E206" s="45" t="s">
        <v>7</v>
      </c>
      <c r="F206" s="45">
        <v>100</v>
      </c>
      <c r="G206" s="24"/>
      <c r="H206" s="24"/>
      <c r="I206" s="38"/>
      <c r="J206" s="26">
        <f t="shared" si="6"/>
        <v>0</v>
      </c>
      <c r="K206" s="27"/>
      <c r="L206" s="28">
        <f t="shared" si="7"/>
        <v>0</v>
      </c>
    </row>
    <row r="207" spans="1:12">
      <c r="A207" s="51">
        <v>140</v>
      </c>
      <c r="B207" s="52" t="s">
        <v>52</v>
      </c>
      <c r="C207" s="52" t="s">
        <v>210</v>
      </c>
      <c r="D207" s="52"/>
      <c r="E207" s="45" t="s">
        <v>7</v>
      </c>
      <c r="F207" s="45">
        <v>100</v>
      </c>
      <c r="G207" s="24"/>
      <c r="H207" s="24"/>
      <c r="I207" s="38"/>
      <c r="J207" s="26">
        <f t="shared" si="6"/>
        <v>0</v>
      </c>
      <c r="K207" s="27"/>
      <c r="L207" s="28">
        <f t="shared" si="7"/>
        <v>0</v>
      </c>
    </row>
    <row r="208" spans="1:12">
      <c r="A208" s="51">
        <v>141</v>
      </c>
      <c r="B208" s="52" t="s">
        <v>52</v>
      </c>
      <c r="C208" s="52" t="s">
        <v>211</v>
      </c>
      <c r="D208" s="52"/>
      <c r="E208" s="45" t="s">
        <v>7</v>
      </c>
      <c r="F208" s="45">
        <v>50</v>
      </c>
      <c r="G208" s="24"/>
      <c r="H208" s="24"/>
      <c r="I208" s="38"/>
      <c r="J208" s="26">
        <f t="shared" si="6"/>
        <v>0</v>
      </c>
      <c r="K208" s="27"/>
      <c r="L208" s="28">
        <f t="shared" si="7"/>
        <v>0</v>
      </c>
    </row>
    <row r="209" spans="1:12" ht="14.25" customHeight="1">
      <c r="A209" s="51">
        <v>142</v>
      </c>
      <c r="B209" s="52" t="s">
        <v>52</v>
      </c>
      <c r="C209" s="52" t="s">
        <v>212</v>
      </c>
      <c r="D209" s="52"/>
      <c r="E209" s="45" t="s">
        <v>7</v>
      </c>
      <c r="F209" s="45">
        <v>15</v>
      </c>
      <c r="G209" s="24"/>
      <c r="H209" s="24"/>
      <c r="I209" s="38"/>
      <c r="J209" s="26">
        <f t="shared" si="6"/>
        <v>0</v>
      </c>
      <c r="K209" s="27"/>
      <c r="L209" s="28">
        <f t="shared" si="7"/>
        <v>0</v>
      </c>
    </row>
    <row r="210" spans="1:12">
      <c r="A210" s="51">
        <v>143</v>
      </c>
      <c r="B210" s="52" t="s">
        <v>53</v>
      </c>
      <c r="C210" s="52" t="s">
        <v>213</v>
      </c>
      <c r="D210" s="52"/>
      <c r="E210" s="45" t="s">
        <v>7</v>
      </c>
      <c r="F210" s="45">
        <v>100</v>
      </c>
      <c r="G210" s="24"/>
      <c r="H210" s="24"/>
      <c r="I210" s="38"/>
      <c r="J210" s="26">
        <f t="shared" si="6"/>
        <v>0</v>
      </c>
      <c r="K210" s="27"/>
      <c r="L210" s="28">
        <f t="shared" si="7"/>
        <v>0</v>
      </c>
    </row>
    <row r="211" spans="1:12">
      <c r="A211" s="51">
        <v>144</v>
      </c>
      <c r="B211" s="52" t="s">
        <v>53</v>
      </c>
      <c r="C211" s="52" t="s">
        <v>214</v>
      </c>
      <c r="D211" s="52"/>
      <c r="E211" s="45" t="s">
        <v>7</v>
      </c>
      <c r="F211" s="45">
        <v>200</v>
      </c>
      <c r="G211" s="24"/>
      <c r="H211" s="24"/>
      <c r="I211" s="38"/>
      <c r="J211" s="26">
        <f t="shared" si="6"/>
        <v>0</v>
      </c>
      <c r="K211" s="27"/>
      <c r="L211" s="28">
        <f t="shared" si="7"/>
        <v>0</v>
      </c>
    </row>
    <row r="212" spans="1:12">
      <c r="A212" s="51">
        <v>145</v>
      </c>
      <c r="B212" s="52" t="s">
        <v>53</v>
      </c>
      <c r="C212" s="52" t="s">
        <v>215</v>
      </c>
      <c r="D212" s="52"/>
      <c r="E212" s="45" t="s">
        <v>7</v>
      </c>
      <c r="F212" s="45">
        <v>100</v>
      </c>
      <c r="G212" s="24"/>
      <c r="H212" s="24"/>
      <c r="I212" s="38"/>
      <c r="J212" s="26">
        <f t="shared" si="6"/>
        <v>0</v>
      </c>
      <c r="K212" s="27"/>
      <c r="L212" s="28">
        <f t="shared" si="7"/>
        <v>0</v>
      </c>
    </row>
    <row r="213" spans="1:12">
      <c r="A213" s="51">
        <v>146</v>
      </c>
      <c r="B213" s="52" t="s">
        <v>53</v>
      </c>
      <c r="C213" s="52" t="s">
        <v>216</v>
      </c>
      <c r="D213" s="52"/>
      <c r="E213" s="45" t="s">
        <v>7</v>
      </c>
      <c r="F213" s="45">
        <v>50</v>
      </c>
      <c r="G213" s="24"/>
      <c r="H213" s="24"/>
      <c r="I213" s="38"/>
      <c r="J213" s="26">
        <f t="shared" si="6"/>
        <v>0</v>
      </c>
      <c r="K213" s="27"/>
      <c r="L213" s="28">
        <f t="shared" si="7"/>
        <v>0</v>
      </c>
    </row>
    <row r="214" spans="1:12">
      <c r="A214" s="51">
        <v>147</v>
      </c>
      <c r="B214" s="52" t="s">
        <v>53</v>
      </c>
      <c r="C214" s="52" t="s">
        <v>217</v>
      </c>
      <c r="D214" s="52"/>
      <c r="E214" s="45" t="s">
        <v>7</v>
      </c>
      <c r="F214" s="45">
        <v>50</v>
      </c>
      <c r="G214" s="24"/>
      <c r="H214" s="24"/>
      <c r="I214" s="38"/>
      <c r="J214" s="26">
        <f t="shared" si="6"/>
        <v>0</v>
      </c>
      <c r="K214" s="27"/>
      <c r="L214" s="28">
        <f t="shared" si="7"/>
        <v>0</v>
      </c>
    </row>
    <row r="215" spans="1:12">
      <c r="A215" s="51">
        <v>148</v>
      </c>
      <c r="B215" s="52" t="s">
        <v>53</v>
      </c>
      <c r="C215" s="52" t="s">
        <v>218</v>
      </c>
      <c r="D215" s="52"/>
      <c r="E215" s="45" t="s">
        <v>7</v>
      </c>
      <c r="F215" s="45">
        <v>50</v>
      </c>
      <c r="G215" s="24"/>
      <c r="H215" s="24"/>
      <c r="I215" s="38"/>
      <c r="J215" s="26">
        <f t="shared" si="6"/>
        <v>0</v>
      </c>
      <c r="K215" s="27"/>
      <c r="L215" s="28">
        <f t="shared" si="7"/>
        <v>0</v>
      </c>
    </row>
    <row r="216" spans="1:12">
      <c r="A216" s="51">
        <v>149</v>
      </c>
      <c r="B216" s="52" t="s">
        <v>360</v>
      </c>
      <c r="C216" s="52" t="s">
        <v>358</v>
      </c>
      <c r="D216" s="52" t="s">
        <v>571</v>
      </c>
      <c r="E216" s="45" t="s">
        <v>7</v>
      </c>
      <c r="F216" s="45">
        <v>200</v>
      </c>
      <c r="G216" s="24"/>
      <c r="H216" s="24"/>
      <c r="I216" s="38"/>
      <c r="J216" s="26">
        <f t="shared" si="6"/>
        <v>0</v>
      </c>
      <c r="K216" s="27"/>
      <c r="L216" s="28">
        <f t="shared" si="7"/>
        <v>0</v>
      </c>
    </row>
    <row r="217" spans="1:12">
      <c r="A217" s="51">
        <v>150</v>
      </c>
      <c r="B217" s="52" t="s">
        <v>360</v>
      </c>
      <c r="C217" s="52" t="s">
        <v>359</v>
      </c>
      <c r="D217" s="52" t="s">
        <v>571</v>
      </c>
      <c r="E217" s="45" t="s">
        <v>7</v>
      </c>
      <c r="F217" s="45">
        <v>100</v>
      </c>
      <c r="G217" s="24"/>
      <c r="H217" s="24"/>
      <c r="I217" s="38"/>
      <c r="J217" s="26">
        <f t="shared" si="6"/>
        <v>0</v>
      </c>
      <c r="K217" s="27"/>
      <c r="L217" s="28">
        <f t="shared" si="7"/>
        <v>0</v>
      </c>
    </row>
    <row r="218" spans="1:12">
      <c r="A218" s="51">
        <v>151</v>
      </c>
      <c r="B218" s="52" t="s">
        <v>244</v>
      </c>
      <c r="C218" s="52" t="s">
        <v>361</v>
      </c>
      <c r="D218" s="52"/>
      <c r="E218" s="45" t="s">
        <v>7</v>
      </c>
      <c r="F218" s="45">
        <v>50</v>
      </c>
      <c r="G218" s="24"/>
      <c r="H218" s="24"/>
      <c r="I218" s="38"/>
      <c r="J218" s="26">
        <f t="shared" si="6"/>
        <v>0</v>
      </c>
      <c r="K218" s="27"/>
      <c r="L218" s="28">
        <f t="shared" si="7"/>
        <v>0</v>
      </c>
    </row>
    <row r="219" spans="1:12">
      <c r="A219" s="51">
        <v>152</v>
      </c>
      <c r="B219" s="52" t="s">
        <v>244</v>
      </c>
      <c r="C219" s="52" t="s">
        <v>362</v>
      </c>
      <c r="D219" s="52"/>
      <c r="E219" s="45" t="s">
        <v>7</v>
      </c>
      <c r="F219" s="45">
        <v>50</v>
      </c>
      <c r="G219" s="24"/>
      <c r="H219" s="24"/>
      <c r="I219" s="38"/>
      <c r="J219" s="26">
        <f t="shared" si="6"/>
        <v>0</v>
      </c>
      <c r="K219" s="27"/>
      <c r="L219" s="28">
        <f t="shared" si="7"/>
        <v>0</v>
      </c>
    </row>
    <row r="220" spans="1:12">
      <c r="A220" s="51">
        <v>153</v>
      </c>
      <c r="B220" s="52" t="s">
        <v>244</v>
      </c>
      <c r="C220" s="52" t="s">
        <v>363</v>
      </c>
      <c r="D220" s="52"/>
      <c r="E220" s="45" t="s">
        <v>7</v>
      </c>
      <c r="F220" s="45">
        <v>10</v>
      </c>
      <c r="G220" s="24"/>
      <c r="H220" s="24"/>
      <c r="I220" s="38"/>
      <c r="J220" s="26">
        <f t="shared" si="6"/>
        <v>0</v>
      </c>
      <c r="K220" s="27"/>
      <c r="L220" s="28">
        <f t="shared" si="7"/>
        <v>0</v>
      </c>
    </row>
    <row r="221" spans="1:12">
      <c r="A221" s="51">
        <v>154</v>
      </c>
      <c r="B221" s="52" t="s">
        <v>254</v>
      </c>
      <c r="C221" s="52" t="s">
        <v>248</v>
      </c>
      <c r="D221" s="52"/>
      <c r="E221" s="45" t="s">
        <v>7</v>
      </c>
      <c r="F221" s="45">
        <v>100</v>
      </c>
      <c r="G221" s="24"/>
      <c r="H221" s="24"/>
      <c r="I221" s="38"/>
      <c r="J221" s="26">
        <f t="shared" si="6"/>
        <v>0</v>
      </c>
      <c r="K221" s="27"/>
      <c r="L221" s="28">
        <f t="shared" si="7"/>
        <v>0</v>
      </c>
    </row>
    <row r="222" spans="1:12">
      <c r="A222" s="51">
        <v>155</v>
      </c>
      <c r="B222" s="52" t="s">
        <v>254</v>
      </c>
      <c r="C222" s="52" t="s">
        <v>249</v>
      </c>
      <c r="D222" s="52"/>
      <c r="E222" s="45" t="s">
        <v>7</v>
      </c>
      <c r="F222" s="45">
        <v>100</v>
      </c>
      <c r="G222" s="24"/>
      <c r="H222" s="24"/>
      <c r="I222" s="38"/>
      <c r="J222" s="26">
        <f t="shared" si="6"/>
        <v>0</v>
      </c>
      <c r="K222" s="27"/>
      <c r="L222" s="28">
        <f t="shared" si="7"/>
        <v>0</v>
      </c>
    </row>
    <row r="223" spans="1:12">
      <c r="A223" s="51">
        <v>156</v>
      </c>
      <c r="B223" s="52" t="s">
        <v>254</v>
      </c>
      <c r="C223" s="52" t="s">
        <v>250</v>
      </c>
      <c r="D223" s="52"/>
      <c r="E223" s="45" t="s">
        <v>7</v>
      </c>
      <c r="F223" s="45">
        <v>100</v>
      </c>
      <c r="G223" s="24"/>
      <c r="H223" s="24"/>
      <c r="I223" s="38"/>
      <c r="J223" s="26">
        <f t="shared" si="6"/>
        <v>0</v>
      </c>
      <c r="K223" s="27"/>
      <c r="L223" s="28">
        <f t="shared" si="7"/>
        <v>0</v>
      </c>
    </row>
    <row r="224" spans="1:12">
      <c r="A224" s="51">
        <v>157</v>
      </c>
      <c r="B224" s="52" t="s">
        <v>254</v>
      </c>
      <c r="C224" s="52" t="s">
        <v>251</v>
      </c>
      <c r="D224" s="52"/>
      <c r="E224" s="45" t="s">
        <v>7</v>
      </c>
      <c r="F224" s="45">
        <v>100</v>
      </c>
      <c r="G224" s="24"/>
      <c r="H224" s="24"/>
      <c r="I224" s="38"/>
      <c r="J224" s="26">
        <f t="shared" si="6"/>
        <v>0</v>
      </c>
      <c r="K224" s="27"/>
      <c r="L224" s="28">
        <f t="shared" si="7"/>
        <v>0</v>
      </c>
    </row>
    <row r="225" spans="1:12">
      <c r="A225" s="51">
        <v>158</v>
      </c>
      <c r="B225" s="52" t="s">
        <v>254</v>
      </c>
      <c r="C225" s="52" t="s">
        <v>252</v>
      </c>
      <c r="D225" s="52"/>
      <c r="E225" s="45" t="s">
        <v>7</v>
      </c>
      <c r="F225" s="45">
        <v>100</v>
      </c>
      <c r="G225" s="24"/>
      <c r="H225" s="24"/>
      <c r="I225" s="38"/>
      <c r="J225" s="26">
        <f t="shared" si="6"/>
        <v>0</v>
      </c>
      <c r="K225" s="27"/>
      <c r="L225" s="28">
        <f t="shared" si="7"/>
        <v>0</v>
      </c>
    </row>
    <row r="226" spans="1:12">
      <c r="A226" s="51">
        <v>159</v>
      </c>
      <c r="B226" s="52" t="s">
        <v>254</v>
      </c>
      <c r="C226" s="52" t="s">
        <v>253</v>
      </c>
      <c r="D226" s="52"/>
      <c r="E226" s="45" t="s">
        <v>7</v>
      </c>
      <c r="F226" s="45">
        <v>100</v>
      </c>
      <c r="G226" s="24"/>
      <c r="H226" s="24"/>
      <c r="I226" s="38"/>
      <c r="J226" s="26">
        <f t="shared" si="6"/>
        <v>0</v>
      </c>
      <c r="K226" s="27"/>
      <c r="L226" s="28">
        <f t="shared" si="7"/>
        <v>0</v>
      </c>
    </row>
    <row r="227" spans="1:12">
      <c r="A227" s="51">
        <v>160</v>
      </c>
      <c r="B227" s="52" t="s">
        <v>354</v>
      </c>
      <c r="C227" s="52" t="s">
        <v>355</v>
      </c>
      <c r="D227" s="52"/>
      <c r="E227" s="45" t="s">
        <v>7</v>
      </c>
      <c r="F227" s="45">
        <v>100</v>
      </c>
      <c r="G227" s="24"/>
      <c r="H227" s="24"/>
      <c r="I227" s="38"/>
      <c r="J227" s="26">
        <f t="shared" si="6"/>
        <v>0</v>
      </c>
      <c r="K227" s="27"/>
      <c r="L227" s="28">
        <f t="shared" si="7"/>
        <v>0</v>
      </c>
    </row>
    <row r="228" spans="1:12">
      <c r="A228" s="51">
        <v>161</v>
      </c>
      <c r="B228" s="52" t="s">
        <v>306</v>
      </c>
      <c r="C228" s="52" t="s">
        <v>307</v>
      </c>
      <c r="D228" s="52"/>
      <c r="E228" s="45" t="s">
        <v>7</v>
      </c>
      <c r="F228" s="45">
        <v>100</v>
      </c>
      <c r="G228" s="24"/>
      <c r="H228" s="24"/>
      <c r="I228" s="38"/>
      <c r="J228" s="26">
        <f t="shared" si="6"/>
        <v>0</v>
      </c>
      <c r="K228" s="27"/>
      <c r="L228" s="28">
        <f t="shared" si="7"/>
        <v>0</v>
      </c>
    </row>
    <row r="229" spans="1:12">
      <c r="A229" s="51">
        <v>162</v>
      </c>
      <c r="B229" s="52" t="s">
        <v>600</v>
      </c>
      <c r="C229" s="52" t="s">
        <v>601</v>
      </c>
      <c r="D229" s="52"/>
      <c r="E229" s="45" t="s">
        <v>7</v>
      </c>
      <c r="F229" s="45">
        <v>5</v>
      </c>
      <c r="G229" s="24"/>
      <c r="H229" s="24"/>
      <c r="I229" s="38"/>
      <c r="J229" s="26">
        <f t="shared" si="6"/>
        <v>0</v>
      </c>
      <c r="K229" s="27"/>
      <c r="L229" s="28">
        <f t="shared" si="7"/>
        <v>0</v>
      </c>
    </row>
    <row r="230" spans="1:12">
      <c r="A230" s="51">
        <v>163</v>
      </c>
      <c r="B230" s="52" t="s">
        <v>600</v>
      </c>
      <c r="C230" s="52" t="s">
        <v>603</v>
      </c>
      <c r="D230" s="52"/>
      <c r="E230" s="45" t="s">
        <v>7</v>
      </c>
      <c r="F230" s="45">
        <v>5</v>
      </c>
      <c r="G230" s="24"/>
      <c r="H230" s="24"/>
      <c r="I230" s="38"/>
      <c r="J230" s="26">
        <f t="shared" si="6"/>
        <v>0</v>
      </c>
      <c r="K230" s="27"/>
      <c r="L230" s="28">
        <f t="shared" si="7"/>
        <v>0</v>
      </c>
    </row>
    <row r="231" spans="1:12">
      <c r="A231" s="51">
        <v>164</v>
      </c>
      <c r="B231" s="52" t="s">
        <v>600</v>
      </c>
      <c r="C231" s="52" t="s">
        <v>602</v>
      </c>
      <c r="D231" s="52"/>
      <c r="E231" s="45" t="s">
        <v>7</v>
      </c>
      <c r="F231" s="45">
        <v>5</v>
      </c>
      <c r="G231" s="24"/>
      <c r="H231" s="24"/>
      <c r="I231" s="38"/>
      <c r="J231" s="26">
        <f t="shared" si="6"/>
        <v>0</v>
      </c>
      <c r="K231" s="27"/>
      <c r="L231" s="28">
        <f t="shared" si="7"/>
        <v>0</v>
      </c>
    </row>
    <row r="232" spans="1:12" ht="28.8">
      <c r="A232" s="51">
        <v>165</v>
      </c>
      <c r="B232" s="52" t="s">
        <v>308</v>
      </c>
      <c r="C232" s="52" t="s">
        <v>310</v>
      </c>
      <c r="D232" s="52"/>
      <c r="E232" s="45" t="s">
        <v>309</v>
      </c>
      <c r="F232" s="45">
        <v>1</v>
      </c>
      <c r="G232" s="24"/>
      <c r="H232" s="24"/>
      <c r="I232" s="38"/>
      <c r="J232" s="26">
        <f t="shared" si="6"/>
        <v>0</v>
      </c>
      <c r="K232" s="27"/>
      <c r="L232" s="28">
        <f t="shared" si="7"/>
        <v>0</v>
      </c>
    </row>
    <row r="233" spans="1:12">
      <c r="A233" s="51">
        <v>166</v>
      </c>
      <c r="B233" s="52" t="s">
        <v>100</v>
      </c>
      <c r="C233" s="52" t="s">
        <v>119</v>
      </c>
      <c r="D233" s="52"/>
      <c r="E233" s="45" t="s">
        <v>219</v>
      </c>
      <c r="F233" s="45">
        <v>2</v>
      </c>
      <c r="G233" s="24"/>
      <c r="H233" s="24"/>
      <c r="I233" s="38"/>
      <c r="J233" s="26">
        <f t="shared" si="6"/>
        <v>0</v>
      </c>
      <c r="K233" s="27"/>
      <c r="L233" s="28">
        <f t="shared" si="7"/>
        <v>0</v>
      </c>
    </row>
    <row r="234" spans="1:12">
      <c r="A234" s="51">
        <v>167</v>
      </c>
      <c r="B234" s="52" t="s">
        <v>100</v>
      </c>
      <c r="C234" s="52" t="s">
        <v>120</v>
      </c>
      <c r="D234" s="52"/>
      <c r="E234" s="45" t="s">
        <v>219</v>
      </c>
      <c r="F234" s="45">
        <v>2</v>
      </c>
      <c r="G234" s="24"/>
      <c r="H234" s="24"/>
      <c r="I234" s="38"/>
      <c r="J234" s="26">
        <f t="shared" si="6"/>
        <v>0</v>
      </c>
      <c r="K234" s="27"/>
      <c r="L234" s="28">
        <f t="shared" si="7"/>
        <v>0</v>
      </c>
    </row>
    <row r="235" spans="1:12">
      <c r="A235" s="51">
        <v>168</v>
      </c>
      <c r="B235" s="52" t="s">
        <v>100</v>
      </c>
      <c r="C235" s="52" t="s">
        <v>121</v>
      </c>
      <c r="D235" s="52"/>
      <c r="E235" s="45" t="s">
        <v>219</v>
      </c>
      <c r="F235" s="45">
        <v>2</v>
      </c>
      <c r="G235" s="24"/>
      <c r="H235" s="24"/>
      <c r="I235" s="38"/>
      <c r="J235" s="26">
        <f t="shared" si="6"/>
        <v>0</v>
      </c>
      <c r="K235" s="27"/>
      <c r="L235" s="28">
        <f t="shared" si="7"/>
        <v>0</v>
      </c>
    </row>
    <row r="236" spans="1:12">
      <c r="A236" s="51">
        <v>169</v>
      </c>
      <c r="B236" s="52" t="s">
        <v>100</v>
      </c>
      <c r="C236" s="52" t="s">
        <v>122</v>
      </c>
      <c r="D236" s="52"/>
      <c r="E236" s="45" t="s">
        <v>219</v>
      </c>
      <c r="F236" s="45">
        <v>2</v>
      </c>
      <c r="G236" s="24"/>
      <c r="H236" s="24"/>
      <c r="I236" s="38"/>
      <c r="J236" s="26">
        <f t="shared" si="6"/>
        <v>0</v>
      </c>
      <c r="K236" s="27"/>
      <c r="L236" s="28">
        <f t="shared" si="7"/>
        <v>0</v>
      </c>
    </row>
    <row r="237" spans="1:12">
      <c r="A237" s="51">
        <v>170</v>
      </c>
      <c r="B237" s="52" t="s">
        <v>100</v>
      </c>
      <c r="C237" s="52" t="s">
        <v>123</v>
      </c>
      <c r="D237" s="52"/>
      <c r="E237" s="45" t="s">
        <v>219</v>
      </c>
      <c r="F237" s="45">
        <v>2</v>
      </c>
      <c r="G237" s="24"/>
      <c r="H237" s="24"/>
      <c r="I237" s="38"/>
      <c r="J237" s="26">
        <f t="shared" si="6"/>
        <v>0</v>
      </c>
      <c r="K237" s="27"/>
      <c r="L237" s="28">
        <f t="shared" si="7"/>
        <v>0</v>
      </c>
    </row>
    <row r="238" spans="1:12">
      <c r="A238" s="51">
        <v>171</v>
      </c>
      <c r="B238" s="52" t="s">
        <v>100</v>
      </c>
      <c r="C238" s="52" t="s">
        <v>124</v>
      </c>
      <c r="D238" s="52"/>
      <c r="E238" s="45" t="s">
        <v>219</v>
      </c>
      <c r="F238" s="45">
        <v>2</v>
      </c>
      <c r="G238" s="24"/>
      <c r="H238" s="24"/>
      <c r="I238" s="38"/>
      <c r="J238" s="26">
        <f t="shared" si="6"/>
        <v>0</v>
      </c>
      <c r="K238" s="27"/>
      <c r="L238" s="28">
        <f t="shared" si="7"/>
        <v>0</v>
      </c>
    </row>
    <row r="239" spans="1:12">
      <c r="A239" s="51">
        <v>172</v>
      </c>
      <c r="B239" s="52" t="s">
        <v>100</v>
      </c>
      <c r="C239" s="52" t="s">
        <v>125</v>
      </c>
      <c r="D239" s="52"/>
      <c r="E239" s="45" t="s">
        <v>219</v>
      </c>
      <c r="F239" s="45">
        <v>2</v>
      </c>
      <c r="G239" s="24"/>
      <c r="H239" s="24"/>
      <c r="I239" s="38"/>
      <c r="J239" s="26">
        <f t="shared" si="6"/>
        <v>0</v>
      </c>
      <c r="K239" s="27"/>
      <c r="L239" s="28">
        <f t="shared" si="7"/>
        <v>0</v>
      </c>
    </row>
    <row r="240" spans="1:12" ht="28.8">
      <c r="A240" s="51">
        <v>173</v>
      </c>
      <c r="B240" s="52" t="s">
        <v>100</v>
      </c>
      <c r="C240" s="52" t="s">
        <v>126</v>
      </c>
      <c r="D240" s="52"/>
      <c r="E240" s="45" t="s">
        <v>219</v>
      </c>
      <c r="F240" s="45">
        <v>1</v>
      </c>
      <c r="G240" s="24"/>
      <c r="H240" s="24"/>
      <c r="I240" s="38"/>
      <c r="J240" s="26">
        <f t="shared" si="6"/>
        <v>0</v>
      </c>
      <c r="K240" s="27"/>
      <c r="L240" s="28">
        <f t="shared" si="7"/>
        <v>0</v>
      </c>
    </row>
    <row r="241" spans="1:12" ht="28.8">
      <c r="A241" s="51">
        <v>174</v>
      </c>
      <c r="B241" s="52" t="s">
        <v>100</v>
      </c>
      <c r="C241" s="52" t="s">
        <v>127</v>
      </c>
      <c r="D241" s="52"/>
      <c r="E241" s="45" t="s">
        <v>219</v>
      </c>
      <c r="F241" s="45">
        <v>1</v>
      </c>
      <c r="G241" s="24"/>
      <c r="H241" s="24"/>
      <c r="I241" s="38"/>
      <c r="J241" s="26">
        <f t="shared" si="6"/>
        <v>0</v>
      </c>
      <c r="K241" s="27"/>
      <c r="L241" s="28">
        <f t="shared" si="7"/>
        <v>0</v>
      </c>
    </row>
    <row r="242" spans="1:12" ht="28.8">
      <c r="A242" s="51">
        <v>175</v>
      </c>
      <c r="B242" s="52" t="s">
        <v>100</v>
      </c>
      <c r="C242" s="52" t="s">
        <v>128</v>
      </c>
      <c r="D242" s="52"/>
      <c r="E242" s="45" t="s">
        <v>219</v>
      </c>
      <c r="F242" s="45">
        <v>1</v>
      </c>
      <c r="G242" s="24"/>
      <c r="H242" s="24"/>
      <c r="I242" s="38"/>
      <c r="J242" s="26">
        <f t="shared" si="6"/>
        <v>0</v>
      </c>
      <c r="K242" s="27"/>
      <c r="L242" s="28">
        <f t="shared" si="7"/>
        <v>0</v>
      </c>
    </row>
    <row r="243" spans="1:12" ht="28.8">
      <c r="A243" s="51">
        <v>176</v>
      </c>
      <c r="B243" s="52" t="s">
        <v>100</v>
      </c>
      <c r="C243" s="52" t="s">
        <v>129</v>
      </c>
      <c r="D243" s="52"/>
      <c r="E243" s="45" t="s">
        <v>219</v>
      </c>
      <c r="F243" s="45">
        <v>1</v>
      </c>
      <c r="G243" s="24"/>
      <c r="H243" s="24"/>
      <c r="I243" s="38"/>
      <c r="J243" s="26">
        <f t="shared" si="6"/>
        <v>0</v>
      </c>
      <c r="K243" s="27"/>
      <c r="L243" s="28">
        <f t="shared" si="7"/>
        <v>0</v>
      </c>
    </row>
    <row r="244" spans="1:12" ht="28.8">
      <c r="A244" s="51">
        <v>177</v>
      </c>
      <c r="B244" s="52" t="s">
        <v>100</v>
      </c>
      <c r="C244" s="52" t="s">
        <v>130</v>
      </c>
      <c r="D244" s="52"/>
      <c r="E244" s="45" t="s">
        <v>219</v>
      </c>
      <c r="F244" s="45">
        <v>1</v>
      </c>
      <c r="G244" s="24"/>
      <c r="H244" s="24"/>
      <c r="I244" s="38"/>
      <c r="J244" s="26">
        <f t="shared" si="6"/>
        <v>0</v>
      </c>
      <c r="K244" s="27"/>
      <c r="L244" s="28">
        <f t="shared" si="7"/>
        <v>0</v>
      </c>
    </row>
    <row r="245" spans="1:12" ht="28.8">
      <c r="A245" s="51">
        <v>178</v>
      </c>
      <c r="B245" s="52" t="s">
        <v>305</v>
      </c>
      <c r="C245" s="52" t="s">
        <v>312</v>
      </c>
      <c r="D245" s="52" t="s">
        <v>572</v>
      </c>
      <c r="E245" s="45" t="s">
        <v>315</v>
      </c>
      <c r="F245" s="45">
        <v>2</v>
      </c>
      <c r="G245" s="24"/>
      <c r="H245" s="24"/>
      <c r="I245" s="38"/>
      <c r="J245" s="26">
        <f t="shared" si="6"/>
        <v>0</v>
      </c>
      <c r="K245" s="27"/>
      <c r="L245" s="28">
        <f t="shared" si="7"/>
        <v>0</v>
      </c>
    </row>
    <row r="246" spans="1:12">
      <c r="A246" s="51">
        <v>179</v>
      </c>
      <c r="B246" s="52" t="s">
        <v>305</v>
      </c>
      <c r="C246" s="52" t="s">
        <v>313</v>
      </c>
      <c r="D246" s="52" t="s">
        <v>572</v>
      </c>
      <c r="E246" s="45" t="s">
        <v>316</v>
      </c>
      <c r="F246" s="45">
        <v>2</v>
      </c>
      <c r="G246" s="24"/>
      <c r="H246" s="24"/>
      <c r="I246" s="38"/>
      <c r="J246" s="26">
        <f t="shared" si="6"/>
        <v>0</v>
      </c>
      <c r="K246" s="27"/>
      <c r="L246" s="28">
        <f t="shared" si="7"/>
        <v>0</v>
      </c>
    </row>
    <row r="247" spans="1:12">
      <c r="A247" s="51">
        <v>180</v>
      </c>
      <c r="B247" s="52" t="s">
        <v>305</v>
      </c>
      <c r="C247" s="52" t="s">
        <v>314</v>
      </c>
      <c r="D247" s="52" t="s">
        <v>572</v>
      </c>
      <c r="E247" s="45" t="s">
        <v>316</v>
      </c>
      <c r="F247" s="45">
        <v>2</v>
      </c>
      <c r="G247" s="24"/>
      <c r="H247" s="24"/>
      <c r="I247" s="38"/>
      <c r="J247" s="26">
        <f t="shared" si="6"/>
        <v>0</v>
      </c>
      <c r="K247" s="27"/>
      <c r="L247" s="28">
        <f t="shared" si="7"/>
        <v>0</v>
      </c>
    </row>
    <row r="248" spans="1:12">
      <c r="A248" s="51">
        <v>181</v>
      </c>
      <c r="B248" s="52" t="s">
        <v>305</v>
      </c>
      <c r="C248" s="52" t="s">
        <v>390</v>
      </c>
      <c r="D248" s="52"/>
      <c r="E248" s="45" t="s">
        <v>219</v>
      </c>
      <c r="F248" s="45">
        <v>1</v>
      </c>
      <c r="G248" s="24"/>
      <c r="H248" s="24"/>
      <c r="I248" s="38"/>
      <c r="J248" s="26">
        <f t="shared" si="6"/>
        <v>0</v>
      </c>
      <c r="K248" s="27"/>
      <c r="L248" s="28">
        <f t="shared" si="7"/>
        <v>0</v>
      </c>
    </row>
    <row r="249" spans="1:12">
      <c r="A249" s="51">
        <v>182</v>
      </c>
      <c r="B249" s="52" t="s">
        <v>305</v>
      </c>
      <c r="C249" s="57" t="s">
        <v>364</v>
      </c>
      <c r="D249" s="52" t="s">
        <v>573</v>
      </c>
      <c r="E249" s="45" t="s">
        <v>219</v>
      </c>
      <c r="F249" s="45">
        <v>1</v>
      </c>
      <c r="G249" s="24"/>
      <c r="H249" s="24"/>
      <c r="I249" s="38"/>
      <c r="J249" s="26">
        <f t="shared" si="6"/>
        <v>0</v>
      </c>
      <c r="K249" s="27"/>
      <c r="L249" s="28">
        <f t="shared" si="7"/>
        <v>0</v>
      </c>
    </row>
    <row r="250" spans="1:12">
      <c r="A250" s="51">
        <v>183</v>
      </c>
      <c r="B250" s="52" t="s">
        <v>305</v>
      </c>
      <c r="C250" s="57" t="s">
        <v>367</v>
      </c>
      <c r="D250" s="52"/>
      <c r="E250" s="45" t="s">
        <v>144</v>
      </c>
      <c r="F250" s="45">
        <v>20</v>
      </c>
      <c r="G250" s="24"/>
      <c r="H250" s="24"/>
      <c r="I250" s="38"/>
      <c r="J250" s="26">
        <f t="shared" si="6"/>
        <v>0</v>
      </c>
      <c r="K250" s="27"/>
      <c r="L250" s="28">
        <f t="shared" si="7"/>
        <v>0</v>
      </c>
    </row>
    <row r="251" spans="1:12">
      <c r="A251" s="51">
        <v>184</v>
      </c>
      <c r="B251" s="52" t="s">
        <v>305</v>
      </c>
      <c r="C251" s="57" t="s">
        <v>413</v>
      </c>
      <c r="D251" s="52"/>
      <c r="E251" s="45" t="s">
        <v>144</v>
      </c>
      <c r="F251" s="45">
        <v>5</v>
      </c>
      <c r="G251" s="24"/>
      <c r="H251" s="24"/>
      <c r="I251" s="38"/>
      <c r="J251" s="26">
        <f t="shared" si="6"/>
        <v>0</v>
      </c>
      <c r="K251" s="27"/>
      <c r="L251" s="28">
        <f t="shared" si="7"/>
        <v>0</v>
      </c>
    </row>
    <row r="252" spans="1:12">
      <c r="A252" s="51">
        <v>185</v>
      </c>
      <c r="B252" s="52" t="s">
        <v>305</v>
      </c>
      <c r="C252" s="57" t="s">
        <v>414</v>
      </c>
      <c r="D252" s="52"/>
      <c r="E252" s="45" t="s">
        <v>144</v>
      </c>
      <c r="F252" s="45">
        <v>5</v>
      </c>
      <c r="G252" s="24"/>
      <c r="H252" s="24"/>
      <c r="I252" s="38"/>
      <c r="J252" s="26">
        <f t="shared" si="6"/>
        <v>0</v>
      </c>
      <c r="K252" s="27"/>
      <c r="L252" s="28">
        <f t="shared" si="7"/>
        <v>0</v>
      </c>
    </row>
    <row r="253" spans="1:12">
      <c r="A253" s="51">
        <v>186</v>
      </c>
      <c r="B253" s="52" t="s">
        <v>305</v>
      </c>
      <c r="C253" s="57" t="s">
        <v>443</v>
      </c>
      <c r="D253" s="52"/>
      <c r="E253" s="45" t="s">
        <v>144</v>
      </c>
      <c r="F253" s="45">
        <v>20</v>
      </c>
      <c r="G253" s="24"/>
      <c r="H253" s="24"/>
      <c r="I253" s="38"/>
      <c r="J253" s="26">
        <f t="shared" si="6"/>
        <v>0</v>
      </c>
      <c r="K253" s="27"/>
      <c r="L253" s="28">
        <f t="shared" si="7"/>
        <v>0</v>
      </c>
    </row>
    <row r="254" spans="1:12">
      <c r="A254" s="51">
        <v>187</v>
      </c>
      <c r="B254" s="52" t="s">
        <v>61</v>
      </c>
      <c r="C254" s="52" t="s">
        <v>389</v>
      </c>
      <c r="D254" s="52"/>
      <c r="E254" s="45" t="s">
        <v>144</v>
      </c>
      <c r="F254" s="45">
        <v>10</v>
      </c>
      <c r="G254" s="24"/>
      <c r="H254" s="24"/>
      <c r="I254" s="38"/>
      <c r="J254" s="26">
        <f t="shared" si="6"/>
        <v>0</v>
      </c>
      <c r="K254" s="27"/>
      <c r="L254" s="28">
        <f t="shared" si="7"/>
        <v>0</v>
      </c>
    </row>
    <row r="255" spans="1:12" ht="43.2">
      <c r="A255" s="51">
        <v>188</v>
      </c>
      <c r="B255" s="52" t="s">
        <v>61</v>
      </c>
      <c r="C255" s="52" t="s">
        <v>426</v>
      </c>
      <c r="D255" s="52"/>
      <c r="E255" s="45" t="s">
        <v>144</v>
      </c>
      <c r="F255" s="45">
        <v>10</v>
      </c>
      <c r="G255" s="24"/>
      <c r="H255" s="24"/>
      <c r="I255" s="38"/>
      <c r="J255" s="26">
        <f t="shared" si="6"/>
        <v>0</v>
      </c>
      <c r="K255" s="27"/>
      <c r="L255" s="28">
        <f t="shared" si="7"/>
        <v>0</v>
      </c>
    </row>
    <row r="256" spans="1:12">
      <c r="A256" s="51">
        <v>189</v>
      </c>
      <c r="B256" s="52" t="s">
        <v>60</v>
      </c>
      <c r="C256" s="52" t="s">
        <v>415</v>
      </c>
      <c r="D256" s="52" t="s">
        <v>574</v>
      </c>
      <c r="E256" s="45" t="s">
        <v>144</v>
      </c>
      <c r="F256" s="45">
        <v>10</v>
      </c>
      <c r="G256" s="24"/>
      <c r="H256" s="24"/>
      <c r="I256" s="38"/>
      <c r="J256" s="26">
        <f t="shared" si="6"/>
        <v>0</v>
      </c>
      <c r="K256" s="27"/>
      <c r="L256" s="28">
        <f t="shared" si="7"/>
        <v>0</v>
      </c>
    </row>
    <row r="257" spans="1:12">
      <c r="A257" s="51">
        <v>190</v>
      </c>
      <c r="B257" s="52" t="s">
        <v>59</v>
      </c>
      <c r="C257" s="52" t="s">
        <v>416</v>
      </c>
      <c r="D257" s="52"/>
      <c r="E257" s="45" t="s">
        <v>144</v>
      </c>
      <c r="F257" s="45">
        <v>1</v>
      </c>
      <c r="G257" s="24"/>
      <c r="H257" s="24"/>
      <c r="I257" s="38"/>
      <c r="J257" s="26">
        <f t="shared" si="6"/>
        <v>0</v>
      </c>
      <c r="K257" s="27"/>
      <c r="L257" s="28">
        <f t="shared" si="7"/>
        <v>0</v>
      </c>
    </row>
    <row r="258" spans="1:12">
      <c r="A258" s="51">
        <v>191</v>
      </c>
      <c r="B258" s="52" t="s">
        <v>59</v>
      </c>
      <c r="C258" s="52" t="s">
        <v>417</v>
      </c>
      <c r="D258" s="52"/>
      <c r="E258" s="45" t="s">
        <v>144</v>
      </c>
      <c r="F258" s="45">
        <v>1</v>
      </c>
      <c r="G258" s="24"/>
      <c r="H258" s="24"/>
      <c r="I258" s="38"/>
      <c r="J258" s="26">
        <f t="shared" si="6"/>
        <v>0</v>
      </c>
      <c r="K258" s="27"/>
      <c r="L258" s="28">
        <f t="shared" si="7"/>
        <v>0</v>
      </c>
    </row>
    <row r="259" spans="1:12">
      <c r="A259" s="51">
        <v>192</v>
      </c>
      <c r="B259" s="52" t="s">
        <v>59</v>
      </c>
      <c r="C259" s="52" t="s">
        <v>418</v>
      </c>
      <c r="D259" s="52"/>
      <c r="E259" s="45" t="s">
        <v>144</v>
      </c>
      <c r="F259" s="45">
        <v>1</v>
      </c>
      <c r="G259" s="24"/>
      <c r="H259" s="24"/>
      <c r="I259" s="38"/>
      <c r="J259" s="26">
        <f t="shared" si="6"/>
        <v>0</v>
      </c>
      <c r="K259" s="27"/>
      <c r="L259" s="28">
        <f t="shared" si="7"/>
        <v>0</v>
      </c>
    </row>
    <row r="260" spans="1:12">
      <c r="A260" s="51">
        <v>193</v>
      </c>
      <c r="B260" s="52" t="s">
        <v>59</v>
      </c>
      <c r="C260" s="52" t="s">
        <v>419</v>
      </c>
      <c r="D260" s="52"/>
      <c r="E260" s="45" t="s">
        <v>144</v>
      </c>
      <c r="F260" s="45">
        <v>1</v>
      </c>
      <c r="G260" s="24"/>
      <c r="H260" s="24"/>
      <c r="I260" s="38"/>
      <c r="J260" s="26">
        <f t="shared" ref="J260:J323" si="8">F260*I260</f>
        <v>0</v>
      </c>
      <c r="K260" s="27"/>
      <c r="L260" s="28">
        <f t="shared" ref="L260:L323" si="9">J260+K260*J260</f>
        <v>0</v>
      </c>
    </row>
    <row r="261" spans="1:12">
      <c r="A261" s="51">
        <v>194</v>
      </c>
      <c r="B261" s="52" t="s">
        <v>49</v>
      </c>
      <c r="C261" s="52" t="s">
        <v>437</v>
      </c>
      <c r="D261" s="52"/>
      <c r="E261" s="45" t="s">
        <v>7</v>
      </c>
      <c r="F261" s="45">
        <v>6</v>
      </c>
      <c r="G261" s="24"/>
      <c r="H261" s="24"/>
      <c r="I261" s="38"/>
      <c r="J261" s="26">
        <f t="shared" si="8"/>
        <v>0</v>
      </c>
      <c r="K261" s="27"/>
      <c r="L261" s="28">
        <f t="shared" si="9"/>
        <v>0</v>
      </c>
    </row>
    <row r="262" spans="1:12">
      <c r="A262" s="51">
        <v>195</v>
      </c>
      <c r="B262" s="52" t="s">
        <v>49</v>
      </c>
      <c r="C262" s="52" t="s">
        <v>434</v>
      </c>
      <c r="D262" s="52"/>
      <c r="E262" s="45" t="s">
        <v>7</v>
      </c>
      <c r="F262" s="45">
        <v>12</v>
      </c>
      <c r="G262" s="24"/>
      <c r="H262" s="24"/>
      <c r="I262" s="38"/>
      <c r="J262" s="26">
        <f t="shared" si="8"/>
        <v>0</v>
      </c>
      <c r="K262" s="27"/>
      <c r="L262" s="28">
        <f t="shared" si="9"/>
        <v>0</v>
      </c>
    </row>
    <row r="263" spans="1:12">
      <c r="A263" s="51">
        <v>196</v>
      </c>
      <c r="B263" s="52" t="s">
        <v>49</v>
      </c>
      <c r="C263" s="52" t="s">
        <v>433</v>
      </c>
      <c r="D263" s="52"/>
      <c r="E263" s="45" t="s">
        <v>7</v>
      </c>
      <c r="F263" s="45">
        <v>6</v>
      </c>
      <c r="G263" s="24"/>
      <c r="H263" s="24"/>
      <c r="I263" s="38"/>
      <c r="J263" s="26">
        <f t="shared" si="8"/>
        <v>0</v>
      </c>
      <c r="K263" s="27"/>
      <c r="L263" s="28">
        <f t="shared" si="9"/>
        <v>0</v>
      </c>
    </row>
    <row r="264" spans="1:12">
      <c r="A264" s="51">
        <v>197</v>
      </c>
      <c r="B264" s="52" t="s">
        <v>49</v>
      </c>
      <c r="C264" s="52" t="s">
        <v>435</v>
      </c>
      <c r="D264" s="52"/>
      <c r="E264" s="45" t="s">
        <v>7</v>
      </c>
      <c r="F264" s="45">
        <v>12</v>
      </c>
      <c r="G264" s="24"/>
      <c r="H264" s="24"/>
      <c r="I264" s="38"/>
      <c r="J264" s="26">
        <f t="shared" si="8"/>
        <v>0</v>
      </c>
      <c r="K264" s="27"/>
      <c r="L264" s="28">
        <f t="shared" si="9"/>
        <v>0</v>
      </c>
    </row>
    <row r="265" spans="1:12">
      <c r="A265" s="51">
        <v>198</v>
      </c>
      <c r="B265" s="52" t="s">
        <v>49</v>
      </c>
      <c r="C265" s="52" t="s">
        <v>436</v>
      </c>
      <c r="D265" s="52"/>
      <c r="E265" s="45" t="s">
        <v>7</v>
      </c>
      <c r="F265" s="45">
        <v>12</v>
      </c>
      <c r="G265" s="24"/>
      <c r="H265" s="24"/>
      <c r="I265" s="38"/>
      <c r="J265" s="26">
        <f t="shared" si="8"/>
        <v>0</v>
      </c>
      <c r="K265" s="27"/>
      <c r="L265" s="28">
        <f t="shared" si="9"/>
        <v>0</v>
      </c>
    </row>
    <row r="266" spans="1:12">
      <c r="A266" s="51">
        <v>199</v>
      </c>
      <c r="B266" s="52" t="s">
        <v>49</v>
      </c>
      <c r="C266" s="52" t="s">
        <v>438</v>
      </c>
      <c r="D266" s="52"/>
      <c r="E266" s="45" t="s">
        <v>7</v>
      </c>
      <c r="F266" s="45">
        <v>6</v>
      </c>
      <c r="G266" s="24"/>
      <c r="H266" s="24"/>
      <c r="I266" s="38"/>
      <c r="J266" s="26">
        <f t="shared" si="8"/>
        <v>0</v>
      </c>
      <c r="K266" s="27"/>
      <c r="L266" s="28">
        <f t="shared" si="9"/>
        <v>0</v>
      </c>
    </row>
    <row r="267" spans="1:12">
      <c r="A267" s="51">
        <v>200</v>
      </c>
      <c r="B267" s="52" t="s">
        <v>49</v>
      </c>
      <c r="C267" s="52" t="s">
        <v>439</v>
      </c>
      <c r="D267" s="52"/>
      <c r="E267" s="45" t="s">
        <v>7</v>
      </c>
      <c r="F267" s="45">
        <v>6</v>
      </c>
      <c r="G267" s="24"/>
      <c r="H267" s="24"/>
      <c r="I267" s="38"/>
      <c r="J267" s="26">
        <f t="shared" si="8"/>
        <v>0</v>
      </c>
      <c r="K267" s="27"/>
      <c r="L267" s="28">
        <f t="shared" si="9"/>
        <v>0</v>
      </c>
    </row>
    <row r="268" spans="1:12">
      <c r="A268" s="51">
        <v>201</v>
      </c>
      <c r="B268" s="52" t="s">
        <v>49</v>
      </c>
      <c r="C268" s="52" t="s">
        <v>440</v>
      </c>
      <c r="D268" s="52"/>
      <c r="E268" s="45" t="s">
        <v>7</v>
      </c>
      <c r="F268" s="45">
        <v>6</v>
      </c>
      <c r="G268" s="24"/>
      <c r="H268" s="24"/>
      <c r="I268" s="38"/>
      <c r="J268" s="26">
        <f t="shared" si="8"/>
        <v>0</v>
      </c>
      <c r="K268" s="27"/>
      <c r="L268" s="28">
        <f t="shared" si="9"/>
        <v>0</v>
      </c>
    </row>
    <row r="269" spans="1:12">
      <c r="A269" s="51">
        <v>202</v>
      </c>
      <c r="B269" s="52" t="s">
        <v>50</v>
      </c>
      <c r="C269" s="52" t="s">
        <v>432</v>
      </c>
      <c r="D269" s="52"/>
      <c r="E269" s="45" t="s">
        <v>7</v>
      </c>
      <c r="F269" s="45">
        <v>6</v>
      </c>
      <c r="G269" s="24"/>
      <c r="H269" s="24"/>
      <c r="I269" s="38"/>
      <c r="J269" s="26">
        <f t="shared" si="8"/>
        <v>0</v>
      </c>
      <c r="K269" s="27"/>
      <c r="L269" s="28">
        <f t="shared" si="9"/>
        <v>0</v>
      </c>
    </row>
    <row r="270" spans="1:12">
      <c r="A270" s="51">
        <v>203</v>
      </c>
      <c r="B270" s="52" t="s">
        <v>51</v>
      </c>
      <c r="C270" s="52" t="s">
        <v>105</v>
      </c>
      <c r="D270" s="52"/>
      <c r="E270" s="45" t="s">
        <v>7</v>
      </c>
      <c r="F270" s="45">
        <v>6</v>
      </c>
      <c r="G270" s="24"/>
      <c r="H270" s="24"/>
      <c r="I270" s="38"/>
      <c r="J270" s="26">
        <f t="shared" si="8"/>
        <v>0</v>
      </c>
      <c r="K270" s="27"/>
      <c r="L270" s="28">
        <f t="shared" si="9"/>
        <v>0</v>
      </c>
    </row>
    <row r="271" spans="1:12">
      <c r="A271" s="51">
        <v>204</v>
      </c>
      <c r="B271" s="52" t="s">
        <v>51</v>
      </c>
      <c r="C271" s="52" t="s">
        <v>106</v>
      </c>
      <c r="D271" s="52"/>
      <c r="E271" s="45" t="s">
        <v>7</v>
      </c>
      <c r="F271" s="45">
        <v>6</v>
      </c>
      <c r="G271" s="24"/>
      <c r="H271" s="24"/>
      <c r="I271" s="38"/>
      <c r="J271" s="26">
        <f t="shared" si="8"/>
        <v>0</v>
      </c>
      <c r="K271" s="27"/>
      <c r="L271" s="28">
        <f t="shared" si="9"/>
        <v>0</v>
      </c>
    </row>
    <row r="272" spans="1:12">
      <c r="A272" s="51">
        <v>205</v>
      </c>
      <c r="B272" s="52" t="s">
        <v>51</v>
      </c>
      <c r="C272" s="52" t="s">
        <v>107</v>
      </c>
      <c r="D272" s="52"/>
      <c r="E272" s="45" t="s">
        <v>7</v>
      </c>
      <c r="F272" s="45">
        <v>6</v>
      </c>
      <c r="G272" s="24"/>
      <c r="H272" s="24"/>
      <c r="I272" s="38"/>
      <c r="J272" s="26">
        <f t="shared" si="8"/>
        <v>0</v>
      </c>
      <c r="K272" s="27"/>
      <c r="L272" s="28">
        <f t="shared" si="9"/>
        <v>0</v>
      </c>
    </row>
    <row r="273" spans="1:12">
      <c r="A273" s="51">
        <v>206</v>
      </c>
      <c r="B273" s="52" t="s">
        <v>51</v>
      </c>
      <c r="C273" s="52" t="s">
        <v>108</v>
      </c>
      <c r="D273" s="52"/>
      <c r="E273" s="45" t="s">
        <v>144</v>
      </c>
      <c r="F273" s="45">
        <v>1</v>
      </c>
      <c r="G273" s="24"/>
      <c r="H273" s="24"/>
      <c r="I273" s="38"/>
      <c r="J273" s="26">
        <f t="shared" si="8"/>
        <v>0</v>
      </c>
      <c r="K273" s="27"/>
      <c r="L273" s="28">
        <f t="shared" si="9"/>
        <v>0</v>
      </c>
    </row>
    <row r="274" spans="1:12">
      <c r="A274" s="51">
        <v>207</v>
      </c>
      <c r="B274" s="52" t="s">
        <v>51</v>
      </c>
      <c r="C274" s="52" t="s">
        <v>220</v>
      </c>
      <c r="D274" s="52"/>
      <c r="E274" s="45" t="s">
        <v>144</v>
      </c>
      <c r="F274" s="45">
        <v>1</v>
      </c>
      <c r="G274" s="24"/>
      <c r="H274" s="24"/>
      <c r="I274" s="38"/>
      <c r="J274" s="26">
        <f t="shared" si="8"/>
        <v>0</v>
      </c>
      <c r="K274" s="27"/>
      <c r="L274" s="28">
        <f t="shared" si="9"/>
        <v>0</v>
      </c>
    </row>
    <row r="275" spans="1:12">
      <c r="A275" s="51">
        <v>208</v>
      </c>
      <c r="B275" s="52" t="s">
        <v>51</v>
      </c>
      <c r="C275" s="52" t="s">
        <v>109</v>
      </c>
      <c r="D275" s="52"/>
      <c r="E275" s="45" t="s">
        <v>144</v>
      </c>
      <c r="F275" s="45">
        <v>1</v>
      </c>
      <c r="G275" s="24"/>
      <c r="H275" s="24"/>
      <c r="I275" s="38"/>
      <c r="J275" s="26">
        <f t="shared" si="8"/>
        <v>0</v>
      </c>
      <c r="K275" s="27"/>
      <c r="L275" s="28">
        <f t="shared" si="9"/>
        <v>0</v>
      </c>
    </row>
    <row r="276" spans="1:12">
      <c r="A276" s="51">
        <v>209</v>
      </c>
      <c r="B276" s="52" t="s">
        <v>51</v>
      </c>
      <c r="C276" s="52" t="s">
        <v>110</v>
      </c>
      <c r="D276" s="52"/>
      <c r="E276" s="45" t="s">
        <v>7</v>
      </c>
      <c r="F276" s="45">
        <v>6</v>
      </c>
      <c r="G276" s="24"/>
      <c r="H276" s="24"/>
      <c r="I276" s="38"/>
      <c r="J276" s="26">
        <f t="shared" si="8"/>
        <v>0</v>
      </c>
      <c r="K276" s="27"/>
      <c r="L276" s="28">
        <f t="shared" si="9"/>
        <v>0</v>
      </c>
    </row>
    <row r="277" spans="1:12">
      <c r="A277" s="51">
        <v>210</v>
      </c>
      <c r="B277" s="52" t="s">
        <v>51</v>
      </c>
      <c r="C277" s="52" t="s">
        <v>111</v>
      </c>
      <c r="D277" s="52"/>
      <c r="E277" s="45" t="s">
        <v>7</v>
      </c>
      <c r="F277" s="45">
        <v>6</v>
      </c>
      <c r="G277" s="24"/>
      <c r="H277" s="24"/>
      <c r="I277" s="38"/>
      <c r="J277" s="26">
        <f t="shared" si="8"/>
        <v>0</v>
      </c>
      <c r="K277" s="27"/>
      <c r="L277" s="28">
        <f t="shared" si="9"/>
        <v>0</v>
      </c>
    </row>
    <row r="278" spans="1:12">
      <c r="A278" s="51">
        <v>211</v>
      </c>
      <c r="B278" s="52" t="s">
        <v>51</v>
      </c>
      <c r="C278" s="52" t="s">
        <v>112</v>
      </c>
      <c r="D278" s="52"/>
      <c r="E278" s="45" t="s">
        <v>7</v>
      </c>
      <c r="F278" s="45">
        <v>6</v>
      </c>
      <c r="G278" s="24"/>
      <c r="H278" s="34"/>
      <c r="I278" s="38"/>
      <c r="J278" s="26">
        <f t="shared" si="8"/>
        <v>0</v>
      </c>
      <c r="K278" s="27"/>
      <c r="L278" s="28">
        <f t="shared" si="9"/>
        <v>0</v>
      </c>
    </row>
    <row r="279" spans="1:12">
      <c r="A279" s="51">
        <v>212</v>
      </c>
      <c r="B279" s="52" t="s">
        <v>51</v>
      </c>
      <c r="C279" s="52" t="s">
        <v>113</v>
      </c>
      <c r="D279" s="52"/>
      <c r="E279" s="45" t="s">
        <v>144</v>
      </c>
      <c r="F279" s="45">
        <v>1</v>
      </c>
      <c r="G279" s="24"/>
      <c r="H279" s="34"/>
      <c r="I279" s="38"/>
      <c r="J279" s="26">
        <f t="shared" si="8"/>
        <v>0</v>
      </c>
      <c r="K279" s="27"/>
      <c r="L279" s="28">
        <f t="shared" si="9"/>
        <v>0</v>
      </c>
    </row>
    <row r="280" spans="1:12">
      <c r="A280" s="51">
        <v>213</v>
      </c>
      <c r="B280" s="52" t="s">
        <v>51</v>
      </c>
      <c r="C280" s="52" t="s">
        <v>221</v>
      </c>
      <c r="D280" s="52"/>
      <c r="E280" s="45" t="s">
        <v>144</v>
      </c>
      <c r="F280" s="45">
        <v>1</v>
      </c>
      <c r="G280" s="24"/>
      <c r="H280" s="34"/>
      <c r="I280" s="38"/>
      <c r="J280" s="26">
        <f t="shared" si="8"/>
        <v>0</v>
      </c>
      <c r="K280" s="27"/>
      <c r="L280" s="28">
        <f t="shared" si="9"/>
        <v>0</v>
      </c>
    </row>
    <row r="281" spans="1:12">
      <c r="A281" s="51">
        <v>214</v>
      </c>
      <c r="B281" s="52" t="s">
        <v>51</v>
      </c>
      <c r="C281" s="52" t="s">
        <v>114</v>
      </c>
      <c r="D281" s="52"/>
      <c r="E281" s="45" t="s">
        <v>144</v>
      </c>
      <c r="F281" s="45">
        <v>1</v>
      </c>
      <c r="G281" s="24"/>
      <c r="H281" s="34"/>
      <c r="I281" s="38"/>
      <c r="J281" s="26">
        <f t="shared" si="8"/>
        <v>0</v>
      </c>
      <c r="K281" s="27"/>
      <c r="L281" s="28">
        <f t="shared" si="9"/>
        <v>0</v>
      </c>
    </row>
    <row r="282" spans="1:12">
      <c r="A282" s="51">
        <v>215</v>
      </c>
      <c r="B282" s="52" t="s">
        <v>115</v>
      </c>
      <c r="C282" s="52" t="s">
        <v>116</v>
      </c>
      <c r="D282" s="52"/>
      <c r="E282" s="45" t="s">
        <v>144</v>
      </c>
      <c r="F282" s="45">
        <v>10</v>
      </c>
      <c r="G282" s="24"/>
      <c r="H282" s="34"/>
      <c r="I282" s="38"/>
      <c r="J282" s="26">
        <f t="shared" si="8"/>
        <v>0</v>
      </c>
      <c r="K282" s="27"/>
      <c r="L282" s="28">
        <f t="shared" si="9"/>
        <v>0</v>
      </c>
    </row>
    <row r="283" spans="1:12">
      <c r="A283" s="51">
        <v>216</v>
      </c>
      <c r="B283" s="52" t="s">
        <v>115</v>
      </c>
      <c r="C283" s="52" t="s">
        <v>117</v>
      </c>
      <c r="D283" s="52"/>
      <c r="E283" s="45" t="s">
        <v>144</v>
      </c>
      <c r="F283" s="45">
        <v>10</v>
      </c>
      <c r="G283" s="24"/>
      <c r="H283" s="34"/>
      <c r="I283" s="38"/>
      <c r="J283" s="26">
        <f t="shared" si="8"/>
        <v>0</v>
      </c>
      <c r="K283" s="27"/>
      <c r="L283" s="28">
        <f t="shared" si="9"/>
        <v>0</v>
      </c>
    </row>
    <row r="284" spans="1:12">
      <c r="A284" s="51">
        <v>217</v>
      </c>
      <c r="B284" s="52" t="s">
        <v>115</v>
      </c>
      <c r="C284" s="52" t="s">
        <v>118</v>
      </c>
      <c r="D284" s="52"/>
      <c r="E284" s="45" t="s">
        <v>144</v>
      </c>
      <c r="F284" s="45">
        <v>10</v>
      </c>
      <c r="G284" s="24"/>
      <c r="H284" s="34"/>
      <c r="I284" s="38"/>
      <c r="J284" s="26">
        <f t="shared" si="8"/>
        <v>0</v>
      </c>
      <c r="K284" s="27"/>
      <c r="L284" s="28">
        <f t="shared" si="9"/>
        <v>0</v>
      </c>
    </row>
    <row r="285" spans="1:12">
      <c r="A285" s="51">
        <v>218</v>
      </c>
      <c r="B285" s="52" t="s">
        <v>115</v>
      </c>
      <c r="C285" s="52" t="s">
        <v>371</v>
      </c>
      <c r="D285" s="52"/>
      <c r="E285" s="45" t="s">
        <v>144</v>
      </c>
      <c r="F285" s="45">
        <v>6</v>
      </c>
      <c r="G285" s="24"/>
      <c r="H285" s="24"/>
      <c r="I285" s="38"/>
      <c r="J285" s="26">
        <f t="shared" si="8"/>
        <v>0</v>
      </c>
      <c r="K285" s="27"/>
      <c r="L285" s="28">
        <f t="shared" si="9"/>
        <v>0</v>
      </c>
    </row>
    <row r="286" spans="1:12">
      <c r="A286" s="51">
        <v>219</v>
      </c>
      <c r="B286" s="52" t="s">
        <v>96</v>
      </c>
      <c r="C286" s="52" t="s">
        <v>97</v>
      </c>
      <c r="D286" s="52" t="s">
        <v>575</v>
      </c>
      <c r="E286" s="45" t="s">
        <v>144</v>
      </c>
      <c r="F286" s="45">
        <v>1</v>
      </c>
      <c r="G286" s="24"/>
      <c r="H286" s="34"/>
      <c r="I286" s="38"/>
      <c r="J286" s="26">
        <f t="shared" si="8"/>
        <v>0</v>
      </c>
      <c r="K286" s="27"/>
      <c r="L286" s="28">
        <f t="shared" si="9"/>
        <v>0</v>
      </c>
    </row>
    <row r="287" spans="1:12">
      <c r="A287" s="51">
        <v>220</v>
      </c>
      <c r="B287" s="52" t="s">
        <v>96</v>
      </c>
      <c r="C287" s="52" t="s">
        <v>98</v>
      </c>
      <c r="D287" s="52" t="s">
        <v>575</v>
      </c>
      <c r="E287" s="45" t="s">
        <v>144</v>
      </c>
      <c r="F287" s="45">
        <v>1</v>
      </c>
      <c r="G287" s="24"/>
      <c r="H287" s="34"/>
      <c r="I287" s="38"/>
      <c r="J287" s="26">
        <f t="shared" si="8"/>
        <v>0</v>
      </c>
      <c r="K287" s="27"/>
      <c r="L287" s="28">
        <f t="shared" si="9"/>
        <v>0</v>
      </c>
    </row>
    <row r="288" spans="1:12">
      <c r="A288" s="51">
        <v>221</v>
      </c>
      <c r="B288" s="52" t="s">
        <v>96</v>
      </c>
      <c r="C288" s="52" t="s">
        <v>99</v>
      </c>
      <c r="D288" s="52" t="s">
        <v>575</v>
      </c>
      <c r="E288" s="45" t="s">
        <v>144</v>
      </c>
      <c r="F288" s="45">
        <v>1</v>
      </c>
      <c r="G288" s="24"/>
      <c r="H288" s="34"/>
      <c r="I288" s="38"/>
      <c r="J288" s="26">
        <f t="shared" si="8"/>
        <v>0</v>
      </c>
      <c r="K288" s="27"/>
      <c r="L288" s="28">
        <f t="shared" si="9"/>
        <v>0</v>
      </c>
    </row>
    <row r="289" spans="1:12">
      <c r="A289" s="51">
        <v>222</v>
      </c>
      <c r="B289" s="52" t="s">
        <v>96</v>
      </c>
      <c r="C289" s="52" t="s">
        <v>325</v>
      </c>
      <c r="D289" s="52" t="s">
        <v>576</v>
      </c>
      <c r="E289" s="45" t="s">
        <v>144</v>
      </c>
      <c r="F289" s="45">
        <v>1</v>
      </c>
      <c r="G289" s="24"/>
      <c r="H289" s="34"/>
      <c r="I289" s="38"/>
      <c r="J289" s="26">
        <f t="shared" si="8"/>
        <v>0</v>
      </c>
      <c r="K289" s="27"/>
      <c r="L289" s="28">
        <f t="shared" si="9"/>
        <v>0</v>
      </c>
    </row>
    <row r="290" spans="1:12">
      <c r="A290" s="51">
        <v>223</v>
      </c>
      <c r="B290" s="52" t="s">
        <v>96</v>
      </c>
      <c r="C290" s="52" t="s">
        <v>326</v>
      </c>
      <c r="D290" s="52" t="s">
        <v>576</v>
      </c>
      <c r="E290" s="45" t="s">
        <v>144</v>
      </c>
      <c r="F290" s="45">
        <v>1</v>
      </c>
      <c r="G290" s="24"/>
      <c r="H290" s="34"/>
      <c r="I290" s="38"/>
      <c r="J290" s="26">
        <f t="shared" si="8"/>
        <v>0</v>
      </c>
      <c r="K290" s="27"/>
      <c r="L290" s="28">
        <f t="shared" si="9"/>
        <v>0</v>
      </c>
    </row>
    <row r="291" spans="1:12" ht="102.75" customHeight="1">
      <c r="A291" s="51">
        <v>224</v>
      </c>
      <c r="B291" s="52" t="s">
        <v>301</v>
      </c>
      <c r="C291" s="52" t="s">
        <v>442</v>
      </c>
      <c r="D291" s="52"/>
      <c r="E291" s="45" t="s">
        <v>144</v>
      </c>
      <c r="F291" s="45">
        <v>1</v>
      </c>
      <c r="G291" s="24"/>
      <c r="H291" s="34"/>
      <c r="I291" s="38"/>
      <c r="J291" s="26">
        <f t="shared" si="8"/>
        <v>0</v>
      </c>
      <c r="K291" s="27"/>
      <c r="L291" s="28">
        <f t="shared" si="9"/>
        <v>0</v>
      </c>
    </row>
    <row r="292" spans="1:12" ht="28.8">
      <c r="A292" s="51">
        <v>225</v>
      </c>
      <c r="B292" s="52" t="s">
        <v>299</v>
      </c>
      <c r="C292" s="52" t="s">
        <v>300</v>
      </c>
      <c r="D292" s="52"/>
      <c r="E292" s="45" t="s">
        <v>144</v>
      </c>
      <c r="F292" s="45">
        <v>2</v>
      </c>
      <c r="G292" s="24"/>
      <c r="H292" s="34"/>
      <c r="I292" s="38"/>
      <c r="J292" s="26">
        <f t="shared" si="8"/>
        <v>0</v>
      </c>
      <c r="K292" s="27"/>
      <c r="L292" s="28">
        <f t="shared" si="9"/>
        <v>0</v>
      </c>
    </row>
    <row r="293" spans="1:12">
      <c r="A293" s="51">
        <v>226</v>
      </c>
      <c r="B293" s="52" t="s">
        <v>335</v>
      </c>
      <c r="C293" s="52" t="s">
        <v>336</v>
      </c>
      <c r="D293" s="52" t="s">
        <v>577</v>
      </c>
      <c r="E293" s="45" t="s">
        <v>144</v>
      </c>
      <c r="F293" s="45">
        <v>2</v>
      </c>
      <c r="G293" s="24"/>
      <c r="H293" s="34"/>
      <c r="I293" s="38"/>
      <c r="J293" s="26">
        <f t="shared" si="8"/>
        <v>0</v>
      </c>
      <c r="K293" s="27"/>
      <c r="L293" s="28">
        <f t="shared" si="9"/>
        <v>0</v>
      </c>
    </row>
    <row r="294" spans="1:12" ht="28.8">
      <c r="A294" s="51">
        <v>227</v>
      </c>
      <c r="B294" s="52" t="s">
        <v>222</v>
      </c>
      <c r="C294" s="52" t="s">
        <v>223</v>
      </c>
      <c r="D294" s="52"/>
      <c r="E294" s="45" t="s">
        <v>144</v>
      </c>
      <c r="F294" s="45">
        <v>2</v>
      </c>
      <c r="G294" s="24"/>
      <c r="H294" s="34"/>
      <c r="I294" s="38"/>
      <c r="J294" s="26">
        <f t="shared" si="8"/>
        <v>0</v>
      </c>
      <c r="K294" s="27"/>
      <c r="L294" s="28">
        <f t="shared" si="9"/>
        <v>0</v>
      </c>
    </row>
    <row r="295" spans="1:12" ht="28.8">
      <c r="A295" s="51">
        <v>228</v>
      </c>
      <c r="B295" s="52" t="s">
        <v>222</v>
      </c>
      <c r="C295" s="52" t="s">
        <v>224</v>
      </c>
      <c r="D295" s="52"/>
      <c r="E295" s="45" t="s">
        <v>144</v>
      </c>
      <c r="F295" s="45">
        <v>4</v>
      </c>
      <c r="G295" s="24"/>
      <c r="H295" s="34"/>
      <c r="I295" s="38"/>
      <c r="J295" s="26">
        <f t="shared" si="8"/>
        <v>0</v>
      </c>
      <c r="K295" s="27"/>
      <c r="L295" s="28">
        <f t="shared" si="9"/>
        <v>0</v>
      </c>
    </row>
    <row r="296" spans="1:12" ht="28.8">
      <c r="A296" s="51">
        <v>229</v>
      </c>
      <c r="B296" s="52" t="s">
        <v>222</v>
      </c>
      <c r="C296" s="52" t="s">
        <v>225</v>
      </c>
      <c r="D296" s="52"/>
      <c r="E296" s="45" t="s">
        <v>144</v>
      </c>
      <c r="F296" s="45">
        <v>1</v>
      </c>
      <c r="G296" s="24"/>
      <c r="H296" s="34"/>
      <c r="I296" s="38"/>
      <c r="J296" s="26">
        <f t="shared" si="8"/>
        <v>0</v>
      </c>
      <c r="K296" s="27"/>
      <c r="L296" s="28">
        <f t="shared" si="9"/>
        <v>0</v>
      </c>
    </row>
    <row r="297" spans="1:12" ht="28.8">
      <c r="A297" s="51">
        <v>230</v>
      </c>
      <c r="B297" s="52" t="s">
        <v>222</v>
      </c>
      <c r="C297" s="52" t="s">
        <v>226</v>
      </c>
      <c r="D297" s="52"/>
      <c r="E297" s="45" t="s">
        <v>144</v>
      </c>
      <c r="F297" s="45">
        <v>1</v>
      </c>
      <c r="G297" s="24"/>
      <c r="H297" s="34"/>
      <c r="I297" s="38"/>
      <c r="J297" s="26">
        <f t="shared" si="8"/>
        <v>0</v>
      </c>
      <c r="K297" s="27"/>
      <c r="L297" s="28">
        <f t="shared" si="9"/>
        <v>0</v>
      </c>
    </row>
    <row r="298" spans="1:12" ht="28.8">
      <c r="A298" s="51">
        <v>231</v>
      </c>
      <c r="B298" s="52" t="s">
        <v>227</v>
      </c>
      <c r="C298" s="52" t="s">
        <v>368</v>
      </c>
      <c r="D298" s="52"/>
      <c r="E298" s="45" t="s">
        <v>144</v>
      </c>
      <c r="F298" s="45">
        <v>2</v>
      </c>
      <c r="G298" s="24"/>
      <c r="H298" s="34"/>
      <c r="I298" s="38"/>
      <c r="J298" s="26">
        <f t="shared" si="8"/>
        <v>0</v>
      </c>
      <c r="K298" s="27"/>
      <c r="L298" s="28">
        <f t="shared" si="9"/>
        <v>0</v>
      </c>
    </row>
    <row r="299" spans="1:12" ht="28.8">
      <c r="A299" s="51">
        <v>232</v>
      </c>
      <c r="B299" s="52" t="s">
        <v>227</v>
      </c>
      <c r="C299" s="52" t="s">
        <v>369</v>
      </c>
      <c r="D299" s="52"/>
      <c r="E299" s="45" t="s">
        <v>144</v>
      </c>
      <c r="F299" s="45">
        <v>2</v>
      </c>
      <c r="G299" s="24"/>
      <c r="H299" s="34"/>
      <c r="I299" s="38"/>
      <c r="J299" s="26">
        <f t="shared" si="8"/>
        <v>0</v>
      </c>
      <c r="K299" s="27"/>
      <c r="L299" s="28">
        <f t="shared" si="9"/>
        <v>0</v>
      </c>
    </row>
    <row r="300" spans="1:12" ht="28.8">
      <c r="A300" s="51">
        <v>233</v>
      </c>
      <c r="B300" s="52" t="s">
        <v>227</v>
      </c>
      <c r="C300" s="52" t="s">
        <v>370</v>
      </c>
      <c r="D300" s="52"/>
      <c r="E300" s="45" t="s">
        <v>144</v>
      </c>
      <c r="F300" s="45">
        <v>2</v>
      </c>
      <c r="G300" s="24"/>
      <c r="H300" s="34"/>
      <c r="I300" s="38"/>
      <c r="J300" s="26">
        <f t="shared" si="8"/>
        <v>0</v>
      </c>
      <c r="K300" s="27"/>
      <c r="L300" s="28">
        <f t="shared" si="9"/>
        <v>0</v>
      </c>
    </row>
    <row r="301" spans="1:12" ht="57.6">
      <c r="A301" s="51">
        <v>234</v>
      </c>
      <c r="B301" s="52" t="s">
        <v>148</v>
      </c>
      <c r="C301" s="57" t="s">
        <v>147</v>
      </c>
      <c r="D301" s="52"/>
      <c r="E301" s="45" t="s">
        <v>144</v>
      </c>
      <c r="F301" s="45">
        <v>1</v>
      </c>
      <c r="G301" s="24"/>
      <c r="H301" s="34"/>
      <c r="I301" s="38"/>
      <c r="J301" s="26">
        <f t="shared" si="8"/>
        <v>0</v>
      </c>
      <c r="K301" s="27"/>
      <c r="L301" s="28">
        <f t="shared" si="9"/>
        <v>0</v>
      </c>
    </row>
    <row r="302" spans="1:12" ht="43.2">
      <c r="A302" s="51">
        <v>235</v>
      </c>
      <c r="B302" s="52" t="s">
        <v>146</v>
      </c>
      <c r="C302" s="57" t="s">
        <v>228</v>
      </c>
      <c r="D302" s="52"/>
      <c r="E302" s="45" t="s">
        <v>144</v>
      </c>
      <c r="F302" s="45">
        <v>1</v>
      </c>
      <c r="G302" s="24"/>
      <c r="H302" s="34"/>
      <c r="I302" s="38"/>
      <c r="J302" s="26">
        <f t="shared" si="8"/>
        <v>0</v>
      </c>
      <c r="K302" s="27"/>
      <c r="L302" s="28">
        <f t="shared" si="9"/>
        <v>0</v>
      </c>
    </row>
    <row r="303" spans="1:12" ht="28.8">
      <c r="A303" s="51">
        <v>236</v>
      </c>
      <c r="B303" s="52" t="s">
        <v>302</v>
      </c>
      <c r="C303" s="57" t="s">
        <v>441</v>
      </c>
      <c r="D303" s="52"/>
      <c r="E303" s="45" t="s">
        <v>144</v>
      </c>
      <c r="F303" s="45">
        <v>1</v>
      </c>
      <c r="G303" s="24"/>
      <c r="H303" s="34"/>
      <c r="I303" s="38"/>
      <c r="J303" s="26">
        <f t="shared" si="8"/>
        <v>0</v>
      </c>
      <c r="K303" s="27"/>
      <c r="L303" s="28">
        <f t="shared" si="9"/>
        <v>0</v>
      </c>
    </row>
    <row r="304" spans="1:12" ht="86.4">
      <c r="A304" s="51">
        <v>237</v>
      </c>
      <c r="B304" s="52" t="s">
        <v>149</v>
      </c>
      <c r="C304" s="57" t="s">
        <v>229</v>
      </c>
      <c r="D304" s="52" t="s">
        <v>578</v>
      </c>
      <c r="E304" s="45" t="s">
        <v>144</v>
      </c>
      <c r="F304" s="45">
        <v>10</v>
      </c>
      <c r="G304" s="24"/>
      <c r="H304" s="34"/>
      <c r="I304" s="38"/>
      <c r="J304" s="26">
        <f t="shared" si="8"/>
        <v>0</v>
      </c>
      <c r="K304" s="27"/>
      <c r="L304" s="28">
        <f t="shared" si="9"/>
        <v>0</v>
      </c>
    </row>
    <row r="305" spans="1:13" ht="288">
      <c r="A305" s="51">
        <v>238</v>
      </c>
      <c r="B305" s="52" t="s">
        <v>150</v>
      </c>
      <c r="C305" s="57" t="s">
        <v>230</v>
      </c>
      <c r="D305" s="52" t="s">
        <v>578</v>
      </c>
      <c r="E305" s="45" t="s">
        <v>144</v>
      </c>
      <c r="F305" s="45">
        <v>1</v>
      </c>
      <c r="G305" s="24"/>
      <c r="H305" s="34"/>
      <c r="I305" s="38"/>
      <c r="J305" s="26">
        <f t="shared" si="8"/>
        <v>0</v>
      </c>
      <c r="K305" s="27"/>
      <c r="L305" s="28">
        <f t="shared" si="9"/>
        <v>0</v>
      </c>
    </row>
    <row r="306" spans="1:13" ht="172.8">
      <c r="A306" s="51">
        <v>239</v>
      </c>
      <c r="B306" s="52" t="s">
        <v>151</v>
      </c>
      <c r="C306" s="57" t="s">
        <v>311</v>
      </c>
      <c r="D306" s="52" t="s">
        <v>578</v>
      </c>
      <c r="E306" s="45" t="s">
        <v>144</v>
      </c>
      <c r="F306" s="45">
        <v>3</v>
      </c>
      <c r="G306" s="24"/>
      <c r="H306" s="34"/>
      <c r="I306" s="38"/>
      <c r="J306" s="26">
        <f t="shared" si="8"/>
        <v>0</v>
      </c>
      <c r="K306" s="27"/>
      <c r="L306" s="28">
        <f t="shared" si="9"/>
        <v>0</v>
      </c>
    </row>
    <row r="307" spans="1:13" ht="172.8">
      <c r="A307" s="51">
        <v>240</v>
      </c>
      <c r="B307" s="52" t="s">
        <v>152</v>
      </c>
      <c r="C307" s="57" t="s">
        <v>231</v>
      </c>
      <c r="D307" s="52" t="s">
        <v>578</v>
      </c>
      <c r="E307" s="45" t="s">
        <v>144</v>
      </c>
      <c r="F307" s="45">
        <v>3</v>
      </c>
      <c r="G307" s="24"/>
      <c r="H307" s="34"/>
      <c r="I307" s="38"/>
      <c r="J307" s="26">
        <f t="shared" si="8"/>
        <v>0</v>
      </c>
      <c r="K307" s="27"/>
      <c r="L307" s="28">
        <f t="shared" si="9"/>
        <v>0</v>
      </c>
    </row>
    <row r="308" spans="1:13" ht="302.39999999999998">
      <c r="A308" s="51">
        <v>241</v>
      </c>
      <c r="B308" s="52" t="s">
        <v>153</v>
      </c>
      <c r="C308" s="52" t="s">
        <v>287</v>
      </c>
      <c r="D308" s="52" t="s">
        <v>578</v>
      </c>
      <c r="E308" s="45" t="s">
        <v>144</v>
      </c>
      <c r="F308" s="45">
        <v>150</v>
      </c>
      <c r="G308" s="24"/>
      <c r="H308" s="34"/>
      <c r="I308" s="38"/>
      <c r="J308" s="26">
        <f t="shared" si="8"/>
        <v>0</v>
      </c>
      <c r="K308" s="27"/>
      <c r="L308" s="28">
        <f t="shared" si="9"/>
        <v>0</v>
      </c>
    </row>
    <row r="309" spans="1:13" ht="302.39999999999998">
      <c r="A309" s="51">
        <v>242</v>
      </c>
      <c r="B309" s="52" t="s">
        <v>154</v>
      </c>
      <c r="C309" s="52" t="s">
        <v>232</v>
      </c>
      <c r="D309" s="52" t="s">
        <v>578</v>
      </c>
      <c r="E309" s="45" t="s">
        <v>144</v>
      </c>
      <c r="F309" s="45">
        <v>1</v>
      </c>
      <c r="G309" s="24"/>
      <c r="H309" s="34"/>
      <c r="I309" s="38"/>
      <c r="J309" s="26">
        <f t="shared" si="8"/>
        <v>0</v>
      </c>
      <c r="K309" s="27"/>
      <c r="L309" s="28">
        <f t="shared" si="9"/>
        <v>0</v>
      </c>
    </row>
    <row r="310" spans="1:13" ht="86.4">
      <c r="A310" s="51">
        <v>243</v>
      </c>
      <c r="B310" s="52" t="s">
        <v>155</v>
      </c>
      <c r="C310" s="52" t="s">
        <v>233</v>
      </c>
      <c r="D310" s="52" t="s">
        <v>578</v>
      </c>
      <c r="E310" s="45" t="s">
        <v>144</v>
      </c>
      <c r="F310" s="45">
        <v>2</v>
      </c>
      <c r="G310" s="24"/>
      <c r="H310" s="34"/>
      <c r="I310" s="38"/>
      <c r="J310" s="26">
        <f t="shared" si="8"/>
        <v>0</v>
      </c>
      <c r="K310" s="27"/>
      <c r="L310" s="28">
        <f t="shared" si="9"/>
        <v>0</v>
      </c>
    </row>
    <row r="311" spans="1:13" ht="187.2">
      <c r="A311" s="51">
        <v>244</v>
      </c>
      <c r="B311" s="52" t="s">
        <v>156</v>
      </c>
      <c r="C311" s="52" t="s">
        <v>286</v>
      </c>
      <c r="D311" s="52" t="s">
        <v>578</v>
      </c>
      <c r="E311" s="45" t="s">
        <v>144</v>
      </c>
      <c r="F311" s="45">
        <v>50</v>
      </c>
      <c r="G311" s="24"/>
      <c r="H311" s="34"/>
      <c r="I311" s="38"/>
      <c r="J311" s="26">
        <f t="shared" si="8"/>
        <v>0</v>
      </c>
      <c r="K311" s="27"/>
      <c r="L311" s="28">
        <f t="shared" si="9"/>
        <v>0</v>
      </c>
    </row>
    <row r="312" spans="1:13" ht="172.8">
      <c r="A312" s="51">
        <v>245</v>
      </c>
      <c r="B312" s="52" t="s">
        <v>157</v>
      </c>
      <c r="C312" s="52" t="s">
        <v>284</v>
      </c>
      <c r="D312" s="52" t="s">
        <v>578</v>
      </c>
      <c r="E312" s="45" t="s">
        <v>144</v>
      </c>
      <c r="F312" s="45">
        <v>50</v>
      </c>
      <c r="G312" s="24"/>
      <c r="H312" s="34"/>
      <c r="I312" s="38"/>
      <c r="J312" s="26">
        <f t="shared" si="8"/>
        <v>0</v>
      </c>
      <c r="K312" s="27"/>
      <c r="L312" s="28">
        <f t="shared" si="9"/>
        <v>0</v>
      </c>
    </row>
    <row r="313" spans="1:13" ht="201.6">
      <c r="A313" s="51">
        <v>246</v>
      </c>
      <c r="B313" s="52" t="s">
        <v>158</v>
      </c>
      <c r="C313" s="52" t="s">
        <v>285</v>
      </c>
      <c r="D313" s="52" t="s">
        <v>578</v>
      </c>
      <c r="E313" s="45" t="s">
        <v>144</v>
      </c>
      <c r="F313" s="45">
        <v>50</v>
      </c>
      <c r="G313" s="24"/>
      <c r="H313" s="34"/>
      <c r="I313" s="38"/>
      <c r="J313" s="26">
        <f t="shared" si="8"/>
        <v>0</v>
      </c>
      <c r="K313" s="27"/>
      <c r="L313" s="28">
        <f t="shared" si="9"/>
        <v>0</v>
      </c>
    </row>
    <row r="314" spans="1:13" ht="187.2">
      <c r="A314" s="51">
        <v>247</v>
      </c>
      <c r="B314" s="52" t="s">
        <v>159</v>
      </c>
      <c r="C314" s="52" t="s">
        <v>283</v>
      </c>
      <c r="D314" s="52" t="s">
        <v>578</v>
      </c>
      <c r="E314" s="45" t="s">
        <v>144</v>
      </c>
      <c r="F314" s="45">
        <v>30</v>
      </c>
      <c r="G314" s="24"/>
      <c r="H314" s="34"/>
      <c r="I314" s="38"/>
      <c r="J314" s="26">
        <f t="shared" si="8"/>
        <v>0</v>
      </c>
      <c r="K314" s="27"/>
      <c r="L314" s="28">
        <f t="shared" si="9"/>
        <v>0</v>
      </c>
    </row>
    <row r="315" spans="1:13" ht="115.2">
      <c r="A315" s="51">
        <v>248</v>
      </c>
      <c r="B315" s="52" t="s">
        <v>160</v>
      </c>
      <c r="C315" s="52" t="s">
        <v>282</v>
      </c>
      <c r="D315" s="52" t="s">
        <v>578</v>
      </c>
      <c r="E315" s="45" t="s">
        <v>144</v>
      </c>
      <c r="F315" s="45">
        <v>17</v>
      </c>
      <c r="G315" s="24"/>
      <c r="H315" s="34"/>
      <c r="I315" s="38"/>
      <c r="J315" s="26">
        <f t="shared" si="8"/>
        <v>0</v>
      </c>
      <c r="K315" s="27"/>
      <c r="L315" s="28">
        <f t="shared" si="9"/>
        <v>0</v>
      </c>
      <c r="M315" s="18"/>
    </row>
    <row r="316" spans="1:13" ht="28.8">
      <c r="A316" s="51">
        <v>249</v>
      </c>
      <c r="B316" s="57" t="s">
        <v>372</v>
      </c>
      <c r="C316" s="57" t="s">
        <v>373</v>
      </c>
      <c r="D316" s="52" t="s">
        <v>579</v>
      </c>
      <c r="E316" s="45" t="s">
        <v>144</v>
      </c>
      <c r="F316" s="45">
        <v>1</v>
      </c>
      <c r="G316" s="24"/>
      <c r="H316" s="34"/>
      <c r="I316" s="38"/>
      <c r="J316" s="26">
        <f t="shared" si="8"/>
        <v>0</v>
      </c>
      <c r="K316" s="27"/>
      <c r="L316" s="28">
        <f t="shared" si="9"/>
        <v>0</v>
      </c>
    </row>
    <row r="317" spans="1:13">
      <c r="A317" s="51">
        <v>250</v>
      </c>
      <c r="B317" s="57" t="s">
        <v>372</v>
      </c>
      <c r="C317" s="57" t="s">
        <v>374</v>
      </c>
      <c r="D317" s="52" t="s">
        <v>579</v>
      </c>
      <c r="E317" s="45" t="s">
        <v>144</v>
      </c>
      <c r="F317" s="45">
        <v>1</v>
      </c>
      <c r="G317" s="24"/>
      <c r="H317" s="34"/>
      <c r="I317" s="38"/>
      <c r="J317" s="26">
        <f t="shared" si="8"/>
        <v>0</v>
      </c>
      <c r="K317" s="27"/>
      <c r="L317" s="28">
        <f t="shared" si="9"/>
        <v>0</v>
      </c>
    </row>
    <row r="318" spans="1:13">
      <c r="A318" s="51">
        <v>251</v>
      </c>
      <c r="B318" s="57" t="s">
        <v>372</v>
      </c>
      <c r="C318" s="57" t="s">
        <v>375</v>
      </c>
      <c r="D318" s="52" t="s">
        <v>579</v>
      </c>
      <c r="E318" s="45" t="s">
        <v>144</v>
      </c>
      <c r="F318" s="45">
        <v>2</v>
      </c>
      <c r="G318" s="24"/>
      <c r="H318" s="34"/>
      <c r="I318" s="38"/>
      <c r="J318" s="26">
        <f t="shared" si="8"/>
        <v>0</v>
      </c>
      <c r="K318" s="27"/>
      <c r="L318" s="28">
        <f t="shared" si="9"/>
        <v>0</v>
      </c>
    </row>
    <row r="319" spans="1:13">
      <c r="A319" s="51">
        <v>252</v>
      </c>
      <c r="B319" s="52" t="s">
        <v>427</v>
      </c>
      <c r="C319" s="52" t="s">
        <v>428</v>
      </c>
      <c r="D319" s="52" t="s">
        <v>580</v>
      </c>
      <c r="E319" s="45" t="s">
        <v>144</v>
      </c>
      <c r="F319" s="45">
        <v>2</v>
      </c>
      <c r="G319" s="24"/>
      <c r="H319" s="34"/>
      <c r="I319" s="38"/>
      <c r="J319" s="26">
        <f t="shared" si="8"/>
        <v>0</v>
      </c>
      <c r="K319" s="27"/>
      <c r="L319" s="28">
        <f t="shared" si="9"/>
        <v>0</v>
      </c>
    </row>
    <row r="320" spans="1:13">
      <c r="A320" s="51">
        <v>253</v>
      </c>
      <c r="B320" s="52" t="s">
        <v>599</v>
      </c>
      <c r="C320" s="52" t="s">
        <v>598</v>
      </c>
      <c r="D320" s="52" t="s">
        <v>595</v>
      </c>
      <c r="E320" s="45"/>
      <c r="F320" s="45">
        <v>1</v>
      </c>
      <c r="G320" s="24"/>
      <c r="H320" s="34"/>
      <c r="I320" s="38"/>
      <c r="J320" s="26">
        <f t="shared" si="8"/>
        <v>0</v>
      </c>
      <c r="K320" s="27"/>
      <c r="L320" s="28">
        <f t="shared" si="9"/>
        <v>0</v>
      </c>
    </row>
    <row r="321" spans="1:12">
      <c r="A321" s="51">
        <v>254</v>
      </c>
      <c r="B321" s="52" t="s">
        <v>427</v>
      </c>
      <c r="C321" s="52" t="s">
        <v>429</v>
      </c>
      <c r="D321" s="52" t="s">
        <v>581</v>
      </c>
      <c r="E321" s="45" t="s">
        <v>144</v>
      </c>
      <c r="F321" s="45">
        <v>2</v>
      </c>
      <c r="G321" s="24"/>
      <c r="H321" s="34"/>
      <c r="I321" s="38"/>
      <c r="J321" s="26">
        <f t="shared" si="8"/>
        <v>0</v>
      </c>
      <c r="K321" s="27"/>
      <c r="L321" s="28">
        <f t="shared" si="9"/>
        <v>0</v>
      </c>
    </row>
    <row r="322" spans="1:12" ht="28.8">
      <c r="A322" s="51">
        <v>255</v>
      </c>
      <c r="B322" s="52" t="s">
        <v>596</v>
      </c>
      <c r="C322" s="52"/>
      <c r="D322" s="52" t="s">
        <v>597</v>
      </c>
      <c r="E322" s="45"/>
      <c r="F322" s="45">
        <v>1</v>
      </c>
      <c r="G322" s="24"/>
      <c r="H322" s="34"/>
      <c r="I322" s="38"/>
      <c r="J322" s="26">
        <f t="shared" si="8"/>
        <v>0</v>
      </c>
      <c r="K322" s="27"/>
      <c r="L322" s="28">
        <f t="shared" si="9"/>
        <v>0</v>
      </c>
    </row>
    <row r="323" spans="1:12">
      <c r="A323" s="51">
        <v>256</v>
      </c>
      <c r="B323" s="52" t="s">
        <v>590</v>
      </c>
      <c r="C323" s="52"/>
      <c r="D323" s="52" t="s">
        <v>589</v>
      </c>
      <c r="E323" s="45" t="s">
        <v>144</v>
      </c>
      <c r="F323" s="45">
        <v>1</v>
      </c>
      <c r="G323" s="24"/>
      <c r="H323" s="34"/>
      <c r="I323" s="38"/>
      <c r="J323" s="26">
        <f t="shared" si="8"/>
        <v>0</v>
      </c>
      <c r="K323" s="27"/>
      <c r="L323" s="28">
        <f t="shared" si="9"/>
        <v>0</v>
      </c>
    </row>
    <row r="324" spans="1:12">
      <c r="A324" s="51">
        <v>257</v>
      </c>
      <c r="B324" s="52" t="s">
        <v>587</v>
      </c>
      <c r="C324" s="52"/>
      <c r="D324" s="52" t="s">
        <v>588</v>
      </c>
      <c r="E324" s="45" t="s">
        <v>144</v>
      </c>
      <c r="F324" s="45">
        <v>1</v>
      </c>
      <c r="G324" s="24"/>
      <c r="H324" s="34"/>
      <c r="I324" s="38"/>
      <c r="J324" s="26">
        <f t="shared" ref="J324:J340" si="10">F324*I324</f>
        <v>0</v>
      </c>
      <c r="K324" s="27"/>
      <c r="L324" s="28">
        <f t="shared" ref="L324:L340" si="11">J324+K324*J324</f>
        <v>0</v>
      </c>
    </row>
    <row r="325" spans="1:12" ht="28.8">
      <c r="A325" s="51">
        <v>258</v>
      </c>
      <c r="B325" s="52" t="s">
        <v>427</v>
      </c>
      <c r="C325" s="52" t="s">
        <v>446</v>
      </c>
      <c r="D325" s="52" t="s">
        <v>582</v>
      </c>
      <c r="E325" s="45" t="s">
        <v>144</v>
      </c>
      <c r="F325" s="45">
        <v>1</v>
      </c>
      <c r="G325" s="24"/>
      <c r="H325" s="34"/>
      <c r="I325" s="38"/>
      <c r="J325" s="26">
        <f t="shared" si="10"/>
        <v>0</v>
      </c>
      <c r="K325" s="27"/>
      <c r="L325" s="28">
        <f t="shared" si="11"/>
        <v>0</v>
      </c>
    </row>
    <row r="326" spans="1:12" ht="28.8">
      <c r="A326" s="51">
        <v>259</v>
      </c>
      <c r="B326" s="52" t="s">
        <v>427</v>
      </c>
      <c r="C326" s="52" t="s">
        <v>452</v>
      </c>
      <c r="D326" s="52" t="s">
        <v>582</v>
      </c>
      <c r="E326" s="45" t="s">
        <v>144</v>
      </c>
      <c r="F326" s="45">
        <v>1</v>
      </c>
      <c r="G326" s="24"/>
      <c r="H326" s="34"/>
      <c r="I326" s="38"/>
      <c r="J326" s="26">
        <f t="shared" si="10"/>
        <v>0</v>
      </c>
      <c r="K326" s="27"/>
      <c r="L326" s="28">
        <f t="shared" si="11"/>
        <v>0</v>
      </c>
    </row>
    <row r="327" spans="1:12">
      <c r="A327" s="51">
        <v>260</v>
      </c>
      <c r="B327" s="52" t="s">
        <v>593</v>
      </c>
      <c r="C327" s="52"/>
      <c r="D327" s="52" t="s">
        <v>581</v>
      </c>
      <c r="E327" s="45" t="s">
        <v>144</v>
      </c>
      <c r="F327" s="45">
        <v>1</v>
      </c>
      <c r="G327" s="24"/>
      <c r="H327" s="34"/>
      <c r="I327" s="38"/>
      <c r="J327" s="26">
        <f t="shared" si="10"/>
        <v>0</v>
      </c>
      <c r="K327" s="27"/>
      <c r="L327" s="28">
        <f t="shared" si="11"/>
        <v>0</v>
      </c>
    </row>
    <row r="328" spans="1:12" ht="28.8">
      <c r="A328" s="51">
        <v>261</v>
      </c>
      <c r="B328" s="52" t="s">
        <v>594</v>
      </c>
      <c r="C328" s="52"/>
      <c r="D328" s="52" t="s">
        <v>595</v>
      </c>
      <c r="E328" s="45" t="s">
        <v>144</v>
      </c>
      <c r="F328" s="45">
        <v>1</v>
      </c>
      <c r="G328" s="24"/>
      <c r="H328" s="34"/>
      <c r="I328" s="38"/>
      <c r="J328" s="26">
        <f t="shared" si="10"/>
        <v>0</v>
      </c>
      <c r="K328" s="27"/>
      <c r="L328" s="28">
        <f t="shared" si="11"/>
        <v>0</v>
      </c>
    </row>
    <row r="329" spans="1:12">
      <c r="A329" s="51">
        <v>262</v>
      </c>
      <c r="B329" s="52" t="s">
        <v>427</v>
      </c>
      <c r="C329" s="52" t="s">
        <v>447</v>
      </c>
      <c r="D329" s="52" t="s">
        <v>582</v>
      </c>
      <c r="E329" s="45" t="s">
        <v>144</v>
      </c>
      <c r="F329" s="45">
        <v>1</v>
      </c>
      <c r="G329" s="24"/>
      <c r="H329" s="34"/>
      <c r="I329" s="38"/>
      <c r="J329" s="26">
        <f t="shared" si="10"/>
        <v>0</v>
      </c>
      <c r="K329" s="27"/>
      <c r="L329" s="28">
        <f t="shared" si="11"/>
        <v>0</v>
      </c>
    </row>
    <row r="330" spans="1:12" ht="43.2">
      <c r="A330" s="51">
        <v>263</v>
      </c>
      <c r="B330" s="52" t="s">
        <v>448</v>
      </c>
      <c r="C330" s="52" t="s">
        <v>450</v>
      </c>
      <c r="D330" s="52"/>
      <c r="E330" s="45" t="s">
        <v>144</v>
      </c>
      <c r="F330" s="45">
        <v>1</v>
      </c>
      <c r="G330" s="24"/>
      <c r="H330" s="34"/>
      <c r="I330" s="38"/>
      <c r="J330" s="26">
        <f t="shared" si="10"/>
        <v>0</v>
      </c>
      <c r="K330" s="27"/>
      <c r="L330" s="28">
        <f t="shared" si="11"/>
        <v>0</v>
      </c>
    </row>
    <row r="331" spans="1:12">
      <c r="A331" s="51">
        <v>264</v>
      </c>
      <c r="B331" s="52" t="s">
        <v>604</v>
      </c>
      <c r="C331" s="52" t="s">
        <v>605</v>
      </c>
      <c r="D331" s="52"/>
      <c r="E331" s="45" t="s">
        <v>144</v>
      </c>
      <c r="F331" s="45">
        <v>1</v>
      </c>
      <c r="G331" s="24"/>
      <c r="H331" s="34"/>
      <c r="I331" s="38"/>
      <c r="J331" s="26">
        <f t="shared" si="10"/>
        <v>0</v>
      </c>
      <c r="K331" s="27"/>
      <c r="L331" s="28">
        <f t="shared" si="11"/>
        <v>0</v>
      </c>
    </row>
    <row r="332" spans="1:12">
      <c r="A332" s="51">
        <v>265</v>
      </c>
      <c r="B332" s="52" t="s">
        <v>604</v>
      </c>
      <c r="C332" s="52" t="s">
        <v>606</v>
      </c>
      <c r="D332" s="52"/>
      <c r="E332" s="45" t="s">
        <v>144</v>
      </c>
      <c r="F332" s="45">
        <v>2</v>
      </c>
      <c r="G332" s="24"/>
      <c r="H332" s="34"/>
      <c r="I332" s="38"/>
      <c r="J332" s="26">
        <f t="shared" si="10"/>
        <v>0</v>
      </c>
      <c r="K332" s="27"/>
      <c r="L332" s="28">
        <f t="shared" si="11"/>
        <v>0</v>
      </c>
    </row>
    <row r="333" spans="1:12">
      <c r="A333" s="51">
        <v>266</v>
      </c>
      <c r="B333" s="52" t="s">
        <v>607</v>
      </c>
      <c r="C333" s="52" t="s">
        <v>608</v>
      </c>
      <c r="D333" s="52" t="s">
        <v>609</v>
      </c>
      <c r="E333" s="45" t="s">
        <v>144</v>
      </c>
      <c r="F333" s="45">
        <v>1</v>
      </c>
      <c r="G333" s="24"/>
      <c r="H333" s="34"/>
      <c r="I333" s="38"/>
      <c r="J333" s="26">
        <f t="shared" si="10"/>
        <v>0</v>
      </c>
      <c r="K333" s="27"/>
      <c r="L333" s="28">
        <f t="shared" si="11"/>
        <v>0</v>
      </c>
    </row>
    <row r="334" spans="1:12">
      <c r="A334" s="51">
        <v>267</v>
      </c>
      <c r="B334" s="52" t="s">
        <v>621</v>
      </c>
      <c r="C334" s="52" t="s">
        <v>622</v>
      </c>
      <c r="D334" s="52"/>
      <c r="E334" s="45" t="s">
        <v>144</v>
      </c>
      <c r="F334" s="45">
        <v>1</v>
      </c>
      <c r="G334" s="24"/>
      <c r="H334" s="34"/>
      <c r="I334" s="38"/>
      <c r="J334" s="26">
        <f t="shared" si="10"/>
        <v>0</v>
      </c>
      <c r="K334" s="27"/>
      <c r="L334" s="28">
        <f t="shared" si="11"/>
        <v>0</v>
      </c>
    </row>
    <row r="335" spans="1:12">
      <c r="A335" s="51">
        <v>268</v>
      </c>
      <c r="B335" s="52" t="s">
        <v>624</v>
      </c>
      <c r="C335" s="52" t="s">
        <v>623</v>
      </c>
      <c r="D335" s="52"/>
      <c r="E335" s="45" t="s">
        <v>144</v>
      </c>
      <c r="F335" s="45">
        <v>1</v>
      </c>
      <c r="G335" s="24"/>
      <c r="H335" s="34"/>
      <c r="I335" s="38"/>
      <c r="J335" s="26">
        <f t="shared" si="10"/>
        <v>0</v>
      </c>
      <c r="K335" s="27"/>
      <c r="L335" s="28">
        <f t="shared" si="11"/>
        <v>0</v>
      </c>
    </row>
    <row r="336" spans="1:12">
      <c r="A336" s="51">
        <v>269</v>
      </c>
      <c r="B336" s="52" t="s">
        <v>626</v>
      </c>
      <c r="C336" s="52" t="s">
        <v>625</v>
      </c>
      <c r="D336" s="52"/>
      <c r="E336" s="45" t="s">
        <v>144</v>
      </c>
      <c r="F336" s="45">
        <v>1</v>
      </c>
      <c r="G336" s="24"/>
      <c r="H336" s="34"/>
      <c r="I336" s="38"/>
      <c r="J336" s="26">
        <f t="shared" si="10"/>
        <v>0</v>
      </c>
      <c r="K336" s="27"/>
      <c r="L336" s="28">
        <f t="shared" si="11"/>
        <v>0</v>
      </c>
    </row>
    <row r="337" spans="1:12">
      <c r="A337" s="51">
        <v>270</v>
      </c>
      <c r="B337" s="52" t="s">
        <v>628</v>
      </c>
      <c r="C337" s="52" t="s">
        <v>627</v>
      </c>
      <c r="D337" s="52"/>
      <c r="E337" s="45" t="s">
        <v>144</v>
      </c>
      <c r="F337" s="45">
        <v>1</v>
      </c>
      <c r="G337" s="24"/>
      <c r="H337" s="34"/>
      <c r="I337" s="38"/>
      <c r="J337" s="26">
        <f t="shared" si="10"/>
        <v>0</v>
      </c>
      <c r="K337" s="27"/>
      <c r="L337" s="28">
        <f t="shared" si="11"/>
        <v>0</v>
      </c>
    </row>
    <row r="338" spans="1:12">
      <c r="A338" s="51">
        <v>271</v>
      </c>
      <c r="B338" s="52" t="s">
        <v>630</v>
      </c>
      <c r="C338" s="52" t="s">
        <v>629</v>
      </c>
      <c r="D338" s="52"/>
      <c r="E338" s="45" t="s">
        <v>144</v>
      </c>
      <c r="F338" s="45">
        <v>1</v>
      </c>
      <c r="G338" s="24"/>
      <c r="H338" s="34"/>
      <c r="I338" s="38"/>
      <c r="J338" s="26">
        <f t="shared" si="10"/>
        <v>0</v>
      </c>
      <c r="K338" s="27"/>
      <c r="L338" s="28">
        <f t="shared" si="11"/>
        <v>0</v>
      </c>
    </row>
    <row r="339" spans="1:12" ht="28.8">
      <c r="A339" s="51">
        <v>272</v>
      </c>
      <c r="B339" s="52" t="s">
        <v>631</v>
      </c>
      <c r="C339" s="52" t="s">
        <v>632</v>
      </c>
      <c r="D339" s="52" t="s">
        <v>633</v>
      </c>
      <c r="E339" s="45" t="s">
        <v>144</v>
      </c>
      <c r="F339" s="45">
        <v>1</v>
      </c>
      <c r="G339" s="24"/>
      <c r="H339" s="34"/>
      <c r="I339" s="38"/>
      <c r="J339" s="26">
        <f t="shared" si="10"/>
        <v>0</v>
      </c>
      <c r="K339" s="27"/>
      <c r="L339" s="28">
        <f t="shared" si="11"/>
        <v>0</v>
      </c>
    </row>
    <row r="340" spans="1:12" ht="57.6">
      <c r="A340" s="51">
        <v>273</v>
      </c>
      <c r="B340" s="52" t="s">
        <v>449</v>
      </c>
      <c r="C340" s="52" t="s">
        <v>451</v>
      </c>
      <c r="D340" s="52"/>
      <c r="E340" s="45" t="s">
        <v>144</v>
      </c>
      <c r="F340" s="45">
        <v>1</v>
      </c>
      <c r="G340" s="24"/>
      <c r="H340" s="34"/>
      <c r="I340" s="38"/>
      <c r="J340" s="26">
        <f t="shared" si="10"/>
        <v>0</v>
      </c>
      <c r="K340" s="27"/>
      <c r="L340" s="28">
        <f t="shared" si="11"/>
        <v>0</v>
      </c>
    </row>
    <row r="341" spans="1:12" ht="27.75" customHeight="1">
      <c r="A341" s="72" t="s">
        <v>648</v>
      </c>
      <c r="B341" s="73"/>
      <c r="C341" s="73"/>
      <c r="D341" s="73"/>
      <c r="E341" s="73"/>
      <c r="F341" s="73"/>
      <c r="G341" s="73"/>
      <c r="H341" s="73"/>
      <c r="I341" s="74"/>
      <c r="J341" s="31">
        <f>SUM(J68:J340)</f>
        <v>0</v>
      </c>
      <c r="K341" s="27"/>
      <c r="L341" s="31">
        <f>SUM(L68:L340)</f>
        <v>0</v>
      </c>
    </row>
    <row r="342" spans="1:12" ht="29.25" customHeight="1">
      <c r="A342" s="15" t="s">
        <v>171</v>
      </c>
      <c r="B342" s="15"/>
      <c r="C342" s="15"/>
      <c r="D342" s="16"/>
      <c r="E342" s="16"/>
      <c r="F342" s="16"/>
      <c r="G342" s="16"/>
      <c r="H342" s="16"/>
      <c r="I342" s="22"/>
      <c r="J342" s="16"/>
      <c r="K342" s="16"/>
      <c r="L342" s="17"/>
    </row>
    <row r="343" spans="1:12">
      <c r="A343" s="51">
        <v>1</v>
      </c>
      <c r="B343" s="52" t="s">
        <v>104</v>
      </c>
      <c r="C343" s="52" t="s">
        <v>611</v>
      </c>
      <c r="D343" s="52"/>
      <c r="E343" s="45" t="s">
        <v>144</v>
      </c>
      <c r="F343" s="45">
        <v>15</v>
      </c>
      <c r="G343" s="24"/>
      <c r="H343" s="24"/>
      <c r="I343" s="38"/>
      <c r="J343" s="26">
        <f t="shared" ref="J343:J362" si="12">F343*I343</f>
        <v>0</v>
      </c>
      <c r="K343" s="27"/>
      <c r="L343" s="28">
        <f t="shared" ref="L343:L362" si="13">J343+K343*J343</f>
        <v>0</v>
      </c>
    </row>
    <row r="344" spans="1:12">
      <c r="A344" s="51">
        <v>2</v>
      </c>
      <c r="B344" s="52" t="s">
        <v>104</v>
      </c>
      <c r="C344" s="52" t="s">
        <v>612</v>
      </c>
      <c r="D344" s="52"/>
      <c r="E344" s="45" t="s">
        <v>144</v>
      </c>
      <c r="F344" s="45">
        <v>20</v>
      </c>
      <c r="G344" s="24"/>
      <c r="H344" s="24"/>
      <c r="I344" s="38"/>
      <c r="J344" s="26">
        <f t="shared" si="12"/>
        <v>0</v>
      </c>
      <c r="K344" s="27"/>
      <c r="L344" s="28">
        <f t="shared" si="13"/>
        <v>0</v>
      </c>
    </row>
    <row r="345" spans="1:12">
      <c r="A345" s="51">
        <v>3</v>
      </c>
      <c r="B345" s="52" t="s">
        <v>104</v>
      </c>
      <c r="C345" s="52" t="s">
        <v>613</v>
      </c>
      <c r="D345" s="52"/>
      <c r="E345" s="45" t="s">
        <v>144</v>
      </c>
      <c r="F345" s="45">
        <v>10</v>
      </c>
      <c r="G345" s="24"/>
      <c r="H345" s="24"/>
      <c r="I345" s="38"/>
      <c r="J345" s="26">
        <f t="shared" si="12"/>
        <v>0</v>
      </c>
      <c r="K345" s="27"/>
      <c r="L345" s="28">
        <f t="shared" si="13"/>
        <v>0</v>
      </c>
    </row>
    <row r="346" spans="1:12">
      <c r="A346" s="51">
        <v>4</v>
      </c>
      <c r="B346" s="52" t="s">
        <v>104</v>
      </c>
      <c r="C346" s="52" t="s">
        <v>614</v>
      </c>
      <c r="D346" s="52"/>
      <c r="E346" s="45" t="s">
        <v>144</v>
      </c>
      <c r="F346" s="45">
        <v>8</v>
      </c>
      <c r="G346" s="24"/>
      <c r="H346" s="24"/>
      <c r="I346" s="38"/>
      <c r="J346" s="26">
        <f t="shared" si="12"/>
        <v>0</v>
      </c>
      <c r="K346" s="27"/>
      <c r="L346" s="28">
        <f t="shared" si="13"/>
        <v>0</v>
      </c>
    </row>
    <row r="347" spans="1:12">
      <c r="A347" s="51">
        <v>5</v>
      </c>
      <c r="B347" s="52" t="s">
        <v>104</v>
      </c>
      <c r="C347" s="52" t="s">
        <v>615</v>
      </c>
      <c r="D347" s="52"/>
      <c r="E347" s="45" t="s">
        <v>144</v>
      </c>
      <c r="F347" s="45">
        <v>12</v>
      </c>
      <c r="G347" s="24"/>
      <c r="H347" s="24"/>
      <c r="I347" s="38"/>
      <c r="J347" s="26">
        <f t="shared" si="12"/>
        <v>0</v>
      </c>
      <c r="K347" s="27"/>
      <c r="L347" s="28">
        <f t="shared" si="13"/>
        <v>0</v>
      </c>
    </row>
    <row r="348" spans="1:12">
      <c r="A348" s="51">
        <v>6</v>
      </c>
      <c r="B348" s="52" t="s">
        <v>104</v>
      </c>
      <c r="C348" s="52" t="s">
        <v>616</v>
      </c>
      <c r="D348" s="52"/>
      <c r="E348" s="45" t="s">
        <v>144</v>
      </c>
      <c r="F348" s="45">
        <v>8</v>
      </c>
      <c r="G348" s="24"/>
      <c r="H348" s="24"/>
      <c r="I348" s="38"/>
      <c r="J348" s="26">
        <f t="shared" si="12"/>
        <v>0</v>
      </c>
      <c r="K348" s="27"/>
      <c r="L348" s="28">
        <f t="shared" si="13"/>
        <v>0</v>
      </c>
    </row>
    <row r="349" spans="1:12">
      <c r="A349" s="51">
        <v>7</v>
      </c>
      <c r="B349" s="52" t="s">
        <v>104</v>
      </c>
      <c r="C349" s="52" t="s">
        <v>234</v>
      </c>
      <c r="D349" s="52"/>
      <c r="E349" s="45" t="s">
        <v>645</v>
      </c>
      <c r="F349" s="45">
        <v>6</v>
      </c>
      <c r="G349" s="24"/>
      <c r="H349" s="24"/>
      <c r="I349" s="38"/>
      <c r="J349" s="26">
        <f t="shared" si="12"/>
        <v>0</v>
      </c>
      <c r="K349" s="27"/>
      <c r="L349" s="28">
        <f t="shared" si="13"/>
        <v>0</v>
      </c>
    </row>
    <row r="350" spans="1:12">
      <c r="A350" s="51">
        <v>8</v>
      </c>
      <c r="B350" s="52" t="s">
        <v>104</v>
      </c>
      <c r="C350" s="52" t="s">
        <v>235</v>
      </c>
      <c r="D350" s="52"/>
      <c r="E350" s="45" t="s">
        <v>645</v>
      </c>
      <c r="F350" s="45">
        <v>6</v>
      </c>
      <c r="G350" s="24"/>
      <c r="H350" s="24"/>
      <c r="I350" s="38"/>
      <c r="J350" s="26">
        <f t="shared" si="12"/>
        <v>0</v>
      </c>
      <c r="K350" s="27"/>
      <c r="L350" s="28">
        <f t="shared" si="13"/>
        <v>0</v>
      </c>
    </row>
    <row r="351" spans="1:12">
      <c r="A351" s="51">
        <v>9</v>
      </c>
      <c r="B351" s="52" t="s">
        <v>104</v>
      </c>
      <c r="C351" s="52" t="s">
        <v>617</v>
      </c>
      <c r="D351" s="52"/>
      <c r="E351" s="45" t="s">
        <v>144</v>
      </c>
      <c r="F351" s="45">
        <v>6</v>
      </c>
      <c r="G351" s="24"/>
      <c r="H351" s="24"/>
      <c r="I351" s="38"/>
      <c r="J351" s="26">
        <f t="shared" si="12"/>
        <v>0</v>
      </c>
      <c r="K351" s="27"/>
      <c r="L351" s="28">
        <f t="shared" si="13"/>
        <v>0</v>
      </c>
    </row>
    <row r="352" spans="1:12">
      <c r="A352" s="51">
        <v>10</v>
      </c>
      <c r="B352" s="52" t="s">
        <v>104</v>
      </c>
      <c r="C352" s="52" t="s">
        <v>618</v>
      </c>
      <c r="D352" s="52"/>
      <c r="E352" s="45" t="s">
        <v>144</v>
      </c>
      <c r="F352" s="45">
        <v>6</v>
      </c>
      <c r="G352" s="24"/>
      <c r="H352" s="24"/>
      <c r="I352" s="38"/>
      <c r="J352" s="26">
        <f t="shared" si="12"/>
        <v>0</v>
      </c>
      <c r="K352" s="27"/>
      <c r="L352" s="28">
        <f t="shared" si="13"/>
        <v>0</v>
      </c>
    </row>
    <row r="353" spans="1:16">
      <c r="A353" s="51">
        <v>11</v>
      </c>
      <c r="B353" s="52" t="s">
        <v>104</v>
      </c>
      <c r="C353" s="52" t="s">
        <v>619</v>
      </c>
      <c r="D353" s="52"/>
      <c r="E353" s="45" t="s">
        <v>144</v>
      </c>
      <c r="F353" s="45">
        <v>6</v>
      </c>
      <c r="G353" s="24"/>
      <c r="H353" s="24"/>
      <c r="I353" s="38"/>
      <c r="J353" s="26">
        <f t="shared" si="12"/>
        <v>0</v>
      </c>
      <c r="K353" s="27"/>
      <c r="L353" s="28">
        <f t="shared" si="13"/>
        <v>0</v>
      </c>
    </row>
    <row r="354" spans="1:16">
      <c r="A354" s="51">
        <v>12</v>
      </c>
      <c r="B354" s="52" t="s">
        <v>104</v>
      </c>
      <c r="C354" s="52" t="s">
        <v>140</v>
      </c>
      <c r="D354" s="52"/>
      <c r="E354" s="45" t="s">
        <v>144</v>
      </c>
      <c r="F354" s="45">
        <v>7</v>
      </c>
      <c r="G354" s="24"/>
      <c r="H354" s="24"/>
      <c r="I354" s="38"/>
      <c r="J354" s="26">
        <f t="shared" si="12"/>
        <v>0</v>
      </c>
      <c r="K354" s="27"/>
      <c r="L354" s="28">
        <f t="shared" si="13"/>
        <v>0</v>
      </c>
    </row>
    <row r="355" spans="1:16">
      <c r="A355" s="51">
        <v>13</v>
      </c>
      <c r="B355" s="52" t="s">
        <v>135</v>
      </c>
      <c r="C355" s="52" t="s">
        <v>247</v>
      </c>
      <c r="D355" s="52"/>
      <c r="E355" s="45" t="s">
        <v>144</v>
      </c>
      <c r="F355" s="45">
        <v>10</v>
      </c>
      <c r="G355" s="24"/>
      <c r="H355" s="24"/>
      <c r="I355" s="38"/>
      <c r="J355" s="26">
        <f t="shared" si="12"/>
        <v>0</v>
      </c>
      <c r="K355" s="27"/>
      <c r="L355" s="28">
        <f t="shared" si="13"/>
        <v>0</v>
      </c>
    </row>
    <row r="356" spans="1:16">
      <c r="A356" s="51">
        <v>14</v>
      </c>
      <c r="B356" s="52" t="s">
        <v>135</v>
      </c>
      <c r="C356" s="52" t="s">
        <v>136</v>
      </c>
      <c r="D356" s="52"/>
      <c r="E356" s="45" t="s">
        <v>144</v>
      </c>
      <c r="F356" s="45">
        <v>8</v>
      </c>
      <c r="G356" s="24"/>
      <c r="H356" s="24"/>
      <c r="I356" s="38"/>
      <c r="J356" s="26">
        <f t="shared" si="12"/>
        <v>0</v>
      </c>
      <c r="K356" s="27"/>
      <c r="L356" s="28">
        <f t="shared" si="13"/>
        <v>0</v>
      </c>
    </row>
    <row r="357" spans="1:16">
      <c r="A357" s="51">
        <v>15</v>
      </c>
      <c r="B357" s="52" t="s">
        <v>135</v>
      </c>
      <c r="C357" s="52" t="s">
        <v>610</v>
      </c>
      <c r="D357" s="52"/>
      <c r="E357" s="45" t="s">
        <v>144</v>
      </c>
      <c r="F357" s="45">
        <v>4</v>
      </c>
      <c r="G357" s="24"/>
      <c r="H357" s="24"/>
      <c r="I357" s="38"/>
      <c r="J357" s="26">
        <f t="shared" si="12"/>
        <v>0</v>
      </c>
      <c r="K357" s="27"/>
      <c r="L357" s="28">
        <f t="shared" si="13"/>
        <v>0</v>
      </c>
    </row>
    <row r="358" spans="1:16">
      <c r="A358" s="51">
        <v>16</v>
      </c>
      <c r="B358" s="52" t="s">
        <v>365</v>
      </c>
      <c r="C358" s="52" t="s">
        <v>620</v>
      </c>
      <c r="D358" s="52"/>
      <c r="E358" s="45" t="s">
        <v>144</v>
      </c>
      <c r="F358" s="45">
        <v>6</v>
      </c>
      <c r="G358" s="24"/>
      <c r="H358" s="24"/>
      <c r="I358" s="38"/>
      <c r="J358" s="26">
        <f t="shared" si="12"/>
        <v>0</v>
      </c>
      <c r="K358" s="27"/>
      <c r="L358" s="28">
        <f t="shared" si="13"/>
        <v>0</v>
      </c>
    </row>
    <row r="359" spans="1:16">
      <c r="A359" s="51">
        <v>17</v>
      </c>
      <c r="B359" s="52" t="s">
        <v>135</v>
      </c>
      <c r="C359" s="52" t="s">
        <v>137</v>
      </c>
      <c r="D359" s="52"/>
      <c r="E359" s="45" t="s">
        <v>144</v>
      </c>
      <c r="F359" s="45">
        <v>8</v>
      </c>
      <c r="G359" s="24"/>
      <c r="H359" s="24"/>
      <c r="I359" s="38"/>
      <c r="J359" s="26">
        <f t="shared" si="12"/>
        <v>0</v>
      </c>
      <c r="K359" s="27"/>
      <c r="L359" s="28">
        <f t="shared" si="13"/>
        <v>0</v>
      </c>
    </row>
    <row r="360" spans="1:16">
      <c r="A360" s="51">
        <v>18</v>
      </c>
      <c r="B360" s="52" t="s">
        <v>591</v>
      </c>
      <c r="C360" s="52" t="s">
        <v>592</v>
      </c>
      <c r="D360" s="52"/>
      <c r="E360" s="45" t="s">
        <v>144</v>
      </c>
      <c r="F360" s="45">
        <v>6</v>
      </c>
      <c r="G360" s="24"/>
      <c r="H360" s="24"/>
      <c r="I360" s="38"/>
      <c r="J360" s="26">
        <f t="shared" si="12"/>
        <v>0</v>
      </c>
      <c r="K360" s="27"/>
      <c r="L360" s="28">
        <f t="shared" si="13"/>
        <v>0</v>
      </c>
    </row>
    <row r="361" spans="1:16">
      <c r="A361" s="51">
        <v>19</v>
      </c>
      <c r="B361" s="52" t="s">
        <v>635</v>
      </c>
      <c r="C361" s="52" t="s">
        <v>634</v>
      </c>
      <c r="D361" s="52"/>
      <c r="E361" s="45" t="s">
        <v>144</v>
      </c>
      <c r="F361" s="45">
        <v>1</v>
      </c>
      <c r="G361" s="24"/>
      <c r="H361" s="24"/>
      <c r="I361" s="38"/>
      <c r="J361" s="26">
        <f t="shared" si="12"/>
        <v>0</v>
      </c>
      <c r="K361" s="27"/>
      <c r="L361" s="28">
        <f t="shared" si="13"/>
        <v>0</v>
      </c>
    </row>
    <row r="362" spans="1:16">
      <c r="A362" s="51">
        <v>20</v>
      </c>
      <c r="B362" s="52" t="s">
        <v>292</v>
      </c>
      <c r="C362" s="52" t="s">
        <v>293</v>
      </c>
      <c r="D362" s="52"/>
      <c r="E362" s="45" t="s">
        <v>144</v>
      </c>
      <c r="F362" s="45">
        <v>2</v>
      </c>
      <c r="G362" s="24"/>
      <c r="H362" s="24"/>
      <c r="I362" s="38"/>
      <c r="J362" s="26">
        <f t="shared" si="12"/>
        <v>0</v>
      </c>
      <c r="K362" s="27"/>
      <c r="L362" s="28">
        <f t="shared" si="13"/>
        <v>0</v>
      </c>
    </row>
    <row r="363" spans="1:16" ht="27" customHeight="1">
      <c r="A363" s="72" t="s">
        <v>648</v>
      </c>
      <c r="B363" s="73"/>
      <c r="C363" s="73"/>
      <c r="D363" s="73"/>
      <c r="E363" s="73"/>
      <c r="F363" s="73"/>
      <c r="G363" s="73"/>
      <c r="H363" s="73"/>
      <c r="I363" s="74"/>
      <c r="J363" s="31">
        <f>SUM(J343:J362)</f>
        <v>0</v>
      </c>
      <c r="K363" s="27"/>
      <c r="L363" s="31">
        <f>SUM(L343:L362)</f>
        <v>0</v>
      </c>
      <c r="P363" s="39"/>
    </row>
    <row r="364" spans="1:16">
      <c r="B364" s="10"/>
      <c r="C364" s="10"/>
      <c r="D364" s="10"/>
      <c r="E364" s="8"/>
      <c r="F364" s="9"/>
      <c r="G364" s="9"/>
      <c r="H364" s="9"/>
      <c r="I364" s="23"/>
      <c r="J364" s="9"/>
      <c r="K364" s="9"/>
      <c r="L364" s="9"/>
    </row>
    <row r="365" spans="1:16">
      <c r="B365" s="10"/>
      <c r="C365" s="10"/>
      <c r="D365" s="10"/>
      <c r="E365" s="8"/>
      <c r="F365" s="9"/>
      <c r="G365" s="9"/>
      <c r="H365" s="9"/>
      <c r="I365" s="23"/>
      <c r="J365" s="9"/>
      <c r="K365" s="9"/>
      <c r="L365" s="9"/>
    </row>
    <row r="366" spans="1:16" ht="15.6">
      <c r="B366" s="11" t="s">
        <v>643</v>
      </c>
      <c r="C366" s="7"/>
      <c r="D366" s="7"/>
      <c r="E366" s="8"/>
      <c r="F366" s="9"/>
      <c r="G366" s="9"/>
      <c r="H366" s="9"/>
      <c r="I366" s="23"/>
      <c r="J366" s="9"/>
      <c r="K366" s="9"/>
      <c r="L366" s="9"/>
    </row>
    <row r="367" spans="1:16" ht="15.6">
      <c r="B367" s="40" t="s">
        <v>644</v>
      </c>
      <c r="C367" s="7"/>
      <c r="D367" s="7"/>
      <c r="E367" s="8"/>
      <c r="F367" s="9"/>
      <c r="G367" s="9"/>
      <c r="H367" s="9"/>
      <c r="I367" s="23"/>
      <c r="J367" s="9"/>
      <c r="K367" s="9"/>
      <c r="L367" s="9"/>
    </row>
    <row r="368" spans="1:16" ht="15.6">
      <c r="B368" s="11"/>
      <c r="C368" s="7"/>
      <c r="D368" s="7"/>
      <c r="E368" s="8"/>
      <c r="F368" s="9"/>
      <c r="G368" s="9"/>
      <c r="H368" s="9"/>
      <c r="I368" s="23"/>
      <c r="J368" s="9"/>
      <c r="K368" s="9"/>
      <c r="L368" s="9"/>
    </row>
    <row r="369" spans="2:12" ht="15.6">
      <c r="B369" s="11"/>
      <c r="C369" s="7"/>
      <c r="D369" s="7"/>
      <c r="E369" s="8"/>
      <c r="F369" s="9"/>
      <c r="G369" s="9"/>
      <c r="H369" s="9"/>
      <c r="I369" s="23"/>
      <c r="J369" s="9"/>
      <c r="K369" s="9"/>
      <c r="L369" s="9"/>
    </row>
    <row r="370" spans="2:12">
      <c r="B370" s="7"/>
      <c r="C370" s="7"/>
      <c r="D370" s="7"/>
      <c r="E370" s="8"/>
      <c r="F370" s="9"/>
      <c r="G370" s="9"/>
      <c r="H370" s="9"/>
      <c r="I370" s="23"/>
      <c r="J370" s="9"/>
      <c r="K370" s="9"/>
      <c r="L370" s="35"/>
    </row>
    <row r="371" spans="2:12">
      <c r="B371" s="7"/>
      <c r="C371" s="7"/>
      <c r="D371" s="7"/>
      <c r="E371" s="8"/>
      <c r="F371" s="9"/>
      <c r="G371" s="9"/>
      <c r="H371" s="9"/>
      <c r="I371" s="23"/>
      <c r="J371" s="9"/>
      <c r="K371" s="9"/>
      <c r="L371" s="9"/>
    </row>
    <row r="372" spans="2:12">
      <c r="B372" s="7" t="s">
        <v>175</v>
      </c>
      <c r="C372" s="7"/>
      <c r="D372" s="7" t="s">
        <v>175</v>
      </c>
      <c r="E372" s="8"/>
      <c r="F372" s="9"/>
      <c r="G372" s="9"/>
      <c r="H372" s="9"/>
      <c r="I372" s="23"/>
      <c r="J372" s="9"/>
      <c r="K372" s="9"/>
      <c r="L372" s="9"/>
    </row>
    <row r="373" spans="2:12">
      <c r="B373" s="7" t="s">
        <v>174</v>
      </c>
      <c r="C373" s="7"/>
      <c r="D373" s="7" t="s">
        <v>585</v>
      </c>
      <c r="E373" s="8"/>
      <c r="F373" s="9"/>
      <c r="G373" s="9"/>
      <c r="H373" s="9"/>
      <c r="I373" s="23"/>
      <c r="J373" s="9"/>
      <c r="K373" s="9"/>
      <c r="L373" s="9"/>
    </row>
    <row r="374" spans="2:12">
      <c r="B374" s="7"/>
      <c r="C374" s="7"/>
      <c r="D374" s="7"/>
      <c r="E374" s="8"/>
      <c r="F374" s="9"/>
      <c r="G374" s="9"/>
      <c r="H374" s="9"/>
      <c r="I374" s="23"/>
      <c r="J374" s="9"/>
      <c r="K374" s="9"/>
      <c r="L374" s="9"/>
    </row>
    <row r="375" spans="2:12">
      <c r="L375" s="6"/>
    </row>
    <row r="376" spans="2:12">
      <c r="L376" s="6"/>
    </row>
    <row r="377" spans="2:12">
      <c r="L377" s="6"/>
    </row>
    <row r="378" spans="2:12">
      <c r="L378" s="6"/>
    </row>
    <row r="379" spans="2:12">
      <c r="L379" s="6"/>
    </row>
    <row r="380" spans="2:12">
      <c r="L380" s="6"/>
    </row>
    <row r="381" spans="2:12">
      <c r="L381" s="6"/>
    </row>
    <row r="382" spans="2:12">
      <c r="L382" s="6"/>
    </row>
    <row r="383" spans="2:12">
      <c r="L383" s="6"/>
    </row>
    <row r="384" spans="2:12">
      <c r="L384" s="6"/>
    </row>
    <row r="385" spans="12:12">
      <c r="L385" s="6"/>
    </row>
    <row r="386" spans="12:12">
      <c r="L386" s="6"/>
    </row>
    <row r="387" spans="12:12">
      <c r="L387" s="6"/>
    </row>
    <row r="388" spans="12:12">
      <c r="L388" s="6"/>
    </row>
    <row r="389" spans="12:12">
      <c r="L389" s="6"/>
    </row>
    <row r="390" spans="12:12">
      <c r="L390" s="6"/>
    </row>
    <row r="391" spans="12:12">
      <c r="L391" s="6"/>
    </row>
    <row r="392" spans="12:12">
      <c r="L392" s="6"/>
    </row>
    <row r="393" spans="12:12">
      <c r="L393" s="6"/>
    </row>
    <row r="394" spans="12:12">
      <c r="L394" s="6"/>
    </row>
    <row r="395" spans="12:12">
      <c r="L395" s="6"/>
    </row>
    <row r="396" spans="12:12">
      <c r="L396" s="6"/>
    </row>
    <row r="397" spans="12:12">
      <c r="L397" s="6"/>
    </row>
    <row r="398" spans="12:12">
      <c r="L398" s="6"/>
    </row>
    <row r="399" spans="12:12">
      <c r="L399" s="6"/>
    </row>
    <row r="400" spans="12:12">
      <c r="L400" s="6"/>
    </row>
    <row r="401" spans="12:12">
      <c r="L401" s="6"/>
    </row>
    <row r="402" spans="12:12">
      <c r="L402" s="6"/>
    </row>
    <row r="403" spans="12:12">
      <c r="L403" s="6"/>
    </row>
    <row r="404" spans="12:12">
      <c r="L404" s="6"/>
    </row>
    <row r="405" spans="12:12">
      <c r="L405" s="6"/>
    </row>
    <row r="406" spans="12:12">
      <c r="L406" s="6"/>
    </row>
    <row r="407" spans="12:12">
      <c r="L407" s="6"/>
    </row>
    <row r="408" spans="12:12">
      <c r="L408" s="6"/>
    </row>
    <row r="409" spans="12:12">
      <c r="L409" s="6"/>
    </row>
    <row r="410" spans="12:12">
      <c r="L410" s="6"/>
    </row>
    <row r="411" spans="12:12">
      <c r="L411" s="6"/>
    </row>
    <row r="412" spans="12:12">
      <c r="L412" s="6"/>
    </row>
    <row r="413" spans="12:12">
      <c r="L413" s="6"/>
    </row>
    <row r="414" spans="12:12">
      <c r="L414" s="6"/>
    </row>
    <row r="415" spans="12:12">
      <c r="L415" s="6"/>
    </row>
    <row r="416" spans="12:12">
      <c r="L416" s="6"/>
    </row>
    <row r="417" spans="12:12">
      <c r="L417" s="6"/>
    </row>
    <row r="418" spans="12:12">
      <c r="L418" s="6"/>
    </row>
    <row r="419" spans="12:12">
      <c r="L419" s="6"/>
    </row>
    <row r="420" spans="12:12">
      <c r="L420" s="6"/>
    </row>
    <row r="421" spans="12:12">
      <c r="L421" s="6"/>
    </row>
    <row r="422" spans="12:12">
      <c r="L422" s="6"/>
    </row>
    <row r="423" spans="12:12">
      <c r="L423" s="6"/>
    </row>
    <row r="424" spans="12:12">
      <c r="L424" s="6"/>
    </row>
    <row r="425" spans="12:12">
      <c r="L425" s="6"/>
    </row>
    <row r="426" spans="12:12">
      <c r="L426" s="6"/>
    </row>
    <row r="427" spans="12:12">
      <c r="L427" s="6"/>
    </row>
    <row r="428" spans="12:12">
      <c r="L428" s="6"/>
    </row>
    <row r="429" spans="12:12">
      <c r="L429" s="6"/>
    </row>
    <row r="430" spans="12:12">
      <c r="L430" s="6"/>
    </row>
    <row r="431" spans="12:12">
      <c r="L431" s="6"/>
    </row>
    <row r="432" spans="12:12">
      <c r="L432" s="6"/>
    </row>
    <row r="433" spans="12:12">
      <c r="L433" s="6"/>
    </row>
    <row r="434" spans="12:12">
      <c r="L434" s="6"/>
    </row>
    <row r="435" spans="12:12">
      <c r="L435" s="6"/>
    </row>
    <row r="436" spans="12:12">
      <c r="L436" s="6"/>
    </row>
    <row r="437" spans="12:12">
      <c r="L437" s="6"/>
    </row>
    <row r="438" spans="12:12">
      <c r="L438" s="6"/>
    </row>
    <row r="439" spans="12:12">
      <c r="L439" s="6"/>
    </row>
    <row r="440" spans="12:12">
      <c r="L440" s="6"/>
    </row>
    <row r="441" spans="12:12">
      <c r="L441" s="6"/>
    </row>
    <row r="442" spans="12:12">
      <c r="L442" s="6"/>
    </row>
    <row r="443" spans="12:12">
      <c r="L443" s="6"/>
    </row>
    <row r="444" spans="12:12">
      <c r="L444" s="6"/>
    </row>
    <row r="445" spans="12:12">
      <c r="L445" s="6"/>
    </row>
    <row r="446" spans="12:12">
      <c r="L446" s="6"/>
    </row>
    <row r="447" spans="12:12">
      <c r="L447" s="6"/>
    </row>
    <row r="448" spans="12:12">
      <c r="L448" s="6"/>
    </row>
    <row r="449" spans="12:12">
      <c r="L449" s="6"/>
    </row>
    <row r="450" spans="12:12">
      <c r="L450" s="6"/>
    </row>
    <row r="451" spans="12:12">
      <c r="L451" s="6"/>
    </row>
    <row r="452" spans="12:12">
      <c r="L452" s="6"/>
    </row>
    <row r="453" spans="12:12">
      <c r="L453" s="6"/>
    </row>
    <row r="454" spans="12:12">
      <c r="L454" s="6"/>
    </row>
    <row r="455" spans="12:12">
      <c r="L455" s="6"/>
    </row>
    <row r="456" spans="12:12">
      <c r="L456" s="6"/>
    </row>
    <row r="457" spans="12:12">
      <c r="L457" s="6"/>
    </row>
    <row r="458" spans="12:12">
      <c r="L458" s="6"/>
    </row>
    <row r="459" spans="12:12">
      <c r="L459" s="6"/>
    </row>
    <row r="460" spans="12:12">
      <c r="L460" s="6"/>
    </row>
    <row r="461" spans="12:12">
      <c r="L461" s="6"/>
    </row>
    <row r="462" spans="12:12">
      <c r="L462" s="6"/>
    </row>
    <row r="463" spans="12:12">
      <c r="L463" s="6"/>
    </row>
    <row r="464" spans="12:12">
      <c r="L464" s="6"/>
    </row>
    <row r="465" spans="12:12">
      <c r="L465" s="6"/>
    </row>
    <row r="466" spans="12:12">
      <c r="L466" s="6"/>
    </row>
    <row r="467" spans="12:12">
      <c r="L467" s="6"/>
    </row>
    <row r="468" spans="12:12">
      <c r="L468" s="6"/>
    </row>
    <row r="469" spans="12:12">
      <c r="L469" s="6"/>
    </row>
    <row r="470" spans="12:12">
      <c r="L470" s="6"/>
    </row>
    <row r="471" spans="12:12">
      <c r="L471" s="6"/>
    </row>
    <row r="472" spans="12:12">
      <c r="L472" s="6"/>
    </row>
    <row r="473" spans="12:12">
      <c r="L473" s="6"/>
    </row>
    <row r="474" spans="12:12">
      <c r="L474" s="6"/>
    </row>
    <row r="475" spans="12:12">
      <c r="L475" s="6"/>
    </row>
    <row r="476" spans="12:12">
      <c r="L476" s="6"/>
    </row>
    <row r="477" spans="12:12">
      <c r="L477" s="6"/>
    </row>
    <row r="478" spans="12:12">
      <c r="L478" s="6"/>
    </row>
    <row r="479" spans="12:12">
      <c r="L479" s="6"/>
    </row>
    <row r="480" spans="12:12">
      <c r="L480" s="6"/>
    </row>
  </sheetData>
  <sheetProtection algorithmName="SHA-512" hashValue="ctywhtaRfBKWqxMWqPC8p0UycaFqEkwWqTIsOYrpGnq2l7EIPfrYYEnLbaJuJGIX1tlTDnmnNGd2CMVKPj7gcg==" saltValue="GNlJMhkJylj7iTL6h6HDxQ==" spinCount="100000" sheet="1" objects="1" scenarios="1"/>
  <mergeCells count="5">
    <mergeCell ref="B3:C3"/>
    <mergeCell ref="A363:I363"/>
    <mergeCell ref="A66:I66"/>
    <mergeCell ref="F7:L7"/>
    <mergeCell ref="A341:I341"/>
  </mergeCells>
  <phoneticPr fontId="5" type="noConversion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H PWSZ</dc:creator>
  <cp:lastModifiedBy>Akademia Tarnowska</cp:lastModifiedBy>
  <dcterms:created xsi:type="dcterms:W3CDTF">2022-05-05T08:27:52Z</dcterms:created>
  <dcterms:modified xsi:type="dcterms:W3CDTF">2024-06-17T05:50:14Z</dcterms:modified>
</cp:coreProperties>
</file>