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3 KK\POWYŻEJ\2024\80 Wyposażenie prosektorium\SWZ\"/>
    </mc:Choice>
  </mc:AlternateContent>
  <xr:revisionPtr revIDLastSave="0" documentId="8_{B2495DE6-6B3E-478E-9EB9-D0708DF7E3EF}" xr6:coauthVersionLast="47" xr6:coauthVersionMax="47" xr10:uidLastSave="{00000000-0000-0000-0000-000000000000}"/>
  <bookViews>
    <workbookView xWindow="7755" yWindow="1440" windowWidth="20370" windowHeight="13740" activeTab="1" xr2:uid="{00000000-000D-0000-FFFF-FFFF00000000}"/>
  </bookViews>
  <sheets>
    <sheet name="Zadanie nr 1" sheetId="1" r:id="rId1"/>
    <sheet name="Zadanie nr 2" sheetId="2" r:id="rId2"/>
  </sheets>
  <definedNames>
    <definedName name="_xlnm.Print_Area" localSheetId="0">'Zadanie nr 1'!$B:$H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H7" i="2" s="1"/>
  <c r="F21" i="1"/>
  <c r="H21" i="1" s="1"/>
  <c r="F5" i="2"/>
  <c r="F114" i="1"/>
  <c r="H114" i="1" s="1"/>
  <c r="F113" i="1"/>
  <c r="H113" i="1" s="1"/>
  <c r="F112" i="1"/>
  <c r="H112" i="1" s="1"/>
  <c r="F111" i="1"/>
  <c r="H111" i="1" s="1"/>
  <c r="F109" i="1"/>
  <c r="H109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" i="2" l="1"/>
  <c r="H5" i="2"/>
  <c r="H8" i="2" s="1"/>
  <c r="F42" i="1"/>
  <c r="H42" i="1" s="1"/>
  <c r="F19" i="1"/>
  <c r="H19" i="1" s="1"/>
  <c r="F87" i="1" l="1"/>
  <c r="H87" i="1" s="1"/>
  <c r="F80" i="1"/>
  <c r="H80" i="1" s="1"/>
  <c r="F85" i="1"/>
  <c r="H85" i="1" s="1"/>
  <c r="F86" i="1"/>
  <c r="H86" i="1" s="1"/>
  <c r="F84" i="1"/>
  <c r="H84" i="1" s="1"/>
  <c r="F83" i="1"/>
  <c r="H83" i="1" s="1"/>
  <c r="F82" i="1"/>
  <c r="H82" i="1" s="1"/>
  <c r="F79" i="1"/>
  <c r="H79" i="1" s="1"/>
  <c r="F77" i="1"/>
  <c r="H77" i="1" s="1"/>
  <c r="F76" i="1"/>
  <c r="H76" i="1" s="1"/>
  <c r="F74" i="1"/>
  <c r="H74" i="1" s="1"/>
  <c r="F73" i="1"/>
  <c r="H73" i="1" s="1"/>
  <c r="F72" i="1"/>
  <c r="H72" i="1" s="1"/>
  <c r="F71" i="1"/>
  <c r="H71" i="1" s="1"/>
  <c r="F69" i="1"/>
  <c r="H69" i="1" s="1"/>
  <c r="F68" i="1"/>
  <c r="H68" i="1" s="1"/>
  <c r="F67" i="1"/>
  <c r="H67" i="1" s="1"/>
  <c r="F66" i="1"/>
  <c r="H66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120" i="1"/>
  <c r="H120" i="1" s="1"/>
  <c r="F50" i="1"/>
  <c r="H50" i="1" s="1"/>
  <c r="F48" i="1"/>
  <c r="H48" i="1" s="1"/>
  <c r="F47" i="1"/>
  <c r="H47" i="1" s="1"/>
  <c r="F46" i="1"/>
  <c r="H46" i="1" s="1"/>
  <c r="F45" i="1"/>
  <c r="H45" i="1" s="1"/>
  <c r="F43" i="1"/>
  <c r="H43" i="1" s="1"/>
  <c r="F44" i="1"/>
  <c r="H44" i="1" s="1"/>
  <c r="F29" i="1"/>
  <c r="H29" i="1" s="1"/>
  <c r="F9" i="1"/>
  <c r="H9" i="1" s="1"/>
  <c r="F8" i="1"/>
  <c r="H8" i="1" s="1"/>
  <c r="F7" i="1"/>
  <c r="H7" i="1" s="1"/>
  <c r="F6" i="1"/>
  <c r="H6" i="1" l="1"/>
  <c r="F40" i="1"/>
  <c r="H40" i="1" s="1"/>
  <c r="F30" i="1"/>
  <c r="H30" i="1" s="1"/>
  <c r="F136" i="1"/>
  <c r="H136" i="1" s="1"/>
  <c r="F135" i="1"/>
  <c r="H135" i="1" s="1"/>
  <c r="F134" i="1" l="1"/>
  <c r="H134" i="1" s="1"/>
  <c r="F133" i="1"/>
  <c r="H133" i="1" s="1"/>
  <c r="F132" i="1"/>
  <c r="H132" i="1" s="1"/>
  <c r="F131" i="1" l="1"/>
  <c r="H131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17" i="1"/>
  <c r="H117" i="1" s="1"/>
  <c r="F116" i="1"/>
  <c r="H116" i="1" s="1"/>
  <c r="F108" i="1"/>
  <c r="H108" i="1" s="1"/>
  <c r="F122" i="1"/>
  <c r="H122" i="1" s="1"/>
  <c r="F121" i="1"/>
  <c r="H121" i="1" s="1"/>
  <c r="F119" i="1"/>
  <c r="H11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0" i="1"/>
  <c r="F39" i="1"/>
  <c r="H39" i="1" s="1"/>
  <c r="F38" i="1"/>
  <c r="H38" i="1" s="1"/>
  <c r="F37" i="1"/>
  <c r="H37" i="1" s="1"/>
  <c r="F102" i="1"/>
  <c r="H102" i="1" s="1"/>
  <c r="F101" i="1"/>
  <c r="H101" i="1" s="1"/>
  <c r="F36" i="1"/>
  <c r="H36" i="1" s="1"/>
  <c r="F35" i="1"/>
  <c r="H35" i="1" s="1"/>
  <c r="F34" i="1"/>
  <c r="H34" i="1" s="1"/>
  <c r="F33" i="1"/>
  <c r="H33" i="1" s="1"/>
  <c r="F32" i="1"/>
  <c r="H32" i="1" s="1"/>
  <c r="F22" i="1"/>
  <c r="H22" i="1" s="1"/>
  <c r="F138" i="1" l="1"/>
  <c r="H20" i="1"/>
  <c r="H138" i="1" s="1"/>
</calcChain>
</file>

<file path=xl/sharedStrings.xml><?xml version="1.0" encoding="utf-8"?>
<sst xmlns="http://schemas.openxmlformats.org/spreadsheetml/2006/main" count="154" uniqueCount="87">
  <si>
    <t xml:space="preserve">Szafka BHP podwójna z ławką </t>
  </si>
  <si>
    <t xml:space="preserve">Wieszak ścienny na ubrania </t>
  </si>
  <si>
    <t>Kosz ze stali nierdzewnej z wkładem pvc. 20l</t>
  </si>
  <si>
    <t xml:space="preserve">Szczotka do WC podwieszana </t>
  </si>
  <si>
    <t xml:space="preserve">Uchwyt na paier toaletowy </t>
  </si>
  <si>
    <t xml:space="preserve">Lustro </t>
  </si>
  <si>
    <t xml:space="preserve">Wózek sprzątaczka </t>
  </si>
  <si>
    <t xml:space="preserve">Regał magazynowy </t>
  </si>
  <si>
    <t>Szatnia 1 UM  pom. 0.16</t>
  </si>
  <si>
    <t>Toalety UM pom. 14,15</t>
  </si>
  <si>
    <t>Myjnia UM pom 0.16a</t>
  </si>
  <si>
    <t>Natrysk UM pom 0.16a</t>
  </si>
  <si>
    <t>Pomieszczenie potrządkowe UM pom. 13</t>
  </si>
  <si>
    <t>Chłodnia 2 UM pom 0.20</t>
  </si>
  <si>
    <t>Sala sekcyjna 2 UM  pom 0.17</t>
  </si>
  <si>
    <t xml:space="preserve">Myjka do narzędzi ze stacją uzdatniania </t>
  </si>
  <si>
    <t>Przygotoanie zwłok pom. 022</t>
  </si>
  <si>
    <t>Sala sekcyjna 1 pom 0.19</t>
  </si>
  <si>
    <t>Śluza pom 0.8</t>
  </si>
  <si>
    <t>Chłodnia pom. 021</t>
  </si>
  <si>
    <t>Magazyn pom. 0.24</t>
  </si>
  <si>
    <t>Porządkowy pom. 0.25</t>
  </si>
  <si>
    <t>Łazienka, Natrysk pom 0.10</t>
  </si>
  <si>
    <t>Toaleta NS pom. 05</t>
  </si>
  <si>
    <t>Szatnia 2  pom. 0.11</t>
  </si>
  <si>
    <t>Szatnia 3 pom. 0.9</t>
  </si>
  <si>
    <t>Pomieszczenie wydawania zwłok pom 0.26</t>
  </si>
  <si>
    <t>Poczekalnia pom 0.3</t>
  </si>
  <si>
    <t>Kancelaria pom 0.2</t>
  </si>
  <si>
    <t xml:space="preserve">Biurko systemowe z kontenerkiem </t>
  </si>
  <si>
    <t xml:space="preserve">Fotel biurowy </t>
  </si>
  <si>
    <t xml:space="preserve">Czajnik </t>
  </si>
  <si>
    <t xml:space="preserve">Krzesło  </t>
  </si>
  <si>
    <t>Zestaw mebli socjalnych - zabudowa meblkowa dolna, wisząca, zlew, bateria, blat/ stolk na dwa miejsca</t>
  </si>
  <si>
    <t>Podajnik do ręczników papierowych stalowy matowy</t>
  </si>
  <si>
    <t xml:space="preserve">Uchwyt na papier toaletowy </t>
  </si>
  <si>
    <t>lp</t>
  </si>
  <si>
    <t xml:space="preserve">Dozownik płynu dezynfekcyjnego lub mydła </t>
  </si>
  <si>
    <t xml:space="preserve">Lampa operacyjna/ sekcyjna pojedyńcza
- systemu zawiesia sufitowego
</t>
  </si>
  <si>
    <t xml:space="preserve">Zabudowa meblowa ze stali nierdzewnej składająca się z: 
Szafka stojąca jednodrzwiowa podumywalkowa szt. 2
Szafka z 3 szufladami szt. 1
Szafka stojąca jednodrzwiowa z półką szt. 1 
Blat na szafki z komorą okrągłą i kwadratową szt. 1 
Bateria sztorcowa szt. 1 
Bateria sztorcowa bezdotykowa szt. 1 
Szafka wisząca z półką szt. 4 
Oświetlenie led szt. 1 
 </t>
  </si>
  <si>
    <t xml:space="preserve">Zabudowa meblowa ze stali nierdzewnej składająca się z: 
Stół roboczy szt. 1
Szafka wisząca dwudrzwiowa z półką szt. 1 
Oświetlenie led - szt. 1 </t>
  </si>
  <si>
    <t xml:space="preserve">Taboret z oparciem i siedziskiem tapicerowanym. </t>
  </si>
  <si>
    <t xml:space="preserve">Stelaż do worków foliowych 100l - podwójny, z pokrywami.  </t>
  </si>
  <si>
    <t xml:space="preserve">Stacja dokująca 
Stacja dokująca do mycia wykonana ze stali nierdzewnej 1.4301 (AISI 304). </t>
  </si>
  <si>
    <t>Taca na zwłoki z odpływem
do istniejącej chłodni.</t>
  </si>
  <si>
    <t>Taca na zwłoki z odpływem, bariatryczna
do istniejącej chłodni.</t>
  </si>
  <si>
    <t>Przeniesienie istniejącej chłodni na 24 ciała do nowego pomieszczenia wraz z dostosowaniem regałów wewntrznych rolkowych pod tace bariatryczne i tace z odpływem. (MS 06 i MS 07)</t>
  </si>
  <si>
    <t xml:space="preserve">Wózek do transportu z hydrauliczną regulacją wysokości 
</t>
  </si>
  <si>
    <t xml:space="preserve">Stelaż do worków foliowych 60l - podwójny, z pokrywami.  </t>
  </si>
  <si>
    <t>Zlew gospodarczy</t>
  </si>
  <si>
    <t xml:space="preserve">Stelaż  do worków  foliowych  120l  -  pojedynczy,  z  pokrywą.   </t>
  </si>
  <si>
    <t xml:space="preserve">Reling do mopów </t>
  </si>
  <si>
    <t xml:space="preserve">Szafa   jednodrzwiowa,   </t>
  </si>
  <si>
    <t xml:space="preserve">System do przesyłu obrazu i wideo konferencji. 
ekran dotykowy do obsługi wideokonferencji na Sali sekcyjnej
kamera sufitowa x 2 
Odbiornik mikrofonu
mikrofon bezprzewodowy krawatowy 
głośniki sufitowe 1 kpl.
Szafka RACK z komponetami terminala wideokonferencji, Audio zasilacz, mikser audio, serwer wideokonferencyjny 
sygnał do sali konferencyjnej po sieci IP </t>
  </si>
  <si>
    <t xml:space="preserve">Taca na zwłoki z odpływem
</t>
  </si>
  <si>
    <t xml:space="preserve">Chłodnia na 4 tace. Chłodnia wyposażona w regał z systemem rolek kompatybilna z tacami </t>
  </si>
  <si>
    <t xml:space="preserve">Wózek do przeworzenia ciał w formalinie na dwa ciała 
</t>
  </si>
  <si>
    <t>Nazwa</t>
  </si>
  <si>
    <t xml:space="preserve">Ławka dwustanowiskowa </t>
  </si>
  <si>
    <t xml:space="preserve">Szczotka do WC </t>
  </si>
  <si>
    <t xml:space="preserve">Myjka do narzędzi </t>
  </si>
  <si>
    <t xml:space="preserve">System do przesyłu obrazu i wideo konferencji. 
ekran dotykowy do obsługi wideokonferencji na Sali sekcyjnej
kamera sufitowa x 4 (po dwie na pole sekcyjne)
Odbiornik mikrofonu
mikrofon bezprzewodowy krawatowy 
głośniki sufitowe 1 kpl.
Szafka RACK z komponetami terminala wideokonferencji, Audio zasilacz, mikser audio, serwer wideokonferencyjny 
sygnał do sali konferencyjnej po sieci IP 
Monitor wyświetlającu min. 75"
</t>
  </si>
  <si>
    <t xml:space="preserve">Myjnia chirurgiczna z panelem ściennym, dwustanowiskowa wykonana ze stali nierdzewnej. 
W wyposażeniu:
Podajnik do ręczników papierowych szt. 1
Lustro szt. 1
Podajnik mydła lub płynów szt. 3
bateria na fotokomórkę bezdotykowa szt. 2 </t>
  </si>
  <si>
    <t>Regał listwowy naścienny wykonany ze stali nierdzewnej 
Regał wyposażony w kosze 1/2 STE szt. 3</t>
  </si>
  <si>
    <t>Kosz ze stali nierdzewnej z wkładem pvc. 20l lub wiecej</t>
  </si>
  <si>
    <t>Stół sekcyjny z systemem rolkowym
Stół sekcyjny wykonany ze stali nierdzewnej  
Wyposażenie: 
Nadstawka</t>
  </si>
  <si>
    <t xml:space="preserve">Mobilny stolik pomocniczy </t>
  </si>
  <si>
    <t>Szafa dwudrzwiowa wykonana ze stali nierdzewnej</t>
  </si>
  <si>
    <t>Kosz ze stali nierdzewnej z wkładem pvc. 20l lub wiekszym</t>
  </si>
  <si>
    <t xml:space="preserve">Składany wózek do transportu trumien
Wózek nożycowy składany, ze stali nierdzewnej. </t>
  </si>
  <si>
    <t>Stół sekcyjny z systemem rolkowym
Stół sekcyjny wykonany ze stali nierdzewnej ; 
Wyposażenie: 
Nadstawka</t>
  </si>
  <si>
    <t xml:space="preserve">Myjnia chirurgiczna z panelem ściennym, dwustanowiskowa wykonana ze stali nierdzewnej
W wyposażeniu:
Podajnik do ręczników papierowych szt. 1
Lustro szt. 1 
Podajnik mydła lub płynów szt. 4
bateria na fotokomórkę bezdotykowa szt. 2 </t>
  </si>
  <si>
    <t>Kosz ze stali nierdzewnej z wkładem pvc. 20l lub większy</t>
  </si>
  <si>
    <t xml:space="preserve">Stacja dokująca 
Stacja dokująca do mycia wykonana ze stali nierdzewnej  </t>
  </si>
  <si>
    <t xml:space="preserve">Stacja do oddzielania formaldehydu
Stół wykonany ze stali nierdzewnej </t>
  </si>
  <si>
    <t>lub wiekszy</t>
  </si>
  <si>
    <t>Kosz ze stali nierdzewnej z wkładem pvc. 20l lub wiekszy</t>
  </si>
  <si>
    <t>cena jednostkowa netto</t>
  </si>
  <si>
    <t>wartość netto</t>
  </si>
  <si>
    <t>VAT</t>
  </si>
  <si>
    <t>wartość brutto</t>
  </si>
  <si>
    <t>szt.</t>
  </si>
  <si>
    <t>Załącznik nr 2b</t>
  </si>
  <si>
    <t>Formularz cenowy - zadanie nr 1</t>
  </si>
  <si>
    <t>Lampa operacyjna/ sekcyjna pojedyńcza
- systemu zawiesia sufitowego</t>
  </si>
  <si>
    <t xml:space="preserve">Wózek do transportu z hydrauliczną regulacją wysokości </t>
  </si>
  <si>
    <t>Formularz cenowy  - zadanie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</si>
</sst>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 wrapText="1"/>
    </xf>
    <xf numFmtId="9" fontId="6" fillId="0" borderId="1" xfId="3" applyFont="1" applyBorder="1" applyAlignment="1">
      <alignment vertical="center" wrapText="1"/>
    </xf>
    <xf numFmtId="44" fontId="6" fillId="0" borderId="1" xfId="0" applyNumberFormat="1" applyFont="1" applyBorder="1" applyAlignment="1">
      <alignment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9" fontId="6" fillId="0" borderId="1" xfId="3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9" fontId="6" fillId="3" borderId="1" xfId="3" applyFont="1" applyFill="1" applyBorder="1" applyAlignment="1">
      <alignment vertical="center" wrapText="1"/>
    </xf>
    <xf numFmtId="44" fontId="6" fillId="3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44" fontId="7" fillId="0" borderId="1" xfId="0" applyNumberFormat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7" fillId="2" borderId="1" xfId="4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9" fontId="6" fillId="4" borderId="1" xfId="3" applyFont="1" applyFill="1" applyBorder="1" applyAlignment="1">
      <alignment vertical="center" wrapText="1"/>
    </xf>
    <xf numFmtId="44" fontId="6" fillId="4" borderId="1" xfId="0" applyNumberFormat="1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4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wrapText="1"/>
    </xf>
    <xf numFmtId="44" fontId="11" fillId="3" borderId="1" xfId="0" applyNumberFormat="1" applyFont="1" applyFill="1" applyBorder="1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44" fontId="11" fillId="3" borderId="1" xfId="2" applyFont="1" applyFill="1" applyBorder="1" applyAlignment="1">
      <alignment wrapText="1"/>
    </xf>
    <xf numFmtId="44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9" fontId="6" fillId="0" borderId="1" xfId="3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5" fillId="3" borderId="1" xfId="0" applyNumberFormat="1" applyFont="1" applyFill="1" applyBorder="1"/>
    <xf numFmtId="0" fontId="9" fillId="0" borderId="0" xfId="0" applyFont="1" applyAlignment="1">
      <alignment vertical="center"/>
    </xf>
    <xf numFmtId="0" fontId="5" fillId="4" borderId="0" xfId="0" applyFont="1" applyFill="1"/>
    <xf numFmtId="0" fontId="6" fillId="4" borderId="0" xfId="0" applyFont="1" applyFill="1"/>
  </cellXfs>
  <cellStyles count="5">
    <cellStyle name="Normalny" xfId="0" builtinId="0"/>
    <cellStyle name="Normalny 4" xfId="4" xr:uid="{8520B7AE-4CF4-4E3D-A1DA-7C262E47E6F0}"/>
    <cellStyle name="Procentowy" xfId="3" builtinId="5"/>
    <cellStyle name="Walutowy" xfId="2" builtinId="4"/>
    <cellStyle name="Walutowy 2" xfId="1" xr:uid="{386D143E-6A3F-4B0A-9621-D0931350C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1</xdr:colOff>
      <xdr:row>43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675ECF2-9C29-4251-87E4-26ED35632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9920" y="191231520"/>
          <a:ext cx="1" cy="1905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41"/>
  <sheetViews>
    <sheetView workbookViewId="0">
      <selection activeCell="C145" sqref="C145"/>
    </sheetView>
  </sheetViews>
  <sheetFormatPr defaultRowHeight="12.75"/>
  <cols>
    <col min="1" max="1" width="1.28515625" style="6" customWidth="1"/>
    <col min="2" max="2" width="4" style="5" bestFit="1" customWidth="1"/>
    <col min="3" max="3" width="82.42578125" style="6" bestFit="1" customWidth="1"/>
    <col min="4" max="4" width="17.28515625" style="6" bestFit="1" customWidth="1"/>
    <col min="5" max="5" width="5.28515625" style="6" customWidth="1"/>
    <col min="6" max="6" width="16.42578125" style="6" customWidth="1"/>
    <col min="7" max="7" width="4.5703125" style="7" bestFit="1" customWidth="1"/>
    <col min="8" max="8" width="16.7109375" style="6" customWidth="1"/>
    <col min="9" max="16384" width="9.140625" style="6"/>
  </cols>
  <sheetData>
    <row r="1" spans="2:8">
      <c r="F1" s="6" t="s">
        <v>82</v>
      </c>
    </row>
    <row r="2" spans="2:8" ht="15.75">
      <c r="C2" s="3" t="s">
        <v>83</v>
      </c>
    </row>
    <row r="4" spans="2:8" ht="30">
      <c r="B4" s="53" t="s">
        <v>36</v>
      </c>
      <c r="C4" s="53" t="s">
        <v>57</v>
      </c>
      <c r="D4" s="53" t="s">
        <v>77</v>
      </c>
      <c r="E4" s="53" t="s">
        <v>81</v>
      </c>
      <c r="F4" s="53" t="s">
        <v>78</v>
      </c>
      <c r="G4" s="53" t="s">
        <v>79</v>
      </c>
      <c r="H4" s="53" t="s">
        <v>80</v>
      </c>
    </row>
    <row r="5" spans="2:8">
      <c r="B5" s="8" t="s">
        <v>18</v>
      </c>
      <c r="C5" s="9"/>
      <c r="D5" s="9"/>
      <c r="E5" s="9"/>
      <c r="F5" s="10"/>
      <c r="G5" s="11"/>
      <c r="H5" s="12"/>
    </row>
    <row r="6" spans="2:8" ht="76.5">
      <c r="B6" s="15">
        <v>1</v>
      </c>
      <c r="C6" s="4" t="s">
        <v>62</v>
      </c>
      <c r="D6" s="16">
        <v>0</v>
      </c>
      <c r="E6" s="17">
        <v>1</v>
      </c>
      <c r="F6" s="18">
        <f t="shared" ref="F6:F9" si="0">E6*D6</f>
        <v>0</v>
      </c>
      <c r="G6" s="19">
        <v>0.23</v>
      </c>
      <c r="H6" s="20">
        <f>F6+F6*G6</f>
        <v>0</v>
      </c>
    </row>
    <row r="7" spans="2:8" ht="25.5">
      <c r="B7" s="15">
        <v>2</v>
      </c>
      <c r="C7" s="4" t="s">
        <v>63</v>
      </c>
      <c r="D7" s="21">
        <v>0</v>
      </c>
      <c r="E7" s="17">
        <v>1</v>
      </c>
      <c r="F7" s="18">
        <f t="shared" si="0"/>
        <v>0</v>
      </c>
      <c r="G7" s="22">
        <v>0.23</v>
      </c>
      <c r="H7" s="20">
        <f>F7+F7*G7</f>
        <v>0</v>
      </c>
    </row>
    <row r="8" spans="2:8">
      <c r="B8" s="2">
        <v>3</v>
      </c>
      <c r="C8" s="4" t="s">
        <v>64</v>
      </c>
      <c r="D8" s="23">
        <v>0</v>
      </c>
      <c r="E8" s="17">
        <v>1</v>
      </c>
      <c r="F8" s="18">
        <f t="shared" si="0"/>
        <v>0</v>
      </c>
      <c r="G8" s="19">
        <v>0.23</v>
      </c>
      <c r="H8" s="20">
        <f t="shared" ref="H8:H12" si="1">F8+F8*G8</f>
        <v>0</v>
      </c>
    </row>
    <row r="9" spans="2:8">
      <c r="B9" s="2">
        <v>4</v>
      </c>
      <c r="C9" s="4" t="s">
        <v>1</v>
      </c>
      <c r="D9" s="23">
        <v>0</v>
      </c>
      <c r="E9" s="17">
        <v>1</v>
      </c>
      <c r="F9" s="18">
        <f t="shared" si="0"/>
        <v>0</v>
      </c>
      <c r="G9" s="19">
        <v>0.23</v>
      </c>
      <c r="H9" s="20">
        <f t="shared" si="1"/>
        <v>0</v>
      </c>
    </row>
    <row r="10" spans="2:8">
      <c r="B10" s="8" t="s">
        <v>22</v>
      </c>
      <c r="C10" s="9"/>
      <c r="D10" s="9"/>
      <c r="E10" s="9"/>
      <c r="F10" s="10"/>
      <c r="G10" s="24"/>
      <c r="H10" s="25"/>
    </row>
    <row r="11" spans="2:8">
      <c r="B11" s="2">
        <v>5</v>
      </c>
      <c r="C11" s="4" t="s">
        <v>1</v>
      </c>
      <c r="D11" s="23">
        <v>0</v>
      </c>
      <c r="E11" s="17">
        <v>1</v>
      </c>
      <c r="F11" s="18">
        <f t="shared" ref="F11:F12" si="2">E11*D11</f>
        <v>0</v>
      </c>
      <c r="G11" s="19">
        <v>0.23</v>
      </c>
      <c r="H11" s="20">
        <f t="shared" si="1"/>
        <v>0</v>
      </c>
    </row>
    <row r="12" spans="2:8">
      <c r="B12" s="26">
        <v>6</v>
      </c>
      <c r="C12" s="4" t="s">
        <v>37</v>
      </c>
      <c r="D12" s="21">
        <v>0</v>
      </c>
      <c r="E12" s="17">
        <v>3</v>
      </c>
      <c r="F12" s="18">
        <f t="shared" si="2"/>
        <v>0</v>
      </c>
      <c r="G12" s="19">
        <v>0.23</v>
      </c>
      <c r="H12" s="20">
        <f t="shared" si="1"/>
        <v>0</v>
      </c>
    </row>
    <row r="13" spans="2:8">
      <c r="B13" s="26">
        <v>7</v>
      </c>
      <c r="C13" s="4" t="s">
        <v>64</v>
      </c>
      <c r="D13" s="23">
        <v>0</v>
      </c>
      <c r="E13" s="17">
        <v>1</v>
      </c>
      <c r="F13" s="18">
        <f t="shared" ref="F13:F17" si="3">E13*D13</f>
        <v>0</v>
      </c>
      <c r="G13" s="19">
        <v>0.23</v>
      </c>
      <c r="H13" s="20">
        <f t="shared" ref="H13:H17" si="4">F13+F13*G13</f>
        <v>0</v>
      </c>
    </row>
    <row r="14" spans="2:8">
      <c r="B14" s="2">
        <v>8</v>
      </c>
      <c r="C14" s="4" t="s">
        <v>3</v>
      </c>
      <c r="D14" s="23">
        <v>0</v>
      </c>
      <c r="E14" s="17">
        <v>1</v>
      </c>
      <c r="F14" s="18">
        <f t="shared" si="3"/>
        <v>0</v>
      </c>
      <c r="G14" s="19">
        <v>0.23</v>
      </c>
      <c r="H14" s="20">
        <f t="shared" si="4"/>
        <v>0</v>
      </c>
    </row>
    <row r="15" spans="2:8">
      <c r="B15" s="26">
        <v>9</v>
      </c>
      <c r="C15" s="4" t="s">
        <v>35</v>
      </c>
      <c r="D15" s="23">
        <v>0</v>
      </c>
      <c r="E15" s="17">
        <v>1</v>
      </c>
      <c r="F15" s="18">
        <f t="shared" si="3"/>
        <v>0</v>
      </c>
      <c r="G15" s="19">
        <v>0.23</v>
      </c>
      <c r="H15" s="20">
        <f t="shared" si="4"/>
        <v>0</v>
      </c>
    </row>
    <row r="16" spans="2:8">
      <c r="B16" s="2">
        <v>10</v>
      </c>
      <c r="C16" s="4" t="s">
        <v>5</v>
      </c>
      <c r="D16" s="16">
        <v>0</v>
      </c>
      <c r="E16" s="17">
        <v>1</v>
      </c>
      <c r="F16" s="18">
        <f t="shared" si="3"/>
        <v>0</v>
      </c>
      <c r="G16" s="19">
        <v>0.23</v>
      </c>
      <c r="H16" s="20">
        <f t="shared" si="4"/>
        <v>0</v>
      </c>
    </row>
    <row r="17" spans="2:8">
      <c r="B17" s="26">
        <v>11</v>
      </c>
      <c r="C17" s="4" t="s">
        <v>34</v>
      </c>
      <c r="D17" s="21">
        <v>0</v>
      </c>
      <c r="E17" s="17">
        <v>1</v>
      </c>
      <c r="F17" s="18">
        <f t="shared" si="3"/>
        <v>0</v>
      </c>
      <c r="G17" s="19">
        <v>0.23</v>
      </c>
      <c r="H17" s="20">
        <f t="shared" si="4"/>
        <v>0</v>
      </c>
    </row>
    <row r="18" spans="2:8">
      <c r="B18" s="8" t="s">
        <v>17</v>
      </c>
      <c r="C18" s="9"/>
      <c r="D18" s="9"/>
      <c r="E18" s="9"/>
      <c r="F18" s="10"/>
      <c r="G18" s="24"/>
      <c r="H18" s="25"/>
    </row>
    <row r="19" spans="2:8" ht="51">
      <c r="B19" s="15">
        <v>12</v>
      </c>
      <c r="C19" s="4" t="s">
        <v>65</v>
      </c>
      <c r="D19" s="16">
        <v>0</v>
      </c>
      <c r="E19" s="17">
        <v>2</v>
      </c>
      <c r="F19" s="18">
        <f t="shared" ref="F19" si="5">E19*D19</f>
        <v>0</v>
      </c>
      <c r="G19" s="19">
        <v>0.23</v>
      </c>
      <c r="H19" s="20">
        <f t="shared" ref="H19" si="6">F19+F19*G19</f>
        <v>0</v>
      </c>
    </row>
    <row r="20" spans="2:8">
      <c r="B20" s="2">
        <v>13</v>
      </c>
      <c r="C20" s="4" t="s">
        <v>66</v>
      </c>
      <c r="D20" s="16">
        <v>0</v>
      </c>
      <c r="E20" s="17">
        <v>2</v>
      </c>
      <c r="F20" s="18">
        <f t="shared" ref="F20:F29" si="7">E20*D20</f>
        <v>0</v>
      </c>
      <c r="G20" s="19">
        <v>0.23</v>
      </c>
      <c r="H20" s="20">
        <f>F20+F20*G20</f>
        <v>0</v>
      </c>
    </row>
    <row r="21" spans="2:8" s="30" customFormat="1" ht="30" customHeight="1">
      <c r="B21" s="15">
        <v>14</v>
      </c>
      <c r="C21" s="27" t="s">
        <v>84</v>
      </c>
      <c r="D21" s="28">
        <v>0</v>
      </c>
      <c r="E21" s="29">
        <v>2</v>
      </c>
      <c r="F21" s="18">
        <f t="shared" si="7"/>
        <v>0</v>
      </c>
      <c r="G21" s="19">
        <v>0.08</v>
      </c>
      <c r="H21" s="20">
        <f>F21+F21*G21</f>
        <v>0</v>
      </c>
    </row>
    <row r="22" spans="2:8">
      <c r="B22" s="15">
        <v>16</v>
      </c>
      <c r="C22" s="4" t="s">
        <v>67</v>
      </c>
      <c r="D22" s="21">
        <v>0</v>
      </c>
      <c r="E22" s="17">
        <v>1</v>
      </c>
      <c r="F22" s="18">
        <f t="shared" si="7"/>
        <v>0</v>
      </c>
      <c r="G22" s="19">
        <v>0.23</v>
      </c>
      <c r="H22" s="20">
        <f>F22+F22*G22</f>
        <v>0</v>
      </c>
    </row>
    <row r="23" spans="2:8" ht="127.5">
      <c r="B23" s="2">
        <v>17</v>
      </c>
      <c r="C23" s="4" t="s">
        <v>39</v>
      </c>
      <c r="D23" s="21">
        <v>0</v>
      </c>
      <c r="E23" s="17">
        <v>1</v>
      </c>
      <c r="F23" s="18">
        <f t="shared" si="7"/>
        <v>0</v>
      </c>
      <c r="G23" s="19">
        <v>0.23</v>
      </c>
      <c r="H23" s="20">
        <f>F23+F23*G23</f>
        <v>0</v>
      </c>
    </row>
    <row r="24" spans="2:8" ht="51">
      <c r="B24" s="15">
        <v>18</v>
      </c>
      <c r="C24" s="4" t="s">
        <v>40</v>
      </c>
      <c r="D24" s="21">
        <v>0</v>
      </c>
      <c r="E24" s="17">
        <v>1</v>
      </c>
      <c r="F24" s="18">
        <f t="shared" si="7"/>
        <v>0</v>
      </c>
      <c r="G24" s="19">
        <v>0.23</v>
      </c>
      <c r="H24" s="20">
        <f t="shared" ref="H24:H29" si="8">F24+F24*G24</f>
        <v>0</v>
      </c>
    </row>
    <row r="25" spans="2:8">
      <c r="B25" s="2">
        <v>19</v>
      </c>
      <c r="C25" s="4" t="s">
        <v>41</v>
      </c>
      <c r="D25" s="21">
        <v>0</v>
      </c>
      <c r="E25" s="17">
        <v>1</v>
      </c>
      <c r="F25" s="18">
        <f t="shared" si="7"/>
        <v>0</v>
      </c>
      <c r="G25" s="19">
        <v>0.08</v>
      </c>
      <c r="H25" s="20">
        <f t="shared" si="8"/>
        <v>0</v>
      </c>
    </row>
    <row r="26" spans="2:8">
      <c r="B26" s="15">
        <v>20</v>
      </c>
      <c r="C26" s="4" t="s">
        <v>42</v>
      </c>
      <c r="D26" s="21">
        <v>0</v>
      </c>
      <c r="E26" s="17">
        <v>1</v>
      </c>
      <c r="F26" s="18">
        <f t="shared" si="7"/>
        <v>0</v>
      </c>
      <c r="G26" s="19">
        <v>0.23</v>
      </c>
      <c r="H26" s="20">
        <f t="shared" si="8"/>
        <v>0</v>
      </c>
    </row>
    <row r="27" spans="2:8">
      <c r="B27" s="2">
        <v>21</v>
      </c>
      <c r="C27" s="4" t="s">
        <v>37</v>
      </c>
      <c r="D27" s="21">
        <v>0</v>
      </c>
      <c r="E27" s="17">
        <v>3</v>
      </c>
      <c r="F27" s="18">
        <f t="shared" si="7"/>
        <v>0</v>
      </c>
      <c r="G27" s="19">
        <v>0.23</v>
      </c>
      <c r="H27" s="20">
        <f t="shared" si="8"/>
        <v>0</v>
      </c>
    </row>
    <row r="28" spans="2:8">
      <c r="B28" s="15">
        <v>22</v>
      </c>
      <c r="C28" s="4" t="s">
        <v>34</v>
      </c>
      <c r="D28" s="21">
        <v>0</v>
      </c>
      <c r="E28" s="17">
        <v>1</v>
      </c>
      <c r="F28" s="18">
        <f t="shared" si="7"/>
        <v>0</v>
      </c>
      <c r="G28" s="19">
        <v>0.23</v>
      </c>
      <c r="H28" s="20">
        <f t="shared" si="8"/>
        <v>0</v>
      </c>
    </row>
    <row r="29" spans="2:8">
      <c r="B29" s="2">
        <v>23</v>
      </c>
      <c r="C29" s="31" t="s">
        <v>60</v>
      </c>
      <c r="D29" s="21">
        <v>0</v>
      </c>
      <c r="E29" s="17">
        <v>1</v>
      </c>
      <c r="F29" s="18">
        <f t="shared" si="7"/>
        <v>0</v>
      </c>
      <c r="G29" s="19">
        <v>0.23</v>
      </c>
      <c r="H29" s="20">
        <f t="shared" si="8"/>
        <v>0</v>
      </c>
    </row>
    <row r="30" spans="2:8" ht="25.5">
      <c r="B30" s="15">
        <v>24</v>
      </c>
      <c r="C30" s="4" t="s">
        <v>74</v>
      </c>
      <c r="D30" s="16">
        <v>0</v>
      </c>
      <c r="E30" s="17">
        <v>1</v>
      </c>
      <c r="F30" s="18">
        <f t="shared" ref="F30" si="9">E30*D30</f>
        <v>0</v>
      </c>
      <c r="G30" s="19">
        <v>0.23</v>
      </c>
      <c r="H30" s="20">
        <f>F30+F30*G30</f>
        <v>0</v>
      </c>
    </row>
    <row r="31" spans="2:8">
      <c r="B31" s="8" t="s">
        <v>19</v>
      </c>
      <c r="C31" s="9"/>
      <c r="D31" s="9"/>
      <c r="E31" s="9"/>
      <c r="F31" s="10"/>
      <c r="G31" s="24"/>
      <c r="H31" s="25"/>
    </row>
    <row r="32" spans="2:8" ht="25.5">
      <c r="B32" s="2">
        <v>25</v>
      </c>
      <c r="C32" s="4" t="s">
        <v>44</v>
      </c>
      <c r="D32" s="16">
        <v>0</v>
      </c>
      <c r="E32" s="17">
        <v>20</v>
      </c>
      <c r="F32" s="18">
        <f t="shared" ref="F32:F40" si="10">E32*D32</f>
        <v>0</v>
      </c>
      <c r="G32" s="19">
        <v>0.23</v>
      </c>
      <c r="H32" s="20">
        <f t="shared" ref="H32:H39" si="11">F32+F32*G32</f>
        <v>0</v>
      </c>
    </row>
    <row r="33" spans="2:8" ht="25.5">
      <c r="B33" s="2">
        <v>26</v>
      </c>
      <c r="C33" s="4" t="s">
        <v>45</v>
      </c>
      <c r="D33" s="16">
        <v>0</v>
      </c>
      <c r="E33" s="17">
        <v>4</v>
      </c>
      <c r="F33" s="18">
        <f t="shared" si="10"/>
        <v>0</v>
      </c>
      <c r="G33" s="19">
        <v>0.23</v>
      </c>
      <c r="H33" s="20">
        <f t="shared" si="11"/>
        <v>0</v>
      </c>
    </row>
    <row r="34" spans="2:8" ht="25.5">
      <c r="B34" s="2">
        <v>27</v>
      </c>
      <c r="C34" s="4" t="s">
        <v>46</v>
      </c>
      <c r="D34" s="16">
        <v>0</v>
      </c>
      <c r="E34" s="17">
        <v>1</v>
      </c>
      <c r="F34" s="18">
        <f t="shared" si="10"/>
        <v>0</v>
      </c>
      <c r="G34" s="19">
        <v>0.23</v>
      </c>
      <c r="H34" s="20">
        <f t="shared" si="11"/>
        <v>0</v>
      </c>
    </row>
    <row r="35" spans="2:8" ht="25.5">
      <c r="B35" s="2">
        <v>28</v>
      </c>
      <c r="C35" s="4" t="s">
        <v>73</v>
      </c>
      <c r="D35" s="16">
        <v>0</v>
      </c>
      <c r="E35" s="17">
        <v>1</v>
      </c>
      <c r="F35" s="18">
        <f t="shared" si="10"/>
        <v>0</v>
      </c>
      <c r="G35" s="19">
        <v>0.23</v>
      </c>
      <c r="H35" s="20">
        <f t="shared" si="11"/>
        <v>0</v>
      </c>
    </row>
    <row r="36" spans="2:8">
      <c r="B36" s="2">
        <v>29</v>
      </c>
      <c r="C36" s="4" t="s">
        <v>85</v>
      </c>
      <c r="D36" s="16">
        <v>0</v>
      </c>
      <c r="E36" s="17">
        <v>1</v>
      </c>
      <c r="F36" s="18">
        <f t="shared" si="10"/>
        <v>0</v>
      </c>
      <c r="G36" s="19">
        <v>0.23</v>
      </c>
      <c r="H36" s="20">
        <f t="shared" si="11"/>
        <v>0</v>
      </c>
    </row>
    <row r="37" spans="2:8">
      <c r="B37" s="2">
        <v>30</v>
      </c>
      <c r="C37" s="4" t="s">
        <v>37</v>
      </c>
      <c r="D37" s="21">
        <v>0</v>
      </c>
      <c r="E37" s="17">
        <v>2</v>
      </c>
      <c r="F37" s="18">
        <f t="shared" si="10"/>
        <v>0</v>
      </c>
      <c r="G37" s="19">
        <v>0.23</v>
      </c>
      <c r="H37" s="20">
        <f t="shared" si="11"/>
        <v>0</v>
      </c>
    </row>
    <row r="38" spans="2:8">
      <c r="B38" s="2">
        <v>31</v>
      </c>
      <c r="C38" s="4" t="s">
        <v>34</v>
      </c>
      <c r="D38" s="21">
        <v>0</v>
      </c>
      <c r="E38" s="17">
        <v>1</v>
      </c>
      <c r="F38" s="18">
        <f t="shared" si="10"/>
        <v>0</v>
      </c>
      <c r="G38" s="19">
        <v>0.23</v>
      </c>
      <c r="H38" s="20">
        <f t="shared" si="11"/>
        <v>0</v>
      </c>
    </row>
    <row r="39" spans="2:8">
      <c r="B39" s="2">
        <v>32</v>
      </c>
      <c r="C39" s="27" t="s">
        <v>5</v>
      </c>
      <c r="D39" s="16">
        <v>0</v>
      </c>
      <c r="E39" s="17">
        <v>1</v>
      </c>
      <c r="F39" s="18">
        <f t="shared" si="10"/>
        <v>0</v>
      </c>
      <c r="G39" s="19">
        <v>0.23</v>
      </c>
      <c r="H39" s="20">
        <f t="shared" si="11"/>
        <v>0</v>
      </c>
    </row>
    <row r="40" spans="2:8">
      <c r="B40" s="2">
        <v>33</v>
      </c>
      <c r="C40" s="4" t="s">
        <v>68</v>
      </c>
      <c r="D40" s="23">
        <v>0</v>
      </c>
      <c r="E40" s="17">
        <v>1</v>
      </c>
      <c r="F40" s="18">
        <f t="shared" si="10"/>
        <v>0</v>
      </c>
      <c r="G40" s="19">
        <v>0.23</v>
      </c>
      <c r="H40" s="20">
        <f t="shared" ref="H40:H44" si="12">F40+F40*G40</f>
        <v>0</v>
      </c>
    </row>
    <row r="41" spans="2:8">
      <c r="B41" s="8" t="s">
        <v>16</v>
      </c>
      <c r="C41" s="9"/>
      <c r="D41" s="9"/>
      <c r="E41" s="9"/>
      <c r="F41" s="10"/>
      <c r="G41" s="24"/>
      <c r="H41" s="25"/>
    </row>
    <row r="42" spans="2:8" ht="127.5">
      <c r="B42" s="2">
        <v>34</v>
      </c>
      <c r="C42" s="4" t="s">
        <v>39</v>
      </c>
      <c r="D42" s="21">
        <v>0</v>
      </c>
      <c r="E42" s="17">
        <v>1</v>
      </c>
      <c r="F42" s="18">
        <f t="shared" ref="F42" si="13">E42*D42</f>
        <v>0</v>
      </c>
      <c r="G42" s="19">
        <v>0.23</v>
      </c>
      <c r="H42" s="20">
        <f t="shared" ref="H42" si="14">F42+F42*G42</f>
        <v>0</v>
      </c>
    </row>
    <row r="43" spans="2:8">
      <c r="B43" s="2">
        <v>35</v>
      </c>
      <c r="C43" s="4" t="s">
        <v>41</v>
      </c>
      <c r="D43" s="21">
        <v>0</v>
      </c>
      <c r="E43" s="17">
        <v>1</v>
      </c>
      <c r="F43" s="18">
        <f t="shared" ref="F43:F46" si="15">E43*D43</f>
        <v>0</v>
      </c>
      <c r="G43" s="19">
        <v>0.08</v>
      </c>
      <c r="H43" s="20">
        <f t="shared" si="12"/>
        <v>0</v>
      </c>
    </row>
    <row r="44" spans="2:8">
      <c r="B44" s="2">
        <v>36</v>
      </c>
      <c r="C44" s="4" t="s">
        <v>48</v>
      </c>
      <c r="D44" s="21">
        <v>0</v>
      </c>
      <c r="E44" s="17">
        <v>1</v>
      </c>
      <c r="F44" s="18">
        <f t="shared" si="15"/>
        <v>0</v>
      </c>
      <c r="G44" s="19">
        <v>0.23</v>
      </c>
      <c r="H44" s="20">
        <f t="shared" si="12"/>
        <v>0</v>
      </c>
    </row>
    <row r="45" spans="2:8">
      <c r="B45" s="2">
        <v>37</v>
      </c>
      <c r="C45" s="4" t="s">
        <v>37</v>
      </c>
      <c r="D45" s="21">
        <v>0</v>
      </c>
      <c r="E45" s="17">
        <v>3</v>
      </c>
      <c r="F45" s="18">
        <f t="shared" si="15"/>
        <v>0</v>
      </c>
      <c r="G45" s="19">
        <v>0.23</v>
      </c>
      <c r="H45" s="20">
        <f>F45+F45*G45</f>
        <v>0</v>
      </c>
    </row>
    <row r="46" spans="2:8">
      <c r="B46" s="2">
        <v>38</v>
      </c>
      <c r="C46" s="4" t="s">
        <v>34</v>
      </c>
      <c r="D46" s="21">
        <v>0</v>
      </c>
      <c r="E46" s="17">
        <v>1</v>
      </c>
      <c r="F46" s="18">
        <f t="shared" si="15"/>
        <v>0</v>
      </c>
      <c r="G46" s="19">
        <v>0.23</v>
      </c>
      <c r="H46" s="20">
        <f t="shared" ref="H46:H55" si="16">F46+F46*G46</f>
        <v>0</v>
      </c>
    </row>
    <row r="47" spans="2:8">
      <c r="B47" s="2">
        <v>39</v>
      </c>
      <c r="C47" s="4" t="s">
        <v>2</v>
      </c>
      <c r="D47" s="23">
        <v>0</v>
      </c>
      <c r="E47" s="17">
        <v>1</v>
      </c>
      <c r="F47" s="18">
        <f t="shared" ref="F47" si="17">E47*D47</f>
        <v>0</v>
      </c>
      <c r="G47" s="19">
        <v>0.23</v>
      </c>
      <c r="H47" s="20">
        <f t="shared" si="16"/>
        <v>0</v>
      </c>
    </row>
    <row r="48" spans="2:8" ht="25.5">
      <c r="B48" s="2">
        <v>40</v>
      </c>
      <c r="C48" s="4" t="s">
        <v>69</v>
      </c>
      <c r="D48" s="16">
        <v>0</v>
      </c>
      <c r="E48" s="17">
        <v>1</v>
      </c>
      <c r="F48" s="18">
        <f t="shared" ref="F48" si="18">E48*D48</f>
        <v>0</v>
      </c>
      <c r="G48" s="19">
        <v>0.23</v>
      </c>
      <c r="H48" s="20">
        <f t="shared" si="16"/>
        <v>0</v>
      </c>
    </row>
    <row r="49" spans="2:8">
      <c r="B49" s="8" t="s">
        <v>20</v>
      </c>
      <c r="C49" s="9"/>
      <c r="D49" s="9"/>
      <c r="E49" s="9"/>
      <c r="F49" s="10"/>
      <c r="G49" s="11"/>
      <c r="H49" s="25"/>
    </row>
    <row r="50" spans="2:8">
      <c r="B50" s="2">
        <v>41</v>
      </c>
      <c r="C50" s="4" t="s">
        <v>7</v>
      </c>
      <c r="D50" s="16">
        <v>0</v>
      </c>
      <c r="E50" s="17">
        <v>2</v>
      </c>
      <c r="F50" s="18">
        <f t="shared" ref="F50" si="19">E50*D50</f>
        <v>0</v>
      </c>
      <c r="G50" s="19">
        <v>0.23</v>
      </c>
      <c r="H50" s="20">
        <f t="shared" si="16"/>
        <v>0</v>
      </c>
    </row>
    <row r="51" spans="2:8">
      <c r="B51" s="8" t="s">
        <v>21</v>
      </c>
      <c r="C51" s="9"/>
      <c r="D51" s="9"/>
      <c r="E51" s="9"/>
      <c r="F51" s="10"/>
      <c r="G51" s="24"/>
      <c r="H51" s="25"/>
    </row>
    <row r="52" spans="2:8">
      <c r="B52" s="2">
        <v>42</v>
      </c>
      <c r="C52" s="4" t="s">
        <v>6</v>
      </c>
      <c r="D52" s="23">
        <v>0</v>
      </c>
      <c r="E52" s="17">
        <v>1</v>
      </c>
      <c r="F52" s="18">
        <f t="shared" ref="F52:F57" si="20">E52*D52</f>
        <v>0</v>
      </c>
      <c r="G52" s="19">
        <v>0.23</v>
      </c>
      <c r="H52" s="20">
        <f t="shared" si="16"/>
        <v>0</v>
      </c>
    </row>
    <row r="53" spans="2:8">
      <c r="B53" s="2">
        <v>43</v>
      </c>
      <c r="C53" s="4" t="s">
        <v>49</v>
      </c>
      <c r="D53" s="23">
        <v>0</v>
      </c>
      <c r="E53" s="17">
        <v>1</v>
      </c>
      <c r="F53" s="18">
        <f t="shared" si="20"/>
        <v>0</v>
      </c>
      <c r="G53" s="19">
        <v>0.23</v>
      </c>
      <c r="H53" s="20">
        <f t="shared" si="16"/>
        <v>0</v>
      </c>
    </row>
    <row r="54" spans="2:8">
      <c r="B54" s="2">
        <v>44</v>
      </c>
      <c r="C54" s="4" t="s">
        <v>50</v>
      </c>
      <c r="D54" s="23">
        <v>0</v>
      </c>
      <c r="E54" s="17">
        <v>2</v>
      </c>
      <c r="F54" s="18">
        <f t="shared" si="20"/>
        <v>0</v>
      </c>
      <c r="G54" s="19">
        <v>0.23</v>
      </c>
      <c r="H54" s="20">
        <f t="shared" si="16"/>
        <v>0</v>
      </c>
    </row>
    <row r="55" spans="2:8">
      <c r="B55" s="2">
        <v>45</v>
      </c>
      <c r="C55" s="4" t="s">
        <v>51</v>
      </c>
      <c r="D55" s="23">
        <v>0</v>
      </c>
      <c r="E55" s="17">
        <v>2</v>
      </c>
      <c r="F55" s="18">
        <f t="shared" si="20"/>
        <v>0</v>
      </c>
      <c r="G55" s="19">
        <v>0.23</v>
      </c>
      <c r="H55" s="20">
        <f t="shared" si="16"/>
        <v>0</v>
      </c>
    </row>
    <row r="56" spans="2:8">
      <c r="B56" s="2">
        <v>46</v>
      </c>
      <c r="C56" s="32" t="s">
        <v>52</v>
      </c>
      <c r="D56" s="23">
        <v>0</v>
      </c>
      <c r="E56" s="17">
        <v>1</v>
      </c>
      <c r="F56" s="18">
        <f t="shared" si="20"/>
        <v>0</v>
      </c>
      <c r="G56" s="19">
        <v>0.23</v>
      </c>
      <c r="H56" s="20">
        <f>F56+F56*G56</f>
        <v>0</v>
      </c>
    </row>
    <row r="57" spans="2:8">
      <c r="B57" s="2">
        <v>47</v>
      </c>
      <c r="C57" s="32" t="s">
        <v>7</v>
      </c>
      <c r="D57" s="23">
        <v>0</v>
      </c>
      <c r="E57" s="17">
        <v>1</v>
      </c>
      <c r="F57" s="18">
        <f t="shared" si="20"/>
        <v>0</v>
      </c>
      <c r="G57" s="19">
        <v>0.23</v>
      </c>
      <c r="H57" s="20">
        <f t="shared" ref="H57:H63" si="21">F57+F57*G57</f>
        <v>0</v>
      </c>
    </row>
    <row r="58" spans="2:8">
      <c r="B58" s="8" t="s">
        <v>23</v>
      </c>
      <c r="C58" s="9"/>
      <c r="D58" s="9"/>
      <c r="E58" s="9"/>
      <c r="F58" s="10"/>
      <c r="G58" s="24"/>
      <c r="H58" s="25"/>
    </row>
    <row r="59" spans="2:8">
      <c r="B59" s="2">
        <v>48</v>
      </c>
      <c r="C59" s="4" t="s">
        <v>76</v>
      </c>
      <c r="D59" s="23">
        <v>0</v>
      </c>
      <c r="E59" s="17">
        <v>2</v>
      </c>
      <c r="F59" s="18">
        <f t="shared" ref="F59:F64" si="22">E59*D59</f>
        <v>0</v>
      </c>
      <c r="G59" s="19">
        <v>0.23</v>
      </c>
      <c r="H59" s="20">
        <f t="shared" si="21"/>
        <v>0</v>
      </c>
    </row>
    <row r="60" spans="2:8">
      <c r="B60" s="2">
        <v>49</v>
      </c>
      <c r="C60" s="4" t="s">
        <v>59</v>
      </c>
      <c r="D60" s="23">
        <v>0</v>
      </c>
      <c r="E60" s="17">
        <v>1</v>
      </c>
      <c r="F60" s="18">
        <f t="shared" si="22"/>
        <v>0</v>
      </c>
      <c r="G60" s="19">
        <v>0.23</v>
      </c>
      <c r="H60" s="20">
        <f t="shared" si="21"/>
        <v>0</v>
      </c>
    </row>
    <row r="61" spans="2:8">
      <c r="B61" s="2">
        <v>50</v>
      </c>
      <c r="C61" s="4" t="s">
        <v>4</v>
      </c>
      <c r="D61" s="23">
        <v>0</v>
      </c>
      <c r="E61" s="17">
        <v>1</v>
      </c>
      <c r="F61" s="18">
        <f t="shared" si="22"/>
        <v>0</v>
      </c>
      <c r="G61" s="19">
        <v>0.23</v>
      </c>
      <c r="H61" s="20">
        <f t="shared" si="21"/>
        <v>0</v>
      </c>
    </row>
    <row r="62" spans="2:8">
      <c r="B62" s="2">
        <v>51</v>
      </c>
      <c r="C62" s="4" t="s">
        <v>5</v>
      </c>
      <c r="D62" s="16">
        <v>0</v>
      </c>
      <c r="E62" s="17">
        <v>1</v>
      </c>
      <c r="F62" s="18">
        <f t="shared" si="22"/>
        <v>0</v>
      </c>
      <c r="G62" s="19">
        <v>0.23</v>
      </c>
      <c r="H62" s="20">
        <f t="shared" si="21"/>
        <v>0</v>
      </c>
    </row>
    <row r="63" spans="2:8">
      <c r="B63" s="2">
        <v>52</v>
      </c>
      <c r="C63" s="4" t="s">
        <v>37</v>
      </c>
      <c r="D63" s="21">
        <v>0</v>
      </c>
      <c r="E63" s="17">
        <v>2</v>
      </c>
      <c r="F63" s="18">
        <f t="shared" si="22"/>
        <v>0</v>
      </c>
      <c r="G63" s="19">
        <v>0.23</v>
      </c>
      <c r="H63" s="20">
        <f t="shared" si="21"/>
        <v>0</v>
      </c>
    </row>
    <row r="64" spans="2:8">
      <c r="B64" s="2">
        <v>53</v>
      </c>
      <c r="C64" s="4" t="s">
        <v>34</v>
      </c>
      <c r="D64" s="21">
        <v>0</v>
      </c>
      <c r="E64" s="17">
        <v>1</v>
      </c>
      <c r="F64" s="18">
        <f t="shared" si="22"/>
        <v>0</v>
      </c>
      <c r="G64" s="19">
        <v>0.23</v>
      </c>
      <c r="H64" s="20">
        <f>F64+F64*G64</f>
        <v>0</v>
      </c>
    </row>
    <row r="65" spans="2:8">
      <c r="B65" s="8" t="s">
        <v>24</v>
      </c>
      <c r="C65" s="9"/>
      <c r="D65" s="9"/>
      <c r="E65" s="9"/>
      <c r="F65" s="10"/>
      <c r="G65" s="24"/>
      <c r="H65" s="25"/>
    </row>
    <row r="66" spans="2:8">
      <c r="B66" s="2">
        <v>54</v>
      </c>
      <c r="C66" s="4" t="s">
        <v>0</v>
      </c>
      <c r="D66" s="21">
        <v>0</v>
      </c>
      <c r="E66" s="17">
        <v>2</v>
      </c>
      <c r="F66" s="18">
        <f t="shared" ref="F66:F69" si="23">E66*D66</f>
        <v>0</v>
      </c>
      <c r="G66" s="19">
        <v>0.23</v>
      </c>
      <c r="H66" s="20">
        <f t="shared" ref="H66:H74" si="24">F66+F66*G66</f>
        <v>0</v>
      </c>
    </row>
    <row r="67" spans="2:8">
      <c r="B67" s="2">
        <v>55</v>
      </c>
      <c r="C67" s="4" t="s">
        <v>7</v>
      </c>
      <c r="D67" s="21">
        <v>0</v>
      </c>
      <c r="E67" s="17">
        <v>2</v>
      </c>
      <c r="F67" s="18">
        <f t="shared" si="23"/>
        <v>0</v>
      </c>
      <c r="G67" s="19">
        <v>0.23</v>
      </c>
      <c r="H67" s="20">
        <f t="shared" si="24"/>
        <v>0</v>
      </c>
    </row>
    <row r="68" spans="2:8">
      <c r="B68" s="2">
        <v>56</v>
      </c>
      <c r="C68" s="4" t="s">
        <v>1</v>
      </c>
      <c r="D68" s="23">
        <v>0</v>
      </c>
      <c r="E68" s="17">
        <v>1</v>
      </c>
      <c r="F68" s="18">
        <f t="shared" si="23"/>
        <v>0</v>
      </c>
      <c r="G68" s="19">
        <v>0.23</v>
      </c>
      <c r="H68" s="20">
        <f t="shared" si="24"/>
        <v>0</v>
      </c>
    </row>
    <row r="69" spans="2:8">
      <c r="B69" s="2">
        <v>57</v>
      </c>
      <c r="C69" s="4" t="s">
        <v>68</v>
      </c>
      <c r="D69" s="23">
        <v>0</v>
      </c>
      <c r="E69" s="17">
        <v>1</v>
      </c>
      <c r="F69" s="18">
        <f t="shared" si="23"/>
        <v>0</v>
      </c>
      <c r="G69" s="19">
        <v>0.23</v>
      </c>
      <c r="H69" s="20">
        <f t="shared" si="24"/>
        <v>0</v>
      </c>
    </row>
    <row r="70" spans="2:8">
      <c r="B70" s="8" t="s">
        <v>25</v>
      </c>
      <c r="C70" s="9"/>
      <c r="D70" s="9"/>
      <c r="E70" s="9"/>
      <c r="F70" s="10"/>
      <c r="G70" s="24"/>
      <c r="H70" s="25"/>
    </row>
    <row r="71" spans="2:8">
      <c r="B71" s="2">
        <v>58</v>
      </c>
      <c r="C71" s="4" t="s">
        <v>0</v>
      </c>
      <c r="D71" s="21">
        <v>0</v>
      </c>
      <c r="E71" s="17">
        <v>2</v>
      </c>
      <c r="F71" s="18">
        <f t="shared" ref="F71:F74" si="25">E71*D71</f>
        <v>0</v>
      </c>
      <c r="G71" s="19">
        <v>0.23</v>
      </c>
      <c r="H71" s="20">
        <f t="shared" si="24"/>
        <v>0</v>
      </c>
    </row>
    <row r="72" spans="2:8">
      <c r="B72" s="2">
        <v>59</v>
      </c>
      <c r="C72" s="4" t="s">
        <v>7</v>
      </c>
      <c r="D72" s="21">
        <v>0</v>
      </c>
      <c r="E72" s="17">
        <v>1</v>
      </c>
      <c r="F72" s="18">
        <f t="shared" si="25"/>
        <v>0</v>
      </c>
      <c r="G72" s="19">
        <v>0.23</v>
      </c>
      <c r="H72" s="20">
        <f t="shared" si="24"/>
        <v>0</v>
      </c>
    </row>
    <row r="73" spans="2:8">
      <c r="B73" s="2">
        <v>60</v>
      </c>
      <c r="C73" s="4" t="s">
        <v>1</v>
      </c>
      <c r="D73" s="23">
        <v>0</v>
      </c>
      <c r="E73" s="17">
        <v>1</v>
      </c>
      <c r="F73" s="18">
        <f t="shared" si="25"/>
        <v>0</v>
      </c>
      <c r="G73" s="19">
        <v>0.23</v>
      </c>
      <c r="H73" s="20">
        <f t="shared" si="24"/>
        <v>0</v>
      </c>
    </row>
    <row r="74" spans="2:8">
      <c r="B74" s="2">
        <v>61</v>
      </c>
      <c r="C74" s="4" t="s">
        <v>75</v>
      </c>
      <c r="D74" s="23">
        <v>0</v>
      </c>
      <c r="E74" s="17">
        <v>1</v>
      </c>
      <c r="F74" s="18">
        <f t="shared" si="25"/>
        <v>0</v>
      </c>
      <c r="G74" s="19">
        <v>0.23</v>
      </c>
      <c r="H74" s="20">
        <f t="shared" si="24"/>
        <v>0</v>
      </c>
    </row>
    <row r="75" spans="2:8">
      <c r="B75" s="8" t="s">
        <v>26</v>
      </c>
      <c r="C75" s="9"/>
      <c r="D75" s="9"/>
      <c r="E75" s="9"/>
      <c r="F75" s="10"/>
      <c r="G75" s="24"/>
      <c r="H75" s="25"/>
    </row>
    <row r="76" spans="2:8" ht="25.5">
      <c r="B76" s="2">
        <v>62</v>
      </c>
      <c r="C76" s="4" t="s">
        <v>69</v>
      </c>
      <c r="D76" s="16">
        <v>0</v>
      </c>
      <c r="E76" s="17">
        <v>1</v>
      </c>
      <c r="F76" s="18">
        <f t="shared" ref="F76" si="26">E76*D76</f>
        <v>0</v>
      </c>
      <c r="G76" s="19">
        <v>0.23</v>
      </c>
      <c r="H76" s="20">
        <f t="shared" ref="H76:H85" si="27">F76+F76*G76</f>
        <v>0</v>
      </c>
    </row>
    <row r="77" spans="2:8">
      <c r="B77" s="2">
        <v>63</v>
      </c>
      <c r="C77" s="4" t="s">
        <v>58</v>
      </c>
      <c r="D77" s="16">
        <v>0</v>
      </c>
      <c r="E77" s="17">
        <v>4</v>
      </c>
      <c r="F77" s="18">
        <f t="shared" ref="F77" si="28">E77*D77</f>
        <v>0</v>
      </c>
      <c r="G77" s="19">
        <v>0.23</v>
      </c>
      <c r="H77" s="20">
        <f t="shared" si="27"/>
        <v>0</v>
      </c>
    </row>
    <row r="78" spans="2:8">
      <c r="B78" s="8" t="s">
        <v>27</v>
      </c>
      <c r="C78" s="9"/>
      <c r="D78" s="9"/>
      <c r="E78" s="9"/>
      <c r="F78" s="10"/>
      <c r="G78" s="24"/>
      <c r="H78" s="25"/>
    </row>
    <row r="79" spans="2:8">
      <c r="B79" s="2">
        <v>64</v>
      </c>
      <c r="C79" s="4" t="s">
        <v>58</v>
      </c>
      <c r="D79" s="16">
        <v>0</v>
      </c>
      <c r="E79" s="17">
        <v>2</v>
      </c>
      <c r="F79" s="18">
        <f t="shared" ref="F79:F80" si="29">E79*D79</f>
        <v>0</v>
      </c>
      <c r="G79" s="19">
        <v>0.23</v>
      </c>
      <c r="H79" s="20">
        <f t="shared" si="27"/>
        <v>0</v>
      </c>
    </row>
    <row r="80" spans="2:8">
      <c r="B80" s="2">
        <v>65</v>
      </c>
      <c r="C80" s="4" t="s">
        <v>76</v>
      </c>
      <c r="D80" s="23">
        <v>0</v>
      </c>
      <c r="E80" s="17">
        <v>2</v>
      </c>
      <c r="F80" s="18">
        <f t="shared" si="29"/>
        <v>0</v>
      </c>
      <c r="G80" s="19">
        <v>0.23</v>
      </c>
      <c r="H80" s="20">
        <f t="shared" si="27"/>
        <v>0</v>
      </c>
    </row>
    <row r="81" spans="2:8">
      <c r="B81" s="8" t="s">
        <v>28</v>
      </c>
      <c r="C81" s="9"/>
      <c r="D81" s="9"/>
      <c r="E81" s="9"/>
      <c r="F81" s="10"/>
      <c r="G81" s="24"/>
      <c r="H81" s="25"/>
    </row>
    <row r="82" spans="2:8">
      <c r="B82" s="2">
        <v>66</v>
      </c>
      <c r="C82" s="4" t="s">
        <v>29</v>
      </c>
      <c r="D82" s="16">
        <v>0</v>
      </c>
      <c r="E82" s="17">
        <v>1</v>
      </c>
      <c r="F82" s="18">
        <f t="shared" ref="F82" si="30">E82*D82</f>
        <v>0</v>
      </c>
      <c r="G82" s="19">
        <v>0.23</v>
      </c>
      <c r="H82" s="20">
        <f t="shared" si="27"/>
        <v>0</v>
      </c>
    </row>
    <row r="83" spans="2:8">
      <c r="B83" s="2">
        <v>67</v>
      </c>
      <c r="C83" s="4" t="s">
        <v>30</v>
      </c>
      <c r="D83" s="16">
        <v>0</v>
      </c>
      <c r="E83" s="17">
        <v>1</v>
      </c>
      <c r="F83" s="18">
        <f t="shared" ref="F83" si="31">E83*D83</f>
        <v>0</v>
      </c>
      <c r="G83" s="19">
        <v>0.23</v>
      </c>
      <c r="H83" s="20">
        <f t="shared" si="27"/>
        <v>0</v>
      </c>
    </row>
    <row r="84" spans="2:8" ht="25.5">
      <c r="B84" s="2">
        <v>68</v>
      </c>
      <c r="C84" s="4" t="s">
        <v>33</v>
      </c>
      <c r="D84" s="16">
        <v>0</v>
      </c>
      <c r="E84" s="17">
        <v>1</v>
      </c>
      <c r="F84" s="18">
        <f t="shared" ref="F84" si="32">E84*D84</f>
        <v>0</v>
      </c>
      <c r="G84" s="19">
        <v>0.23</v>
      </c>
      <c r="H84" s="20">
        <f t="shared" si="27"/>
        <v>0</v>
      </c>
    </row>
    <row r="85" spans="2:8">
      <c r="B85" s="2">
        <v>69</v>
      </c>
      <c r="C85" s="4" t="s">
        <v>32</v>
      </c>
      <c r="D85" s="16">
        <v>0</v>
      </c>
      <c r="E85" s="17">
        <v>2</v>
      </c>
      <c r="F85" s="18">
        <f t="shared" ref="F85" si="33">E85*D85</f>
        <v>0</v>
      </c>
      <c r="G85" s="19">
        <v>0.23</v>
      </c>
      <c r="H85" s="20">
        <f t="shared" si="27"/>
        <v>0</v>
      </c>
    </row>
    <row r="86" spans="2:8">
      <c r="B86" s="2">
        <v>70</v>
      </c>
      <c r="C86" s="4" t="s">
        <v>31</v>
      </c>
      <c r="D86" s="16">
        <v>0</v>
      </c>
      <c r="E86" s="17">
        <v>1</v>
      </c>
      <c r="F86" s="18">
        <f t="shared" ref="F86:F87" si="34">E86*D86</f>
        <v>0</v>
      </c>
      <c r="G86" s="19">
        <v>0.23</v>
      </c>
      <c r="H86" s="20">
        <f>F86+F86*G86</f>
        <v>0</v>
      </c>
    </row>
    <row r="87" spans="2:8">
      <c r="B87" s="2">
        <v>71</v>
      </c>
      <c r="C87" s="4" t="s">
        <v>68</v>
      </c>
      <c r="D87" s="23">
        <v>0</v>
      </c>
      <c r="E87" s="17">
        <v>2</v>
      </c>
      <c r="F87" s="18">
        <f t="shared" si="34"/>
        <v>0</v>
      </c>
      <c r="G87" s="19">
        <v>0.23</v>
      </c>
      <c r="H87" s="20">
        <f t="shared" ref="H87" si="35">F87+F87*G87</f>
        <v>0</v>
      </c>
    </row>
    <row r="88" spans="2:8">
      <c r="B88" s="33" t="s">
        <v>14</v>
      </c>
      <c r="C88" s="34"/>
      <c r="D88" s="34"/>
      <c r="E88" s="34"/>
      <c r="F88" s="35"/>
      <c r="G88" s="36"/>
      <c r="H88" s="37"/>
    </row>
    <row r="89" spans="2:8" ht="51">
      <c r="B89" s="15">
        <v>72</v>
      </c>
      <c r="C89" s="4" t="s">
        <v>70</v>
      </c>
      <c r="D89" s="16">
        <v>0</v>
      </c>
      <c r="E89" s="17">
        <v>1</v>
      </c>
      <c r="F89" s="18">
        <f>E89*D89</f>
        <v>0</v>
      </c>
      <c r="G89" s="19">
        <v>0.23</v>
      </c>
      <c r="H89" s="20">
        <f t="shared" ref="H89" si="36">F89+F89*G89</f>
        <v>0</v>
      </c>
    </row>
    <row r="90" spans="2:8">
      <c r="B90" s="2">
        <v>73</v>
      </c>
      <c r="C90" s="4" t="s">
        <v>66</v>
      </c>
      <c r="D90" s="16">
        <v>0</v>
      </c>
      <c r="E90" s="17">
        <v>1</v>
      </c>
      <c r="F90" s="18">
        <f>E90*D90</f>
        <v>0</v>
      </c>
      <c r="G90" s="19">
        <v>0.23</v>
      </c>
      <c r="H90" s="20">
        <f>F90+F90*G90</f>
        <v>0</v>
      </c>
    </row>
    <row r="91" spans="2:8" s="30" customFormat="1" ht="38.25">
      <c r="B91" s="15">
        <v>74</v>
      </c>
      <c r="C91" s="27" t="s">
        <v>38</v>
      </c>
      <c r="D91" s="28">
        <v>0</v>
      </c>
      <c r="E91" s="29">
        <v>1</v>
      </c>
      <c r="F91" s="18">
        <f>E91*D91</f>
        <v>0</v>
      </c>
      <c r="G91" s="19">
        <v>0.08</v>
      </c>
      <c r="H91" s="20">
        <f>F91+F91*G91</f>
        <v>0</v>
      </c>
    </row>
    <row r="92" spans="2:8">
      <c r="B92" s="15">
        <v>76</v>
      </c>
      <c r="C92" s="4" t="s">
        <v>67</v>
      </c>
      <c r="D92" s="21">
        <v>0</v>
      </c>
      <c r="E92" s="17">
        <v>1</v>
      </c>
      <c r="F92" s="18">
        <f>E92*D92</f>
        <v>0</v>
      </c>
      <c r="G92" s="19">
        <v>0.23</v>
      </c>
      <c r="H92" s="20">
        <f>F92+F92*G92</f>
        <v>0</v>
      </c>
    </row>
    <row r="93" spans="2:8" ht="127.5">
      <c r="B93" s="2">
        <v>77</v>
      </c>
      <c r="C93" s="4" t="s">
        <v>39</v>
      </c>
      <c r="D93" s="21">
        <v>0</v>
      </c>
      <c r="E93" s="17">
        <v>1</v>
      </c>
      <c r="F93" s="18">
        <f>E93*D93</f>
        <v>0</v>
      </c>
      <c r="G93" s="19">
        <v>0.23</v>
      </c>
      <c r="H93" s="20">
        <f>F93+F93*G93</f>
        <v>0</v>
      </c>
    </row>
    <row r="94" spans="2:8" ht="51">
      <c r="B94" s="15">
        <v>78</v>
      </c>
      <c r="C94" s="4" t="s">
        <v>40</v>
      </c>
      <c r="D94" s="21">
        <v>0</v>
      </c>
      <c r="E94" s="17">
        <v>1</v>
      </c>
      <c r="F94" s="18">
        <f>E94*D94</f>
        <v>0</v>
      </c>
      <c r="G94" s="19">
        <v>0.23</v>
      </c>
      <c r="H94" s="20">
        <f>F94+F94*G94</f>
        <v>0</v>
      </c>
    </row>
    <row r="95" spans="2:8">
      <c r="B95" s="2">
        <v>79</v>
      </c>
      <c r="C95" s="4" t="s">
        <v>41</v>
      </c>
      <c r="D95" s="21">
        <v>0</v>
      </c>
      <c r="E95" s="17">
        <v>1</v>
      </c>
      <c r="F95" s="18">
        <f>E95*D95</f>
        <v>0</v>
      </c>
      <c r="G95" s="19">
        <v>0.08</v>
      </c>
      <c r="H95" s="20">
        <f>F95+F95*G95</f>
        <v>0</v>
      </c>
    </row>
    <row r="96" spans="2:8">
      <c r="B96" s="15">
        <v>80</v>
      </c>
      <c r="C96" s="4" t="s">
        <v>42</v>
      </c>
      <c r="D96" s="21">
        <v>0</v>
      </c>
      <c r="E96" s="17">
        <v>1</v>
      </c>
      <c r="F96" s="18">
        <f>E96*D96</f>
        <v>0</v>
      </c>
      <c r="G96" s="19">
        <v>0.23</v>
      </c>
      <c r="H96" s="20">
        <f>F96+F96*G96</f>
        <v>0</v>
      </c>
    </row>
    <row r="97" spans="2:8">
      <c r="B97" s="2">
        <v>81</v>
      </c>
      <c r="C97" s="4" t="s">
        <v>37</v>
      </c>
      <c r="D97" s="21">
        <v>0</v>
      </c>
      <c r="E97" s="17">
        <v>3</v>
      </c>
      <c r="F97" s="18">
        <f>E97*D97</f>
        <v>0</v>
      </c>
      <c r="G97" s="19">
        <v>0.23</v>
      </c>
      <c r="H97" s="20">
        <f>F97+F97*G97</f>
        <v>0</v>
      </c>
    </row>
    <row r="98" spans="2:8">
      <c r="B98" s="15">
        <v>82</v>
      </c>
      <c r="C98" s="4" t="s">
        <v>34</v>
      </c>
      <c r="D98" s="21">
        <v>0</v>
      </c>
      <c r="E98" s="17">
        <v>1</v>
      </c>
      <c r="F98" s="18">
        <f>E98*D98</f>
        <v>0</v>
      </c>
      <c r="G98" s="19">
        <v>0.23</v>
      </c>
      <c r="H98" s="20">
        <f>F98+F98*G98</f>
        <v>0</v>
      </c>
    </row>
    <row r="99" spans="2:8">
      <c r="B99" s="2">
        <v>83</v>
      </c>
      <c r="C99" s="31" t="s">
        <v>15</v>
      </c>
      <c r="D99" s="21">
        <v>0</v>
      </c>
      <c r="E99" s="17">
        <v>1</v>
      </c>
      <c r="F99" s="18">
        <f>E99*D99</f>
        <v>0</v>
      </c>
      <c r="G99" s="19">
        <v>0.23</v>
      </c>
      <c r="H99" s="20">
        <f>F99+F99*G99</f>
        <v>0</v>
      </c>
    </row>
    <row r="100" spans="2:8">
      <c r="B100" s="38" t="s">
        <v>13</v>
      </c>
      <c r="C100" s="39"/>
      <c r="D100" s="39"/>
      <c r="E100" s="39"/>
      <c r="F100" s="40"/>
      <c r="G100" s="36"/>
      <c r="H100" s="37"/>
    </row>
    <row r="101" spans="2:8" ht="25.5">
      <c r="B101" s="2">
        <v>84</v>
      </c>
      <c r="C101" s="4" t="s">
        <v>54</v>
      </c>
      <c r="D101" s="16">
        <v>0</v>
      </c>
      <c r="E101" s="7">
        <v>4</v>
      </c>
      <c r="F101" s="18">
        <f t="shared" ref="F101:F102" si="37">E101*D101</f>
        <v>0</v>
      </c>
      <c r="G101" s="19">
        <v>0.23</v>
      </c>
      <c r="H101" s="20">
        <f t="shared" ref="H101:H102" si="38">F101+F101*G101</f>
        <v>0</v>
      </c>
    </row>
    <row r="102" spans="2:8">
      <c r="B102" s="2">
        <v>85</v>
      </c>
      <c r="C102" s="4" t="s">
        <v>55</v>
      </c>
      <c r="D102" s="16">
        <v>0</v>
      </c>
      <c r="E102" s="17">
        <v>1</v>
      </c>
      <c r="F102" s="18">
        <f t="shared" si="37"/>
        <v>0</v>
      </c>
      <c r="G102" s="19">
        <v>0.23</v>
      </c>
      <c r="H102" s="20">
        <f t="shared" si="38"/>
        <v>0</v>
      </c>
    </row>
    <row r="103" spans="2:8" ht="25.5">
      <c r="B103" s="2">
        <v>86</v>
      </c>
      <c r="C103" s="4" t="s">
        <v>43</v>
      </c>
      <c r="D103" s="16">
        <v>0</v>
      </c>
      <c r="E103" s="17">
        <v>1</v>
      </c>
      <c r="F103" s="18">
        <v>0</v>
      </c>
      <c r="G103" s="19">
        <v>0.23</v>
      </c>
      <c r="H103" s="20">
        <v>0</v>
      </c>
    </row>
    <row r="104" spans="2:8" ht="25.5">
      <c r="B104" s="2">
        <v>87</v>
      </c>
      <c r="C104" s="4" t="s">
        <v>47</v>
      </c>
      <c r="D104" s="16">
        <v>0</v>
      </c>
      <c r="E104" s="17">
        <v>1</v>
      </c>
      <c r="F104" s="18">
        <v>0</v>
      </c>
      <c r="G104" s="19">
        <v>0.23</v>
      </c>
      <c r="H104" s="20">
        <v>0</v>
      </c>
    </row>
    <row r="105" spans="2:8">
      <c r="B105" s="2">
        <v>88</v>
      </c>
      <c r="C105" s="4" t="s">
        <v>37</v>
      </c>
      <c r="D105" s="16">
        <v>0</v>
      </c>
      <c r="E105" s="41">
        <v>2</v>
      </c>
      <c r="F105" s="18">
        <v>0</v>
      </c>
      <c r="G105" s="19">
        <v>0.23</v>
      </c>
      <c r="H105" s="20">
        <v>0</v>
      </c>
    </row>
    <row r="106" spans="2:8">
      <c r="B106" s="2">
        <v>89</v>
      </c>
      <c r="C106" s="4" t="s">
        <v>34</v>
      </c>
      <c r="D106" s="21">
        <v>0</v>
      </c>
      <c r="E106" s="17">
        <v>1</v>
      </c>
      <c r="F106" s="18">
        <v>0</v>
      </c>
      <c r="G106" s="19">
        <v>0.23</v>
      </c>
      <c r="H106" s="20">
        <v>0</v>
      </c>
    </row>
    <row r="107" spans="2:8">
      <c r="B107" s="2">
        <v>90</v>
      </c>
      <c r="C107" s="4" t="s">
        <v>5</v>
      </c>
      <c r="D107" s="21">
        <v>0</v>
      </c>
      <c r="E107" s="17">
        <v>1</v>
      </c>
      <c r="F107" s="18">
        <v>0</v>
      </c>
      <c r="G107" s="19">
        <v>0.23</v>
      </c>
      <c r="H107" s="20">
        <v>0</v>
      </c>
    </row>
    <row r="108" spans="2:8">
      <c r="B108" s="2">
        <v>91</v>
      </c>
      <c r="C108" s="4" t="s">
        <v>2</v>
      </c>
      <c r="D108" s="23">
        <v>0</v>
      </c>
      <c r="E108" s="17">
        <v>1</v>
      </c>
      <c r="F108" s="18">
        <f t="shared" ref="F108" si="39">E108*D108</f>
        <v>0</v>
      </c>
      <c r="G108" s="19">
        <v>0.23</v>
      </c>
      <c r="H108" s="20">
        <f t="shared" ref="H108" si="40">F108+F108*G108</f>
        <v>0</v>
      </c>
    </row>
    <row r="109" spans="2:8" ht="25.5">
      <c r="B109" s="2">
        <v>92</v>
      </c>
      <c r="C109" s="4" t="s">
        <v>56</v>
      </c>
      <c r="D109" s="23">
        <v>0</v>
      </c>
      <c r="E109" s="17">
        <v>2</v>
      </c>
      <c r="F109" s="18">
        <f t="shared" ref="F109" si="41">E109*D109</f>
        <v>0</v>
      </c>
      <c r="G109" s="19">
        <v>0.23</v>
      </c>
      <c r="H109" s="20">
        <f t="shared" ref="H109" si="42">F109+F109*G109</f>
        <v>0</v>
      </c>
    </row>
    <row r="110" spans="2:8">
      <c r="B110" s="38" t="s">
        <v>10</v>
      </c>
      <c r="C110" s="39"/>
      <c r="D110" s="39"/>
      <c r="E110" s="39"/>
      <c r="F110" s="40"/>
      <c r="G110" s="36"/>
      <c r="H110" s="37"/>
    </row>
    <row r="111" spans="2:8" ht="76.5">
      <c r="B111" s="15">
        <v>93</v>
      </c>
      <c r="C111" s="4" t="s">
        <v>71</v>
      </c>
      <c r="D111" s="16">
        <v>0</v>
      </c>
      <c r="E111" s="17">
        <v>1</v>
      </c>
      <c r="F111" s="18">
        <f t="shared" ref="F111:F114" si="43">E111*D111</f>
        <v>0</v>
      </c>
      <c r="G111" s="19">
        <v>0.23</v>
      </c>
      <c r="H111" s="20">
        <f>F111+F111*G111</f>
        <v>0</v>
      </c>
    </row>
    <row r="112" spans="2:8" ht="25.5">
      <c r="B112" s="15">
        <v>94</v>
      </c>
      <c r="C112" s="4" t="s">
        <v>63</v>
      </c>
      <c r="D112" s="21">
        <v>0</v>
      </c>
      <c r="E112" s="17">
        <v>1</v>
      </c>
      <c r="F112" s="18">
        <f t="shared" si="43"/>
        <v>0</v>
      </c>
      <c r="G112" s="22">
        <v>0.23</v>
      </c>
      <c r="H112" s="20">
        <f>F112+F112*G112</f>
        <v>0</v>
      </c>
    </row>
    <row r="113" spans="2:8">
      <c r="B113" s="15">
        <v>95</v>
      </c>
      <c r="C113" s="4" t="s">
        <v>72</v>
      </c>
      <c r="D113" s="23">
        <v>0</v>
      </c>
      <c r="E113" s="17">
        <v>1</v>
      </c>
      <c r="F113" s="18">
        <f t="shared" si="43"/>
        <v>0</v>
      </c>
      <c r="G113" s="19">
        <v>0.23</v>
      </c>
      <c r="H113" s="20">
        <f t="shared" ref="H113:H114" si="44">F113+F113*G113</f>
        <v>0</v>
      </c>
    </row>
    <row r="114" spans="2:8">
      <c r="B114" s="15">
        <v>96</v>
      </c>
      <c r="C114" s="4" t="s">
        <v>1</v>
      </c>
      <c r="D114" s="23">
        <v>0</v>
      </c>
      <c r="E114" s="17">
        <v>1</v>
      </c>
      <c r="F114" s="18">
        <f t="shared" si="43"/>
        <v>0</v>
      </c>
      <c r="G114" s="19">
        <v>0.23</v>
      </c>
      <c r="H114" s="20">
        <f t="shared" si="44"/>
        <v>0</v>
      </c>
    </row>
    <row r="115" spans="2:8">
      <c r="B115" s="38" t="s">
        <v>11</v>
      </c>
      <c r="C115" s="39"/>
      <c r="D115" s="39"/>
      <c r="E115" s="39"/>
      <c r="F115" s="40"/>
      <c r="G115" s="42"/>
      <c r="H115" s="37"/>
    </row>
    <row r="116" spans="2:8">
      <c r="B116" s="2">
        <v>97</v>
      </c>
      <c r="C116" s="4" t="s">
        <v>1</v>
      </c>
      <c r="D116" s="23">
        <v>0</v>
      </c>
      <c r="E116" s="17">
        <v>1</v>
      </c>
      <c r="F116" s="18">
        <f t="shared" ref="F116:F117" si="45">E116*D116</f>
        <v>0</v>
      </c>
      <c r="G116" s="19">
        <v>0.23</v>
      </c>
      <c r="H116" s="20">
        <f t="shared" ref="H116:H119" si="46">F116+F116*G116</f>
        <v>0</v>
      </c>
    </row>
    <row r="117" spans="2:8">
      <c r="B117" s="26">
        <v>98</v>
      </c>
      <c r="C117" s="4" t="s">
        <v>37</v>
      </c>
      <c r="D117" s="21">
        <v>0</v>
      </c>
      <c r="E117" s="17">
        <v>1</v>
      </c>
      <c r="F117" s="18">
        <f t="shared" si="45"/>
        <v>0</v>
      </c>
      <c r="G117" s="19">
        <v>0.23</v>
      </c>
      <c r="H117" s="20">
        <f t="shared" si="46"/>
        <v>0</v>
      </c>
    </row>
    <row r="118" spans="2:8">
      <c r="B118" s="38" t="s">
        <v>8</v>
      </c>
      <c r="C118" s="39"/>
      <c r="D118" s="39"/>
      <c r="E118" s="39"/>
      <c r="F118" s="40"/>
      <c r="G118" s="36"/>
      <c r="H118" s="37"/>
    </row>
    <row r="119" spans="2:8">
      <c r="B119" s="2">
        <v>99</v>
      </c>
      <c r="C119" s="4" t="s">
        <v>0</v>
      </c>
      <c r="D119" s="21">
        <v>0</v>
      </c>
      <c r="E119" s="17">
        <v>10</v>
      </c>
      <c r="F119" s="18">
        <f t="shared" ref="F119:F122" si="47">E119*D119</f>
        <v>0</v>
      </c>
      <c r="G119" s="19">
        <v>0.23</v>
      </c>
      <c r="H119" s="20">
        <f t="shared" si="46"/>
        <v>0</v>
      </c>
    </row>
    <row r="120" spans="2:8">
      <c r="B120" s="2">
        <v>100</v>
      </c>
      <c r="C120" s="4" t="s">
        <v>7</v>
      </c>
      <c r="D120" s="21">
        <v>0</v>
      </c>
      <c r="E120" s="17">
        <v>2</v>
      </c>
      <c r="F120" s="18">
        <f t="shared" si="47"/>
        <v>0</v>
      </c>
      <c r="G120" s="19">
        <v>0.23</v>
      </c>
      <c r="H120" s="20">
        <f>F120+F120*G120</f>
        <v>0</v>
      </c>
    </row>
    <row r="121" spans="2:8">
      <c r="B121" s="2">
        <v>101</v>
      </c>
      <c r="C121" s="4" t="s">
        <v>1</v>
      </c>
      <c r="D121" s="23">
        <v>0</v>
      </c>
      <c r="E121" s="17">
        <v>2</v>
      </c>
      <c r="F121" s="18">
        <f t="shared" si="47"/>
        <v>0</v>
      </c>
      <c r="G121" s="19">
        <v>0.23</v>
      </c>
      <c r="H121" s="20">
        <f t="shared" ref="H121:H128" si="48">F121+F121*G121</f>
        <v>0</v>
      </c>
    </row>
    <row r="122" spans="2:8">
      <c r="B122" s="2">
        <v>102</v>
      </c>
      <c r="C122" s="4" t="s">
        <v>76</v>
      </c>
      <c r="D122" s="23">
        <v>0</v>
      </c>
      <c r="E122" s="17">
        <v>1</v>
      </c>
      <c r="F122" s="18">
        <f t="shared" si="47"/>
        <v>0</v>
      </c>
      <c r="G122" s="19">
        <v>0.23</v>
      </c>
      <c r="H122" s="20">
        <f t="shared" si="48"/>
        <v>0</v>
      </c>
    </row>
    <row r="123" spans="2:8">
      <c r="B123" s="38" t="s">
        <v>9</v>
      </c>
      <c r="C123" s="39"/>
      <c r="D123" s="39"/>
      <c r="E123" s="39"/>
      <c r="F123" s="40"/>
      <c r="G123" s="36"/>
      <c r="H123" s="37"/>
    </row>
    <row r="124" spans="2:8">
      <c r="B124" s="2">
        <v>103</v>
      </c>
      <c r="C124" s="4" t="s">
        <v>76</v>
      </c>
      <c r="D124" s="23">
        <v>0</v>
      </c>
      <c r="E124" s="17">
        <v>6</v>
      </c>
      <c r="F124" s="18">
        <f t="shared" ref="F124" si="49">E124*D124</f>
        <v>0</v>
      </c>
      <c r="G124" s="19">
        <v>0.23</v>
      </c>
      <c r="H124" s="20">
        <f t="shared" si="48"/>
        <v>0</v>
      </c>
    </row>
    <row r="125" spans="2:8">
      <c r="B125" s="2">
        <v>104</v>
      </c>
      <c r="C125" s="4" t="s">
        <v>59</v>
      </c>
      <c r="D125" s="23">
        <v>0</v>
      </c>
      <c r="E125" s="17">
        <v>3</v>
      </c>
      <c r="F125" s="18">
        <f t="shared" ref="F125" si="50">E125*D125</f>
        <v>0</v>
      </c>
      <c r="G125" s="19">
        <v>0.23</v>
      </c>
      <c r="H125" s="20">
        <f t="shared" si="48"/>
        <v>0</v>
      </c>
    </row>
    <row r="126" spans="2:8">
      <c r="B126" s="2">
        <v>105</v>
      </c>
      <c r="C126" s="4" t="s">
        <v>4</v>
      </c>
      <c r="D126" s="23">
        <v>0</v>
      </c>
      <c r="E126" s="17">
        <v>3</v>
      </c>
      <c r="F126" s="18">
        <f t="shared" ref="F126:F129" si="51">E126*D126</f>
        <v>0</v>
      </c>
      <c r="G126" s="19">
        <v>0.23</v>
      </c>
      <c r="H126" s="20">
        <f t="shared" si="48"/>
        <v>0</v>
      </c>
    </row>
    <row r="127" spans="2:8">
      <c r="B127" s="2">
        <v>106</v>
      </c>
      <c r="C127" s="4" t="s">
        <v>5</v>
      </c>
      <c r="D127" s="16">
        <v>0</v>
      </c>
      <c r="E127" s="17">
        <v>3</v>
      </c>
      <c r="F127" s="18">
        <f t="shared" si="51"/>
        <v>0</v>
      </c>
      <c r="G127" s="19">
        <v>0.23</v>
      </c>
      <c r="H127" s="20">
        <f t="shared" si="48"/>
        <v>0</v>
      </c>
    </row>
    <row r="128" spans="2:8">
      <c r="B128" s="2">
        <v>107</v>
      </c>
      <c r="C128" s="4" t="s">
        <v>37</v>
      </c>
      <c r="D128" s="21">
        <v>0</v>
      </c>
      <c r="E128" s="17">
        <v>6</v>
      </c>
      <c r="F128" s="18">
        <f t="shared" si="51"/>
        <v>0</v>
      </c>
      <c r="G128" s="19">
        <v>0.23</v>
      </c>
      <c r="H128" s="20">
        <f t="shared" si="48"/>
        <v>0</v>
      </c>
    </row>
    <row r="129" spans="2:8">
      <c r="B129" s="2">
        <v>108</v>
      </c>
      <c r="C129" s="4" t="s">
        <v>34</v>
      </c>
      <c r="D129" s="21">
        <v>0</v>
      </c>
      <c r="E129" s="17">
        <v>3</v>
      </c>
      <c r="F129" s="18">
        <f t="shared" si="51"/>
        <v>0</v>
      </c>
      <c r="G129" s="19">
        <v>0.23</v>
      </c>
      <c r="H129" s="20">
        <f t="shared" ref="H129:H136" si="52">F129+F129*G129</f>
        <v>0</v>
      </c>
    </row>
    <row r="130" spans="2:8">
      <c r="B130" s="38" t="s">
        <v>12</v>
      </c>
      <c r="C130" s="39"/>
      <c r="D130" s="39"/>
      <c r="E130" s="39"/>
      <c r="F130" s="40"/>
      <c r="G130" s="42"/>
      <c r="H130" s="37"/>
    </row>
    <row r="131" spans="2:8">
      <c r="B131" s="2">
        <v>109</v>
      </c>
      <c r="C131" s="4" t="s">
        <v>6</v>
      </c>
      <c r="D131" s="23">
        <v>0</v>
      </c>
      <c r="E131" s="17">
        <v>2</v>
      </c>
      <c r="F131" s="18">
        <f t="shared" ref="F131:F133" si="53">E131*D131</f>
        <v>0</v>
      </c>
      <c r="G131" s="19">
        <v>0.23</v>
      </c>
      <c r="H131" s="20">
        <f t="shared" si="52"/>
        <v>0</v>
      </c>
    </row>
    <row r="132" spans="2:8">
      <c r="B132" s="2">
        <v>110</v>
      </c>
      <c r="C132" s="4" t="s">
        <v>49</v>
      </c>
      <c r="D132" s="23">
        <v>0</v>
      </c>
      <c r="E132" s="17">
        <v>1</v>
      </c>
      <c r="F132" s="18">
        <f t="shared" si="53"/>
        <v>0</v>
      </c>
      <c r="G132" s="19">
        <v>0.23</v>
      </c>
      <c r="H132" s="20">
        <f t="shared" si="52"/>
        <v>0</v>
      </c>
    </row>
    <row r="133" spans="2:8">
      <c r="B133" s="2">
        <v>111</v>
      </c>
      <c r="C133" s="4" t="s">
        <v>50</v>
      </c>
      <c r="D133" s="23">
        <v>0</v>
      </c>
      <c r="E133" s="17">
        <v>2</v>
      </c>
      <c r="F133" s="18">
        <f t="shared" si="53"/>
        <v>0</v>
      </c>
      <c r="G133" s="19">
        <v>0.23</v>
      </c>
      <c r="H133" s="20">
        <f t="shared" si="52"/>
        <v>0</v>
      </c>
    </row>
    <row r="134" spans="2:8">
      <c r="B134" s="2">
        <v>112</v>
      </c>
      <c r="C134" s="4" t="s">
        <v>51</v>
      </c>
      <c r="D134" s="23">
        <v>0</v>
      </c>
      <c r="E134" s="17">
        <v>2</v>
      </c>
      <c r="F134" s="18">
        <f t="shared" ref="F134:F136" si="54">E134*D134</f>
        <v>0</v>
      </c>
      <c r="G134" s="19">
        <v>0.23</v>
      </c>
      <c r="H134" s="20">
        <f t="shared" si="52"/>
        <v>0</v>
      </c>
    </row>
    <row r="135" spans="2:8">
      <c r="B135" s="2">
        <v>113</v>
      </c>
      <c r="C135" s="32" t="s">
        <v>52</v>
      </c>
      <c r="D135" s="23">
        <v>0</v>
      </c>
      <c r="E135" s="17">
        <v>1</v>
      </c>
      <c r="F135" s="18">
        <f t="shared" si="54"/>
        <v>0</v>
      </c>
      <c r="G135" s="19">
        <v>0.23</v>
      </c>
      <c r="H135" s="20">
        <f t="shared" si="52"/>
        <v>0</v>
      </c>
    </row>
    <row r="136" spans="2:8">
      <c r="B136" s="2">
        <v>114</v>
      </c>
      <c r="C136" s="32" t="s">
        <v>7</v>
      </c>
      <c r="D136" s="23">
        <v>0</v>
      </c>
      <c r="E136" s="17">
        <v>1</v>
      </c>
      <c r="F136" s="18">
        <f t="shared" si="54"/>
        <v>0</v>
      </c>
      <c r="G136" s="19">
        <v>0.23</v>
      </c>
      <c r="H136" s="20">
        <f t="shared" si="52"/>
        <v>0</v>
      </c>
    </row>
    <row r="137" spans="2:8">
      <c r="B137" s="43"/>
      <c r="C137" s="44"/>
      <c r="D137" s="44"/>
      <c r="E137" s="44"/>
      <c r="F137" s="45"/>
      <c r="G137" s="46"/>
      <c r="H137" s="47"/>
    </row>
    <row r="138" spans="2:8">
      <c r="F138" s="48">
        <f>SUM(F4:F137)</f>
        <v>0</v>
      </c>
      <c r="G138" s="49"/>
      <c r="H138" s="50">
        <f>SUM(H4:H137)</f>
        <v>0</v>
      </c>
    </row>
    <row r="139" spans="2:8">
      <c r="G139" s="51"/>
    </row>
    <row r="140" spans="2:8">
      <c r="G140" s="51"/>
    </row>
    <row r="141" spans="2:8">
      <c r="F141" s="52"/>
      <c r="G141" s="51"/>
    </row>
    <row r="142" spans="2:8">
      <c r="G142" s="51"/>
    </row>
    <row r="143" spans="2:8">
      <c r="G143" s="51"/>
    </row>
    <row r="144" spans="2:8">
      <c r="G144" s="51"/>
    </row>
    <row r="145" spans="7:7">
      <c r="G145" s="51"/>
    </row>
    <row r="146" spans="7:7">
      <c r="G146" s="51"/>
    </row>
    <row r="147" spans="7:7">
      <c r="G147" s="51"/>
    </row>
    <row r="148" spans="7:7">
      <c r="G148" s="51"/>
    </row>
    <row r="149" spans="7:7">
      <c r="G149" s="51"/>
    </row>
    <row r="150" spans="7:7">
      <c r="G150" s="51"/>
    </row>
    <row r="151" spans="7:7">
      <c r="G151" s="51"/>
    </row>
    <row r="152" spans="7:7">
      <c r="G152" s="51"/>
    </row>
    <row r="153" spans="7:7">
      <c r="G153" s="51"/>
    </row>
    <row r="154" spans="7:7">
      <c r="G154" s="51"/>
    </row>
    <row r="155" spans="7:7">
      <c r="G155" s="51"/>
    </row>
    <row r="156" spans="7:7">
      <c r="G156" s="51"/>
    </row>
    <row r="157" spans="7:7">
      <c r="G157" s="51"/>
    </row>
    <row r="158" spans="7:7">
      <c r="G158" s="51"/>
    </row>
    <row r="159" spans="7:7">
      <c r="G159" s="51"/>
    </row>
    <row r="160" spans="7:7">
      <c r="G160" s="51"/>
    </row>
    <row r="161" spans="7:7">
      <c r="G161" s="51"/>
    </row>
    <row r="162" spans="7:7">
      <c r="G162" s="51"/>
    </row>
    <row r="163" spans="7:7">
      <c r="G163" s="51"/>
    </row>
    <row r="164" spans="7:7">
      <c r="G164" s="51"/>
    </row>
    <row r="165" spans="7:7">
      <c r="G165" s="51"/>
    </row>
    <row r="166" spans="7:7">
      <c r="G166" s="51"/>
    </row>
    <row r="167" spans="7:7">
      <c r="G167" s="51"/>
    </row>
    <row r="168" spans="7:7">
      <c r="G168" s="51"/>
    </row>
    <row r="169" spans="7:7">
      <c r="G169" s="51"/>
    </row>
    <row r="170" spans="7:7">
      <c r="G170" s="51"/>
    </row>
    <row r="171" spans="7:7">
      <c r="G171" s="51"/>
    </row>
    <row r="172" spans="7:7">
      <c r="G172" s="51"/>
    </row>
    <row r="173" spans="7:7">
      <c r="G173" s="51"/>
    </row>
    <row r="174" spans="7:7">
      <c r="G174" s="51"/>
    </row>
    <row r="175" spans="7:7">
      <c r="G175" s="51"/>
    </row>
    <row r="176" spans="7:7">
      <c r="G176" s="51"/>
    </row>
    <row r="177" spans="7:7">
      <c r="G177" s="51"/>
    </row>
    <row r="178" spans="7:7">
      <c r="G178" s="51"/>
    </row>
    <row r="179" spans="7:7">
      <c r="G179" s="51"/>
    </row>
    <row r="180" spans="7:7">
      <c r="G180" s="51"/>
    </row>
    <row r="181" spans="7:7">
      <c r="G181" s="51"/>
    </row>
    <row r="182" spans="7:7">
      <c r="G182" s="51"/>
    </row>
    <row r="183" spans="7:7">
      <c r="G183" s="51"/>
    </row>
    <row r="184" spans="7:7">
      <c r="G184" s="51"/>
    </row>
    <row r="185" spans="7:7">
      <c r="G185" s="51"/>
    </row>
    <row r="186" spans="7:7">
      <c r="G186" s="51"/>
    </row>
    <row r="187" spans="7:7">
      <c r="G187" s="51"/>
    </row>
    <row r="188" spans="7:7">
      <c r="G188" s="51"/>
    </row>
    <row r="189" spans="7:7">
      <c r="G189" s="51"/>
    </row>
    <row r="190" spans="7:7">
      <c r="G190" s="51"/>
    </row>
    <row r="191" spans="7:7">
      <c r="G191" s="51"/>
    </row>
    <row r="192" spans="7:7">
      <c r="G192" s="51"/>
    </row>
    <row r="193" spans="7:7">
      <c r="G193" s="51"/>
    </row>
    <row r="194" spans="7:7">
      <c r="G194" s="51"/>
    </row>
    <row r="195" spans="7:7">
      <c r="G195" s="51"/>
    </row>
    <row r="196" spans="7:7">
      <c r="G196" s="51"/>
    </row>
    <row r="197" spans="7:7">
      <c r="G197" s="51"/>
    </row>
    <row r="198" spans="7:7">
      <c r="G198" s="51"/>
    </row>
    <row r="199" spans="7:7">
      <c r="G199" s="51"/>
    </row>
    <row r="200" spans="7:7">
      <c r="G200" s="51"/>
    </row>
    <row r="201" spans="7:7">
      <c r="G201" s="51"/>
    </row>
    <row r="202" spans="7:7">
      <c r="G202" s="51"/>
    </row>
    <row r="203" spans="7:7">
      <c r="G203" s="51"/>
    </row>
    <row r="204" spans="7:7">
      <c r="G204" s="51"/>
    </row>
    <row r="205" spans="7:7">
      <c r="G205" s="51"/>
    </row>
    <row r="206" spans="7:7">
      <c r="G206" s="51"/>
    </row>
    <row r="207" spans="7:7">
      <c r="G207" s="51"/>
    </row>
    <row r="208" spans="7:7">
      <c r="G208" s="51"/>
    </row>
    <row r="209" spans="7:7">
      <c r="G209" s="51"/>
    </row>
    <row r="210" spans="7:7">
      <c r="G210" s="51"/>
    </row>
    <row r="211" spans="7:7">
      <c r="G211" s="51"/>
    </row>
    <row r="212" spans="7:7">
      <c r="G212" s="51"/>
    </row>
    <row r="213" spans="7:7">
      <c r="G213" s="51"/>
    </row>
    <row r="214" spans="7:7">
      <c r="G214" s="51"/>
    </row>
    <row r="215" spans="7:7">
      <c r="G215" s="51"/>
    </row>
    <row r="216" spans="7:7">
      <c r="G216" s="51"/>
    </row>
    <row r="217" spans="7:7">
      <c r="G217" s="51"/>
    </row>
    <row r="218" spans="7:7">
      <c r="G218" s="51"/>
    </row>
    <row r="219" spans="7:7">
      <c r="G219" s="51"/>
    </row>
    <row r="220" spans="7:7">
      <c r="G220" s="51"/>
    </row>
    <row r="221" spans="7:7">
      <c r="G221" s="51"/>
    </row>
    <row r="222" spans="7:7">
      <c r="G222" s="51"/>
    </row>
    <row r="223" spans="7:7">
      <c r="G223" s="51"/>
    </row>
    <row r="224" spans="7:7">
      <c r="G224" s="51"/>
    </row>
    <row r="225" spans="7:7">
      <c r="G225" s="51"/>
    </row>
    <row r="226" spans="7:7">
      <c r="G226" s="51"/>
    </row>
    <row r="227" spans="7:7">
      <c r="G227" s="51"/>
    </row>
    <row r="228" spans="7:7">
      <c r="G228" s="51"/>
    </row>
    <row r="229" spans="7:7">
      <c r="G229" s="51"/>
    </row>
    <row r="230" spans="7:7">
      <c r="G230" s="51"/>
    </row>
    <row r="231" spans="7:7">
      <c r="G231" s="51"/>
    </row>
    <row r="232" spans="7:7">
      <c r="G232" s="51"/>
    </row>
    <row r="233" spans="7:7">
      <c r="G233" s="51"/>
    </row>
    <row r="234" spans="7:7">
      <c r="G234" s="51"/>
    </row>
    <row r="235" spans="7:7">
      <c r="G235" s="51"/>
    </row>
    <row r="236" spans="7:7">
      <c r="G236" s="51"/>
    </row>
    <row r="237" spans="7:7">
      <c r="G237" s="51"/>
    </row>
    <row r="238" spans="7:7">
      <c r="G238" s="51"/>
    </row>
    <row r="239" spans="7:7">
      <c r="G239" s="51"/>
    </row>
    <row r="240" spans="7:7">
      <c r="G240" s="51"/>
    </row>
    <row r="241" spans="7:7">
      <c r="G241" s="51"/>
    </row>
  </sheetData>
  <mergeCells count="21">
    <mergeCell ref="B137:F137"/>
    <mergeCell ref="B18:F18"/>
    <mergeCell ref="B100:F100"/>
    <mergeCell ref="B31:F31"/>
    <mergeCell ref="B110:F110"/>
    <mergeCell ref="B88:F88"/>
    <mergeCell ref="B118:F118"/>
    <mergeCell ref="B115:F115"/>
    <mergeCell ref="B123:F123"/>
    <mergeCell ref="B130:F130"/>
    <mergeCell ref="B75:F75"/>
    <mergeCell ref="B78:F78"/>
    <mergeCell ref="B81:F81"/>
    <mergeCell ref="B41:F41"/>
    <mergeCell ref="B5:F5"/>
    <mergeCell ref="B70:F70"/>
    <mergeCell ref="B49:F49"/>
    <mergeCell ref="B51:F51"/>
    <mergeCell ref="B10:F10"/>
    <mergeCell ref="B58:F58"/>
    <mergeCell ref="B65:F65"/>
  </mergeCells>
  <pageMargins left="0.25" right="0.25" top="0.75" bottom="0.75" header="0.3" footer="0.3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CCD8-ACBA-4481-B462-786B9FEB4B2C}">
  <sheetPr>
    <pageSetUpPr fitToPage="1"/>
  </sheetPr>
  <dimension ref="B1:H8"/>
  <sheetViews>
    <sheetView tabSelected="1" zoomScaleNormal="100" workbookViewId="0">
      <selection activeCell="C7" sqref="C7"/>
    </sheetView>
  </sheetViews>
  <sheetFormatPr defaultRowHeight="12.75"/>
  <cols>
    <col min="1" max="1" width="2.42578125" style="54" customWidth="1"/>
    <col min="2" max="2" width="4.85546875" style="54" customWidth="1"/>
    <col min="3" max="3" width="46" style="54" customWidth="1"/>
    <col min="4" max="4" width="15.85546875" style="54" customWidth="1"/>
    <col min="5" max="5" width="9.140625" style="54"/>
    <col min="6" max="6" width="17.85546875" style="54" customWidth="1"/>
    <col min="7" max="7" width="9.140625" style="54"/>
    <col min="8" max="8" width="17.5703125" style="54" customWidth="1"/>
    <col min="9" max="16384" width="9.140625" style="54"/>
  </cols>
  <sheetData>
    <row r="1" spans="2:8">
      <c r="G1" s="54" t="s">
        <v>82</v>
      </c>
    </row>
    <row r="2" spans="2:8" ht="24.75" customHeight="1">
      <c r="B2" s="60" t="s">
        <v>86</v>
      </c>
    </row>
    <row r="3" spans="2:8" ht="25.5">
      <c r="B3" s="13" t="s">
        <v>36</v>
      </c>
      <c r="C3" s="13" t="s">
        <v>57</v>
      </c>
      <c r="D3" s="14" t="s">
        <v>77</v>
      </c>
      <c r="E3" s="14" t="s">
        <v>81</v>
      </c>
      <c r="F3" s="14" t="s">
        <v>78</v>
      </c>
      <c r="G3" s="14" t="s">
        <v>79</v>
      </c>
      <c r="H3" s="14" t="s">
        <v>80</v>
      </c>
    </row>
    <row r="4" spans="2:8" ht="21.75" customHeight="1">
      <c r="B4" s="61" t="s">
        <v>17</v>
      </c>
      <c r="C4" s="62"/>
      <c r="D4" s="62"/>
      <c r="E4" s="62"/>
      <c r="F4" s="62"/>
      <c r="G4" s="62"/>
      <c r="H4" s="62"/>
    </row>
    <row r="5" spans="2:8" ht="178.5">
      <c r="B5" s="1">
        <v>1</v>
      </c>
      <c r="C5" s="4" t="s">
        <v>61</v>
      </c>
      <c r="D5" s="16">
        <v>0</v>
      </c>
      <c r="E5" s="55">
        <v>1</v>
      </c>
      <c r="F5" s="56">
        <f t="shared" ref="F5" si="0">E5*D5</f>
        <v>0</v>
      </c>
      <c r="G5" s="57">
        <v>0.23</v>
      </c>
      <c r="H5" s="58">
        <f t="shared" ref="H5" si="1">F5+F5*G5</f>
        <v>0</v>
      </c>
    </row>
    <row r="6" spans="2:8" ht="15.75" customHeight="1">
      <c r="B6" s="61" t="s">
        <v>14</v>
      </c>
      <c r="C6" s="62"/>
      <c r="D6" s="62"/>
      <c r="E6" s="62"/>
      <c r="F6" s="62"/>
      <c r="G6" s="62"/>
      <c r="H6" s="62"/>
    </row>
    <row r="7" spans="2:8" ht="141.75" customHeight="1">
      <c r="B7" s="1">
        <v>2</v>
      </c>
      <c r="C7" s="4" t="s">
        <v>53</v>
      </c>
      <c r="D7" s="16">
        <v>0</v>
      </c>
      <c r="E7" s="55">
        <v>1</v>
      </c>
      <c r="F7" s="56">
        <f>E7*D7</f>
        <v>0</v>
      </c>
      <c r="G7" s="57">
        <v>0.23</v>
      </c>
      <c r="H7" s="58">
        <f>F7+F7*G7</f>
        <v>0</v>
      </c>
    </row>
    <row r="8" spans="2:8">
      <c r="F8" s="59">
        <f>SUM(F5:F7)</f>
        <v>0</v>
      </c>
      <c r="H8" s="59">
        <f>SUM(H5:H7)</f>
        <v>0</v>
      </c>
    </row>
  </sheetData>
  <pageMargins left="0.25" right="0.25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Zadanie nr 1</vt:lpstr>
      <vt:lpstr>Zadanie nr 2</vt:lpstr>
      <vt:lpstr>'Zadanie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2b</dc:title>
  <dc:creator>Sławomir Krawczyk</dc:creator>
  <cp:lastModifiedBy>Klaudia Klejc</cp:lastModifiedBy>
  <cp:lastPrinted>2024-09-05T08:22:34Z</cp:lastPrinted>
  <dcterms:created xsi:type="dcterms:W3CDTF">2015-06-05T18:19:34Z</dcterms:created>
  <dcterms:modified xsi:type="dcterms:W3CDTF">2024-09-05T08:26:09Z</dcterms:modified>
</cp:coreProperties>
</file>