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12_2022 - materiały biurowe_FV/PUBLIKACJA/"/>
    </mc:Choice>
  </mc:AlternateContent>
  <xr:revisionPtr revIDLastSave="4" documentId="13_ncr:1_{A64219EA-1C93-4FA1-B5D1-F5DC28B78404}" xr6:coauthVersionLast="47" xr6:coauthVersionMax="47" xr10:uidLastSave="{519F9E9E-9E1A-4090-9752-E1FD1CE7249A}"/>
  <bookViews>
    <workbookView xWindow="-120" yWindow="-120" windowWidth="25440" windowHeight="15390" activeTab="1" xr2:uid="{00000000-000D-0000-FFFF-FFFF00000000}"/>
  </bookViews>
  <sheets>
    <sheet name="CZ. I artykuły papiernicze" sheetId="3" r:id="rId1"/>
    <sheet name="CZ. II artykuły biurowe" sheetId="4" r:id="rId2"/>
  </sheets>
  <definedNames>
    <definedName name="_xlnm._FilterDatabase" localSheetId="0" hidden="1">'CZ. I artykuły papiernicze'!$A$2:$W$8</definedName>
    <definedName name="_xlnm._FilterDatabase" localSheetId="1" hidden="1">'CZ. II artykuły biurowe'!$A$2:$W$118</definedName>
    <definedName name="_xlnm.Print_Area" localSheetId="0">'CZ. I artykuły papiernicze'!$A$1:$J$8</definedName>
    <definedName name="_xlnm.Print_Area" localSheetId="1">'CZ. II artykuły biurowe'!$A$1:$J$118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4" l="1"/>
  <c r="I10" i="4" s="1"/>
  <c r="F11" i="4"/>
  <c r="I11" i="4" s="1"/>
  <c r="F12" i="4"/>
  <c r="I12" i="4" s="1"/>
  <c r="F13" i="4"/>
  <c r="I13" i="4" s="1"/>
  <c r="F14" i="4"/>
  <c r="I14" i="4" s="1"/>
  <c r="F15" i="4"/>
  <c r="I15" i="4" s="1"/>
  <c r="F16" i="4"/>
  <c r="J16" i="4" s="1"/>
  <c r="F17" i="4"/>
  <c r="I17" i="4" s="1"/>
  <c r="F18" i="4"/>
  <c r="I18" i="4" s="1"/>
  <c r="F19" i="4"/>
  <c r="I19" i="4" s="1"/>
  <c r="F20" i="4"/>
  <c r="J2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I28" i="4" s="1"/>
  <c r="F29" i="4"/>
  <c r="I29" i="4" s="1"/>
  <c r="F30" i="4"/>
  <c r="I30" i="4" s="1"/>
  <c r="F31" i="4"/>
  <c r="I31" i="4" s="1"/>
  <c r="F32" i="4"/>
  <c r="I32" i="4" s="1"/>
  <c r="F33" i="4"/>
  <c r="I33" i="4" s="1"/>
  <c r="F34" i="4"/>
  <c r="I34" i="4" s="1"/>
  <c r="F35" i="4"/>
  <c r="I35" i="4" s="1"/>
  <c r="F36" i="4"/>
  <c r="I36" i="4" s="1"/>
  <c r="F37" i="4"/>
  <c r="I37" i="4" s="1"/>
  <c r="F38" i="4"/>
  <c r="I38" i="4" s="1"/>
  <c r="F39" i="4"/>
  <c r="I39" i="4" s="1"/>
  <c r="F40" i="4"/>
  <c r="I40" i="4" s="1"/>
  <c r="F41" i="4"/>
  <c r="I41" i="4" s="1"/>
  <c r="F42" i="4"/>
  <c r="I42" i="4" s="1"/>
  <c r="F43" i="4"/>
  <c r="I43" i="4" s="1"/>
  <c r="F44" i="4"/>
  <c r="I44" i="4" s="1"/>
  <c r="F45" i="4"/>
  <c r="I45" i="4" s="1"/>
  <c r="F46" i="4"/>
  <c r="I46" i="4" s="1"/>
  <c r="F47" i="4"/>
  <c r="I47" i="4" s="1"/>
  <c r="F48" i="4"/>
  <c r="I48" i="4" s="1"/>
  <c r="F49" i="4"/>
  <c r="I49" i="4" s="1"/>
  <c r="F50" i="4"/>
  <c r="I50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9" i="4"/>
  <c r="I59" i="4" s="1"/>
  <c r="F60" i="4"/>
  <c r="I60" i="4" s="1"/>
  <c r="F61" i="4"/>
  <c r="J61" i="4" s="1"/>
  <c r="F62" i="4"/>
  <c r="I62" i="4" s="1"/>
  <c r="F63" i="4"/>
  <c r="I63" i="4" s="1"/>
  <c r="F64" i="4"/>
  <c r="I64" i="4" s="1"/>
  <c r="F65" i="4"/>
  <c r="I65" i="4" s="1"/>
  <c r="F66" i="4"/>
  <c r="I66" i="4" s="1"/>
  <c r="F67" i="4"/>
  <c r="I67" i="4" s="1"/>
  <c r="F68" i="4"/>
  <c r="I68" i="4" s="1"/>
  <c r="F69" i="4"/>
  <c r="I69" i="4" s="1"/>
  <c r="F70" i="4"/>
  <c r="I70" i="4" s="1"/>
  <c r="F71" i="4"/>
  <c r="I71" i="4" s="1"/>
  <c r="F72" i="4"/>
  <c r="I72" i="4" s="1"/>
  <c r="F73" i="4"/>
  <c r="I73" i="4" s="1"/>
  <c r="F74" i="4"/>
  <c r="I74" i="4" s="1"/>
  <c r="F75" i="4"/>
  <c r="I75" i="4" s="1"/>
  <c r="F76" i="4"/>
  <c r="I76" i="4" s="1"/>
  <c r="F77" i="4"/>
  <c r="I77" i="4" s="1"/>
  <c r="F78" i="4"/>
  <c r="I78" i="4" s="1"/>
  <c r="F79" i="4"/>
  <c r="I79" i="4" s="1"/>
  <c r="F80" i="4"/>
  <c r="I80" i="4" s="1"/>
  <c r="F81" i="4"/>
  <c r="I81" i="4" s="1"/>
  <c r="F82" i="4"/>
  <c r="I82" i="4" s="1"/>
  <c r="F83" i="4"/>
  <c r="I83" i="4" s="1"/>
  <c r="F84" i="4"/>
  <c r="I84" i="4" s="1"/>
  <c r="F85" i="4"/>
  <c r="I85" i="4" s="1"/>
  <c r="F86" i="4"/>
  <c r="I86" i="4" s="1"/>
  <c r="F87" i="4"/>
  <c r="I87" i="4" s="1"/>
  <c r="F88" i="4"/>
  <c r="I88" i="4" s="1"/>
  <c r="F89" i="4"/>
  <c r="I89" i="4" s="1"/>
  <c r="F90" i="4"/>
  <c r="I90" i="4" s="1"/>
  <c r="F91" i="4"/>
  <c r="I91" i="4" s="1"/>
  <c r="F92" i="4"/>
  <c r="I92" i="4" s="1"/>
  <c r="F93" i="4"/>
  <c r="I93" i="4" s="1"/>
  <c r="F94" i="4"/>
  <c r="I94" i="4" s="1"/>
  <c r="F95" i="4"/>
  <c r="I95" i="4" s="1"/>
  <c r="F96" i="4"/>
  <c r="I96" i="4" s="1"/>
  <c r="F97" i="4"/>
  <c r="I97" i="4" s="1"/>
  <c r="F98" i="4"/>
  <c r="I98" i="4" s="1"/>
  <c r="F99" i="4"/>
  <c r="I99" i="4" s="1"/>
  <c r="F100" i="4"/>
  <c r="I100" i="4" s="1"/>
  <c r="F101" i="4"/>
  <c r="I101" i="4" s="1"/>
  <c r="F102" i="4"/>
  <c r="I102" i="4" s="1"/>
  <c r="F103" i="4"/>
  <c r="I103" i="4" s="1"/>
  <c r="F104" i="4"/>
  <c r="I104" i="4" s="1"/>
  <c r="F105" i="4"/>
  <c r="I105" i="4" s="1"/>
  <c r="F106" i="4"/>
  <c r="I106" i="4" s="1"/>
  <c r="F107" i="4"/>
  <c r="I107" i="4" s="1"/>
  <c r="F108" i="4"/>
  <c r="I108" i="4" s="1"/>
  <c r="F109" i="4"/>
  <c r="I109" i="4" s="1"/>
  <c r="F110" i="4"/>
  <c r="I110" i="4" s="1"/>
  <c r="F111" i="4"/>
  <c r="I111" i="4" s="1"/>
  <c r="F112" i="4"/>
  <c r="I112" i="4" s="1"/>
  <c r="F113" i="4"/>
  <c r="I113" i="4" s="1"/>
  <c r="F114" i="4"/>
  <c r="I114" i="4" s="1"/>
  <c r="F115" i="4"/>
  <c r="I115" i="4" s="1"/>
  <c r="F116" i="4"/>
  <c r="I116" i="4" s="1"/>
  <c r="F117" i="4"/>
  <c r="I117" i="4" s="1"/>
  <c r="F9" i="4"/>
  <c r="I9" i="4" s="1"/>
  <c r="J15" i="4" l="1"/>
  <c r="I61" i="4"/>
  <c r="J53" i="4"/>
  <c r="I20" i="4"/>
  <c r="J46" i="4"/>
  <c r="I16" i="4"/>
  <c r="J11" i="4"/>
  <c r="J62" i="4"/>
  <c r="J9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0" i="4"/>
  <c r="J59" i="4"/>
  <c r="J58" i="4"/>
  <c r="J57" i="4"/>
  <c r="J56" i="4"/>
  <c r="J55" i="4"/>
  <c r="J54" i="4"/>
  <c r="J52" i="4"/>
  <c r="J51" i="4"/>
  <c r="J50" i="4"/>
  <c r="J49" i="4"/>
  <c r="J48" i="4"/>
  <c r="J47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19" i="4"/>
  <c r="J18" i="4"/>
  <c r="J17" i="4"/>
  <c r="J14" i="4"/>
  <c r="J12" i="4"/>
  <c r="J10" i="4"/>
  <c r="F8" i="4"/>
  <c r="F7" i="4"/>
  <c r="F6" i="4"/>
  <c r="F5" i="4"/>
  <c r="F3" i="4"/>
  <c r="I3" i="4" s="1"/>
  <c r="I6" i="4" l="1"/>
  <c r="J6" i="4"/>
  <c r="I5" i="4"/>
  <c r="J5" i="4"/>
  <c r="I7" i="4"/>
  <c r="J7" i="4"/>
  <c r="J8" i="4"/>
  <c r="I8" i="4"/>
  <c r="J3" i="4"/>
  <c r="J13" i="4"/>
  <c r="F6" i="3" l="1"/>
  <c r="I6" i="3" s="1"/>
  <c r="F3" i="3"/>
  <c r="I3" i="3" s="1"/>
  <c r="F4" i="3"/>
  <c r="I4" i="3" s="1"/>
  <c r="F5" i="3"/>
  <c r="J5" i="3" s="1"/>
  <c r="F7" i="3"/>
  <c r="J7" i="3" s="1"/>
  <c r="I7" i="3" l="1"/>
  <c r="J4" i="3"/>
  <c r="I5" i="3"/>
  <c r="J3" i="3"/>
  <c r="J6" i="3"/>
  <c r="I8" i="3" l="1"/>
  <c r="J8" i="3"/>
  <c r="F4" i="4" l="1"/>
  <c r="I4" i="4" s="1"/>
  <c r="I118" i="4" s="1"/>
  <c r="J4" i="4" l="1"/>
  <c r="J118" i="4" s="1"/>
</calcChain>
</file>

<file path=xl/sharedStrings.xml><?xml version="1.0" encoding="utf-8"?>
<sst xmlns="http://schemas.openxmlformats.org/spreadsheetml/2006/main" count="408" uniqueCount="257">
  <si>
    <t>Lp.</t>
  </si>
  <si>
    <t>Nazwa artykułu</t>
  </si>
  <si>
    <t>Szczegółowy opis przedmiotu zamówienia</t>
  </si>
  <si>
    <t>Ilość</t>
  </si>
  <si>
    <t>SZT</t>
  </si>
  <si>
    <t>DZIURKACZ</t>
  </si>
  <si>
    <t>ETYKIETY SAMOPRZYLEPNE</t>
  </si>
  <si>
    <t>FLAMASTRY</t>
  </si>
  <si>
    <t>GUMKA OŁÓWKOWA</t>
  </si>
  <si>
    <t>KOPERTY BIAŁE</t>
  </si>
  <si>
    <t>C4, Z PASKIEM SAMOPRZYLEPNYM, MINIMUM 1 ROK GWARANCJI NA KLEJ</t>
  </si>
  <si>
    <t>KOPERTY Z FOLIĄ BĄBELKOWĄ</t>
  </si>
  <si>
    <t>LINIJKA</t>
  </si>
  <si>
    <t>WYKONANA Z TWORZYWA SZTUCZNEGO, DŁ. 30 CM, PRZEZROCZYSTA,  PODCIĘTE BRZEGI UŁATWIAJĄCE PRECYZYJNE KREŚLENIE</t>
  </si>
  <si>
    <t>NAWILŻACZ DO PALCÓW</t>
  </si>
  <si>
    <t>NISZCZARKA DOKUMENTÓW</t>
  </si>
  <si>
    <t>NOŻYCZKI DO ZASTOSOWANIA W BIURZE</t>
  </si>
  <si>
    <t>PŁYTY CD-R</t>
  </si>
  <si>
    <t>POJEMNIK PLASTIKOWY NA DOKUMENTY SZUFLADKI</t>
  </si>
  <si>
    <t>PRZEKŁADKI DO SEGREGATORA</t>
  </si>
  <si>
    <t>ROZSZYWACZ</t>
  </si>
  <si>
    <t xml:space="preserve">DO WSZYSTKICH TYPÓW ZSZYWEK, WYGODNY, NIEŁAMIĄCY SIĘ UCHWYT, STALOWE SZCZĘKI POKRYTE CHROMEM NIE ULEGAJĄCE WYGINANIU    </t>
  </si>
  <si>
    <t>SEGREGATOR LAMINOWANY</t>
  </si>
  <si>
    <t>SPINACZE BUROWE</t>
  </si>
  <si>
    <t>SPINACZE TYPU "KLIP"</t>
  </si>
  <si>
    <t>SZPILKI</t>
  </si>
  <si>
    <t>TABLICA KORKOWA</t>
  </si>
  <si>
    <t>TEMPERÓWKA</t>
  </si>
  <si>
    <t>TUSZ DO STEMPLI</t>
  </si>
  <si>
    <t>WIZYTOWNIK</t>
  </si>
  <si>
    <t>WKŁAD DO OŁÓWKA AUTOMATYCZNEGO</t>
  </si>
  <si>
    <t>ROZMIAR 0,5 MM HB</t>
  </si>
  <si>
    <t>ZESZYTY</t>
  </si>
  <si>
    <t>FORMAT A-5, 60 KARTEK, W KRATKĘ, SZYTY, MIĘKKA OPRAWA, NIEDOPUSZCZALNE SĄ TAKIE WADY PAPIERU JAK PLAMY, ZABRUDZENIA, USZKODZENIA MECHANICZNE, FAŁDY, PRZEGNIOTY, ZAŁAMANIA, SMUGI ITP.. ZAMAWIAJACY DOPUSZCZA TEŻ ZESZYTY W OKŁADKACH LAMINOWANYCH.</t>
  </si>
  <si>
    <t xml:space="preserve">FORMAT A-4, 96 KARTEK, W KRATKĘ, SZYTY, TWARDA OPRAWA, NIEDOPUSZCZALNE SĄ TAKIE WADY PAPIERU JAK PLAMY, ZABRUDZENIA, USZKODZENIA MECHANICZNE, FAŁDY, PRZEGNIOTY, ZAŁAMANIA, SMUGI ITP.,  </t>
  </si>
  <si>
    <t>ZSZYWACZ</t>
  </si>
  <si>
    <t xml:space="preserve">WYTRZYMAŁY ZSZYWACZ BIUROWY, PRZEZNACZONY DO CZĘSTEGO UŻYTKOWANIA, WYKONANY Z METALU Z PLASTIKOWYMI ELEMENTAMI - OBUDOWA I PODSTAWA Z TWARDEGO TWORZYWA. MOŻLIWOŚĆ ZSZYWANIA CO NAJMNIEJ 20 KARTEK NA ZSZYWKI 24/6, POJEMNOŚĆ MAGAZYNKA od 50 do 100 ZSZYWEK
</t>
  </si>
  <si>
    <t>ZSZYWKI BIUROWE</t>
  </si>
  <si>
    <t>NR 24/6, WYKONANE Z WYSOKIEJ JAKOŚCI STALI NIERDZEWNEJ</t>
  </si>
  <si>
    <t>NR 10, WYKONANE Z WYSOKIEJ JAKOŚCI STALI NIERDZEWNEJ</t>
  </si>
  <si>
    <t>DO ZASTOSOWANIA W BIURZE, USUWAJĄCA OŁÓWEK NIE NARUSZAJĄC STRUKTURY PAPIERU, DŁUGOŚĆ OD 30 DO 45MM.</t>
  </si>
  <si>
    <t xml:space="preserve">KOPERTY Z FOLIĄ BĄBELKOWĄ </t>
  </si>
  <si>
    <t>ROZMIAR 20-21 CM, UCHWYT Z TWORZYWA SZTUCZNEGO, ERGONOMICZNY, MOŻE BYĆ POKRYTY MATERIAŁEM POPRAWIAJĄCYM PRZYCZEPNOŚĆ, OSTRZE ZE STALI NIERDZEWNEJ</t>
  </si>
  <si>
    <t xml:space="preserve">FORMAT A-4,  WIDOCZNA STRONA PREZENTACJI, SŁUŻĄCE JAKO PIERWSZA STRONA OPRAWIANYCH DOKUMENTÓW, WYKONANE Z PCV, KRYSTALICZNA FOLIA O GRUBOŚCI 0,2MM </t>
  </si>
  <si>
    <t>KOSZULKA FORMAT A4 MAXI DO SEGREGATORA</t>
  </si>
  <si>
    <t xml:space="preserve">KOSZULKI DO PRZECHOWYWANIA GRUBEGO PLIKU DOKUMENTÓW A4, FORMAT A4+, OTWIERANE OD GÓRY (TYP U), WYKONANE Z FOLII PP O GRUBOŚCI MIN. 90 MIKRONÓW, FOLIA MATOWA, GROSZKOWA, Z MULTIPERFORACJĄ - PASUJĄ DO WSZYSTKICH SEGRAGATORÓW </t>
  </si>
  <si>
    <t>ZAKŁADKI INDEKSUJĄCE</t>
  </si>
  <si>
    <t xml:space="preserve">SPINACZE KRZYŻOWE </t>
  </si>
  <si>
    <t>SPINACZE KRZYŻOWE 70 MM, GALWANIZOWANE</t>
  </si>
  <si>
    <t>SPINACZE KRZYŻOWE 41 MM, GALWANIZOWANE</t>
  </si>
  <si>
    <t>MARKER OLEJOWY</t>
  </si>
  <si>
    <t>KOSTKA PAPIEROWA KOLOROWA</t>
  </si>
  <si>
    <t>TAŚMA KLEJĄCA BEZ PODAJNIKA - MATOWA</t>
  </si>
  <si>
    <t>TAŚMA KLEJĄCA BEZ PODAJNIKA - PRZEZROCZYSTA</t>
  </si>
  <si>
    <t>SPINACZE BIUROWE</t>
  </si>
  <si>
    <t xml:space="preserve">TABLICA MAGNETYCZNA  I SUCHOŚCIERALNA  </t>
  </si>
  <si>
    <t>MAGNESY DO TABLICY MAGNETYCZNEJ</t>
  </si>
  <si>
    <t>RAMA DREWNIANA, W KOMPLECIE ZESTAW DO MONTAŻU, O WYMIARACH 90-100 X 60 CM</t>
  </si>
  <si>
    <t xml:space="preserve">SZEROKOŚĆ LINNI 2-5 MM, ŚCIĘTA KOŃCÓWKA, FLUORESTENCYJNY, RÓŻNE KOLORY, DO ZAKREŚLEŃ NA WSZYSTKICH RODZAJACH PAPIERU, BEZWONNY, MOCNA KOŃCÓWKA ODPORNA NA NACISK I WCISKANIE, NIE ROZMAZUJĄCY SIĘ 
</t>
  </si>
  <si>
    <t>POJEMNIK 25-30 ML, NA BAZIE WODY, RÓŻNE KOLORY DO WYBORU</t>
  </si>
  <si>
    <t>OBUDOWA PLASTIKOWA, TEMPERÓWKA Z POJEMNIKIEM, POSIADAJĄCA DWA OTWORY DO KREDEK I OŁÓWKÓW O ŚREDNICY 8 I 11MM</t>
  </si>
  <si>
    <t xml:space="preserve">FORMAT A-4, LAKIEROWANY KARTON Z JEDNEJ STRONY, GRAMATURA MIN. 350G/M2, GUMKI NAROŻNE LUB W ZDŁUŻ DŁUGIEGO BOKU, TRZY ZAKŁADKI BOCZNE, RÓŻNE KOLORY DO WYBORU. </t>
  </si>
  <si>
    <t>GRUBOŚĆ GRZBIETU 40 MM, FORMAT A 4, WYKONANA Z TWARDEJ TEKTURY O  GRUBOŚCI 2 MM, ZAPINANA NA  RZEP, WEWNĄTRZ ZAKŁADKI PRZYTRZYMUJĄCE DOKUMENTY</t>
  </si>
  <si>
    <t>FORMAT A-4, WYKONANA ZE SZTYWNEGO KARTONU POKRYTEGO FOLIĄ, RÓŻNE KOLORY, POJEMNOŚĆ KLIPSA 70-100 KARTEK O GRAMATURZE 80G/M2</t>
  </si>
  <si>
    <t xml:space="preserve">FORMAT A-4, WYKONANA ZE SZTYWNEGO KARTONU POKRYTEGO FOLIĄ, TECZKA Z OKŁADKĄ, KIESZONKA PO WEWNĘTRZNEJ STRONIE OKŁADKI, RÓŻNE KOLORY, POJEMNOŚĆ KLIPSA 80-100 KARTEK O GRAMATURZE 80G/M2 . </t>
  </si>
  <si>
    <t>TAŚMA KLEJĄCA PAKOWA</t>
  </si>
  <si>
    <t>TAŚMA KLEJĄCA DWUSTRONNA</t>
  </si>
  <si>
    <t>ROZMIAR 18-19 MM , TAŚMA KLEJĄCA MATOWA, NIEWIDOCZNA PO NAKLEJENIU, DŁUGOŚC MIN. 25M</t>
  </si>
  <si>
    <t>ROZMIAR 18-19 MM , TAŚMA KLEJĄCA PRZEZROCZYSTA, NIEWIDOCZNA PO NAKLEJENIU, DŁUGOŚC MIN. 25M</t>
  </si>
  <si>
    <t>ROZMIAR 18-19 MM  Z PODAJNIKIEM, TAŚMA KLEJĄCA MATOWA, NIE ŻÓŁKNIE Z UPŁYWEM CZASU, NIEWIDOCZNA PO NAKLEJENIU, MOŻNA PO NIEJ PISAĆ, METALOWE OSTRZE POJEMNIKA ZAPEWNIA PRECYZYJNE ODCINANIE TAŚMY, DŁUGOŚĆ MIN. 5M</t>
  </si>
  <si>
    <t>ROZMIAR 50 MM, TAŚMA KLEJĄCA DWUSTRONNA PRZEZNACZONA DO ŁĄCZENIA FOLII, PAPIERU, DREWNIANYCH LISTEW, WYKŁADZIN I ELEMENTÓW DEKORACJI, DŁUGOŚĆ MIN. 10M</t>
  </si>
  <si>
    <t>TAŚMA PAKOWA, ROZMIAR 48-50 MM, PRZEZNACZONA DO ŁĄCZENIA FOLII, PAPIERU, KARTONU, Z SILNYM KLEJEM Z NATURALNEGO KAUCZUKU, DŁUGOŚĆ MIN. 50M, KOLOR BRĄZOWY I PRZEZROCZYSTY</t>
  </si>
  <si>
    <t>GĄBKA DO TABLICY SUCHOŚCIERALNEJ</t>
  </si>
  <si>
    <t>GĄBKA O ERGONOMICZNYM KSZTAŁCIE Z WBUDOWANYM MAGNESEM POZWALAJĄCYM NA POZOSTAWIENIE JEJ NA TABLICY</t>
  </si>
  <si>
    <t>DŁ. 35-45 MM, 80-100 SZT. W OPAKOWANIU, SZPILKI ZAKOŃCZONE GŁÓWKĄ Z METALU LUB PLASTIKU.</t>
  </si>
  <si>
    <t>SPINACZ METALOWY, ODPORNY NA ODKSZTAŁCENIA, ROZMIAR 19 MM</t>
  </si>
  <si>
    <t>SPINACZ METALOWY, ODPORNY NA ODKSZTAŁCENIA, ROZMIAR 25 MM</t>
  </si>
  <si>
    <t>SPINACZ METALOWY, ODPORNY NA ODKSZTAŁCENIA, ROZMIAR 32 MM</t>
  </si>
  <si>
    <t>SPINACZ METALOWY, ODPORNY NA ODKSZTAŁCENIA, ROZMIAR 41 MM</t>
  </si>
  <si>
    <t>SPINACZ METALOWY, ODPORNY NA ODKSZTAŁCENIA, ROZMIAR 51 MM</t>
  </si>
  <si>
    <t>SKOROSZYT WPINANY PLASTIKOWY</t>
  </si>
  <si>
    <t>FORMAT A-4, PLASTIKOWY SKOROSZYT, MIĘKKI, Z OTWORAMI DO SEGREGATORA, TYLNA OKŁADKA KOLOROWA PRZEDNIA PRZEZROCZYSTA, WYSUWANY PAPIEROWY PASEK DO OPISU, GRUBOŚĆ FOLII TYLNEJ MIN 150MIC., PRZEDNIEJ 100MIC., RÓŻNE KOLORY</t>
  </si>
  <si>
    <t xml:space="preserve">FORMAT A-4, GRZBIET 73-80 MM, Z MECHANIZMEM DŹWIGOWYM, NA GRZBIECIE MIEJSCE NA WYMIENNĄ ETYKIETĘ ORAZ OTWÓR DO CHWYTANIA A NA PRZEDNIEJ OKŁADCE OTWORY PRZYTRZYMUJĄCE OKŁADKĘ PO ZAMKNIĘCIU, RÓŻNE KOLORY </t>
  </si>
  <si>
    <t>ZAKŁADKI SAMOPRZYLEPNE, WYMIAR 15X50MM, WYKONANE Z PAPIERU KOLOROWEGO, OPAKOWANIE ZAWIERA 5 RÓŻNYCH KOLORÓW PO 100 SZTUK Z KAŻDEGO</t>
  </si>
  <si>
    <t>ZAKŁADKI SAMOPRZYLEPNE, WYMIAR 25 X 38 MM, WYKONANE Z FOLII, W JEDNYM OPAKOWANIU DOSTĘPNE 3-4 RÓŻNE KOLORY, ZAKŁADKI W PODAJNIKU UŁATWIAJĄCYM ICH POBIERANIE, MIN. 20 SZTUK ZAKŁADEK Z KAŻDEGO KOLORU, ZAKŁADKI NIE ZASŁANIAJĄ TEKSTU, PONIEWAŻ POŁOWA ZAKŁADKI JEST PRZEZROCZYSTA.</t>
  </si>
  <si>
    <t xml:space="preserve">ZAKŁADKI SAMOPRZYLEPNE, WYMIAR 12x43-45 MM, WYKONANE Z FOLII, W JEDNYM OPAKOWANIU DOSTĘPNE 4 RÓŻNE KOLORY, ZAKŁADKI W PODAJNIKU UŁATWIAJĄCYM ICH POBIERANIE, MIN. 20 SZTUK ZAKŁADEK Z KAŻDEGO KOLORU, ZAKŁADKI NIE ZASŁANIAJĄ TEKSTU, PONIEWAŻ POŁOWA ZAKŁADKI JEST PRZEZROCZYSTA. </t>
  </si>
  <si>
    <t>FORMAT 1/3 A4, WYKONANE Z KARTONU, RÓŻNE KOLORY, OPAKOWANIE ZAWIERA 100 SZTUK PRZEKŁADEK, UNIWERSALNA PERFORACJA</t>
  </si>
  <si>
    <t xml:space="preserve">DO PIONOWEGO LUB SCHODKOWEGO USTAWIANIA, PÓŁKA NA DOKUMENTY FORMATU A4, MIEJSCE NA ETYKIETĘ, RÓŻNE KOLORY TRANSPARENTNE </t>
  </si>
  <si>
    <t>CD-R, POJEMNOŚC 700 MB, PRĘDKOŚĆ ZAPISU 52X, PLASTIKOWE ZAMYKANE  OPAKOWANIE ZBIORCZE TYPU "CAKE", 50 SZTUK W OPAKOWANIU</t>
  </si>
  <si>
    <t>PIÓRNIK BIURKOWY / ORGANIZER</t>
  </si>
  <si>
    <t>METALOWA SIATKA, KOLOR CZARNY,  3 KOMORY (NA KARTECZKI, DŁUGOPISY I DROBIAZGI)</t>
  </si>
  <si>
    <t>TWARDOŚĆ HB, ODPORNY NA ZŁAMANIA, ZAOSTRZONY, DOBRZE PISZĄCY, MOCNY GRAFIT</t>
  </si>
  <si>
    <t>GRUBOŚĆ GRAFITU 0,5 MM, TWARDOŚĆ HB, GUMOWY UCHWYT, METALOWA KOŃCÓWKA, NAZWA PRODUCENTA I GRUBOŚĆ PODANA NA OBUDOWIE</t>
  </si>
  <si>
    <t>POJEMNOŚĆ MIN. 20 ML, ZWILŻACZ DO PALCÓW, GLICERYNOWY,  BEZAPACHOWY, NA BAZIE GLICERYNY KOSMETYCZNEJ</t>
  </si>
  <si>
    <t>MARKER SUCHOŚCIERALNY</t>
  </si>
  <si>
    <t>MARKER PERMANENTNY ODPORNY NA DZIAŁANIE ŚWIATŁA I WODY, NIE ZAWIERA SUBSTANCJI TOKSYCZNYCH, NADAJĄCY SIĘ DO WIĘKSZOŚCI POWIERZCHNI TAKICH JAK PAPIER, METAL, SZKŁO, PLASTIK, ŚCIĘTA KOŃCÓWKA PISZĄCA O GRUBOŚCI OD 3 DO 6MM, RÓŻNE KOLORY</t>
  </si>
  <si>
    <t>MARKER OLEJOWY PERMANENTNY ODPORNY NA DZIAŁANIE ŚWIATŁA I WODY, NIE ZAWIERA SUBSTANCJI TOKSYCZNYCH, NADAJĄCY SIĘ DO WIĘKSZOŚCI POWIERZCHNI TAKICH JAK PAPIER, METAL, DREWNO,  SZKŁO, PLASTIK, OKRĄGŁA KOŃCÓWKA PISZĄCA, GRUBOŚĆ LINII PISANIA 1-2MM, RÓŻNE KOLORY</t>
  </si>
  <si>
    <t>WYTRZYMAŁE, GROSZKOWE, WYKONANE Z FOLII POLIPROPYLENOWEJ O GRUBOŚCI MIN. 60μm, OTWIERANE Z GÓRY, PRZEZROCZYSTE, ANTYELEKTROSTATYCZNE, O WZMOCNIONYM PERFOROWANYM BRZEGU I UNIWERSALNYMI OTWORAMI DO WPIĘCIA DO KAŻDEGO TYPU SEGREGATORA.</t>
  </si>
  <si>
    <t xml:space="preserve">WYTRZYMAŁE, KRYSTALICZNE, WYKONANE Z FOLII POLIPROPYLENOWEJ O GRUBOŚCI MIN. 50μm, OTWIERANE Z GÓRY, PRZEŹROCZYSTE, ANTYELEKTROSTATYCZNE, O WZMOCNIONYM PERFOROWANYM BRZEGU I UNIWERSALNYMI OTWORAMI DO WPIĘCIA DO KAŻDEGO TYPU SEGREGATORA </t>
  </si>
  <si>
    <t>KOSZULKI FORMAT A-5 DO SEGREGATORA</t>
  </si>
  <si>
    <t>KOSZULKA / TECZKA KOPERTOWA Z ZATRZASKIEM, WYKONANA Z WYTRZYMAŁEJ FOLII PP LUB PVC, BRZEG Z UNIWERSALNYMI OTWORAMI DO WPIĘCIA DO KAŻDEGO TYPU SEGREGATORA, TECZKA MIEŚCI DOKUMENTY FORMATU A-4</t>
  </si>
  <si>
    <t>KOSZULKI KOPERTOWE FORMAT A-4 DO SEGREGATORA</t>
  </si>
  <si>
    <t xml:space="preserve">WYTRZYMAŁE, KRYSTALICZNE, WYKONANE Z FOLII POLIPROPYLENOWEJ O GRUBOŚCI MIN. 75μm, OTWIERANE Z GÓRY, PRZEŹROCZYSTE, ANTYELEKTROSTATYCZNE, O WZMOCNIONYM PERFOROWANYM BRZEGU I UNIWERSALNYMI OTWORAMI DO WPIĘCIA DO KAŻDEGO TYPU SEGREGATORA </t>
  </si>
  <si>
    <t xml:space="preserve">WYTRZYMAŁE, KRYSTALICZNE, WYKONANE Z FOLII POLIPROPYLENOWEJ O GRUBOŚCI MIN. 100μm, OTWIERANE Z GÓRY, PRZEŹROCZYSTE, ANTYELEKTROSTATYCZNE, O WZMOCNIONYM PERFOROWANYM BRZEGU I UNIWERSALNYMI OTWORAMI DO WPIĘCIA DO KAŻDEGO TYPU SEGREGATORA </t>
  </si>
  <si>
    <t>KOREKTOR BIAŁY W PŁYNIE</t>
  </si>
  <si>
    <t>KOREKTOR W WPŁYNIE Z PĘDZELKIEM, POJEMNOŚĆ 20ML, SZYBKOSCHNĄCY, DOBRZE KRYJĄCY, Z PĘDZELKIEM WBUDOWANYM W ZAKRĘTKĘ.</t>
  </si>
  <si>
    <t xml:space="preserve">TAŚMA O SZEROKOŚCI 5MM I DŁUGOŚCI MIN. 10M, PRECYZYJNY, O BARDZO DOBRYCH WŁAŚCIWOŚCIACH KRYJĄCYCH, POSIADAJĄCY MECHANIZM REGULACJI NACIĄGU TAŚMY , Z PRZEZROCZYSTĄ OBUDOWĄ POZWALAJĄCĄ NA KONTROLĘ ZUŻYCIA TAŚMY, ERGONOMICZNY KSZTAŁT, NAZWA PRODUCENTA PODANA NA PRODUKCIE, NIE PĘKA, NIE ODPADA, NIE ZMIENIA KOLORU </t>
  </si>
  <si>
    <t>KOREKTOR W PIÓRZE, SZYBKOSCHNĄCY, PRECYZYJNY, DOBRZE KRYJĄCY,  Z METALOWĄ, IGŁOWĄ KOŃCÓWKĄ, UCHWYT POŁĄCZONY Z DOZOWNIKIEM, POJ. MIN. 10 ml, NIE PĘKA, NIE ODPADA, NIE ZMIENIA KOLORU POD WPŁYWEM CZASU</t>
  </si>
  <si>
    <t>C4, Z PASKIEM SAMOPRZYLEPNYM, KOPERTY Z ROZSZERZANYMI BOKAMI I DNEM, MINIMUM 1 ROK GWARANCJI NA KLEJ</t>
  </si>
  <si>
    <t>KLEJ W SZTYFCIE, WAGA 20-25 G, DO PAPIERU, KARTONU, ZDJĘĆ, BEZWONNY, SZYBKOSCHNĄCY, ZMYWALNY PRZEZ WODĘ, NIETOKSYCZNY, ZACHWUJACY ZDOLNOŚĆ KLEJENIA CO NAJMNIEJ PRZEZ 24 M-CE I NIE MARSZCZĄCY PAPIERU, POSIADAJĄCY ATEST PZH, NAZWA PRODUCENTA ZAMIESZCZONA NA OBUDOWIE</t>
  </si>
  <si>
    <t>GRUBOŚĆ LINII OK. 1 MM, KOŃCÓWKA Z WŁÓKNA, DO WYBORU RÓŻNE KOLORY,  TUSZ NA BAZIE WODY, BEZWONNY, NIE ROZMAZUJĄCY SIĘ I NIE WYSYCHAJĄCY, OBUDOWA LUB JEJ CZĘŚĆ W KOLORZE TUSZU</t>
  </si>
  <si>
    <t>ROZMIAR 210 X 297, FORMAT ARKUSZA A-4, 1 ETYKIETA/STR., BIAŁE, PAPIEROWE,  SAMOPRZYLEPNE,  DO DRUKAREK ATRAMENTOWYCH, LASEROWYCH I KSEROKOPIAREK</t>
  </si>
  <si>
    <t xml:space="preserve">ROZMIAR 70 X 41 DO 43 MM, FORMAT ARKUSZA A-4, 21 ETYKIET/STR., BIAŁE, PAPIEROWE, SAMOPRZYLEPNE, DO DRUKAREK ATRAMENTOWYCH, LASEROWYCH I KSEROKOPIAREK, </t>
  </si>
  <si>
    <t>NA UWIĘZI ŁAŃCUSZKOWEJ, DŁUGI ŁAŃCUSZEK UMOŻLIWIAJĄCY SWOBODNE OPEROWANIE DŁUGOPISEM, MOCOWANY DO BLATU NA TAŚMĘ KLEJĄCĄ DWUSTRONNĄ, NIE ROZMAZUJĄCY SIĘ ATRAMENT, PISZĄCY BEZ POTRZEBY MOCNEGO PRZYCISKANIA DO PAPIERU LINIE RÓWNE, NIEPRZERWANE I WYRAŹNE, WYGODNY UCHWYT, NA WKŁADY WYMIENNE, PODSTAWKA UTRZYMUJĄCĄ DŁUGOPIS W POZYCJI PIONOWEJ.</t>
  </si>
  <si>
    <t xml:space="preserve">Z KOŃCÓWKĄ OPRAWIONĄ W METAL, GRUBOŚĆ LINII 0,4-0,5 MM, EKONOMICZNY W UŻYCIU, TUSZ NA BAZIE WODY, ODPORNY NA WYSYCHANIE, PLASTIKOWA KOŃCÓWKA W KOLORZE TUSZU, WENTYLOWANA SKUWKA, OBUDOWA Z NANIESIONĄ NAZWĄ PRODUCENTA,  DOSTĘPNY W RÓŻNYCH KOLORACH                                 </t>
  </si>
  <si>
    <t>ROZMIAR 127X76, KOLOR ŻÓŁTY, KOSTKA KARTECZEK SAMOPRZYLEPNYCH WYKONANYCH Z PAPIERU. W BLOCZKU 100 KARTECZEK, NAZWA PRODUCENTA PODANA NA OPAKOWANIU.</t>
  </si>
  <si>
    <t>ROZMIAR 76 X 76 MM, KOLOR ŻÓŁTY, KOSTKA KARTECZEK SAMOPRZYLEPNYCH WYKONANYCH Z PAPIERU , SKLEJONYCH JEDNYM Z GRZBIETÓW. W BLOCZKU 100 KARTECZEK, NAZWA PRODUCENTA PODANA NA OPAKOWANIU</t>
  </si>
  <si>
    <t>SAMOTUSZUJĄCY, W WERSJI POLSKIEJ: DZIEŃ, MIESIĄC, ROK, WYSOKOŚĆ LITER 4MM, WERSJA PLASTIKOWA,  NAZWA PRODUCENTA I SYMBOL MODELU NANIESIONA NA PRODUKT</t>
  </si>
  <si>
    <t>PIÓRO KULKOWE AUTOMATYCZNE NA WKŁADY WYMIENNE, GUMOWY UCHWYT ORAZ METALOWY KLIPS, Z PŁYNNYM SZYBKOSCHNĄCYM TUSZEM, GWARANTUJĄCYM PŁYNNOŚĆ PISANIA, GRUBOŚC KOŃCÓWKI 0,7MM, GRUBOŚĆ LINII PISANIA 0,35MM, DŁUGOŚĆ LINII PISANIA MIN. 500 M, RÓŻNE KOLORY</t>
  </si>
  <si>
    <t>DŁUGOPIS KLASYCZNY W PRZEZROCZYSTEJ OBUDOWIE, KOŃCUWKA 0,7-1,0MM, GRUBOŚĆ LINII 0,3-0,4, DŁUGOŚC LINI PISANIA MIN. 2000M, RÓŻNE KOLORY, SKUWKA WENTYLOWANA Z KLIPSEM</t>
  </si>
  <si>
    <t>STANDARDOWA METALOWA TEMPERÓWKA, BEZ POJEMNIKA, POSIADAJĄCA JEDEN OTWÓR DO KREDEK I OŁÓWKÓW O ŚREDNICY DO 8MM</t>
  </si>
  <si>
    <t>TECZKA KONFERENCYJNA</t>
  </si>
  <si>
    <t>TECZKA KONFERENCYJNA NA DOKUMENTY W FORMACIE A4 Z ZACISKIEM DŹWIGNIOWYM. WYKONANA ZE SZTYWNEJ TEKTURY POKRYTEJ PVC
KOLOR: CZARNY</t>
  </si>
  <si>
    <t>SZTYWNA KOPERTA WYSYŁKOWA, WYKONANA Z TEKTURY, FORMAT B4 RBD Z TOLERANCJĄ +/-10MM, PRZEZNACZONA DO PRZECHOWYWANIA GRUBEGO PLIKU DOKUMENTÓW A4, GRAMATURA MIN. 75 G/M2, WYPEŁNIENIE ZAMKNIĘCIE SAMOKLEJĄCE , MIN. 40MM FAŁDU</t>
  </si>
  <si>
    <t>Jednostka miary</t>
  </si>
  <si>
    <t xml:space="preserve">BLOCZKI SAMOPRZYLEPNE </t>
  </si>
  <si>
    <t xml:space="preserve">CIENKOPIS            </t>
  </si>
  <si>
    <t xml:space="preserve">KLEJ                          </t>
  </si>
  <si>
    <t xml:space="preserve">KOPERTY TEKTUROWE </t>
  </si>
  <si>
    <t xml:space="preserve">KOSZULKI FORMAT A-4 DO SEGREGATORA     </t>
  </si>
  <si>
    <t xml:space="preserve">POJEMNIK NA SPINACZE </t>
  </si>
  <si>
    <t xml:space="preserve">TAŚMA KLEJĄCA Z PODAJNIKIEM </t>
  </si>
  <si>
    <t xml:space="preserve">ZAKREŚLACZE FLUORESCENCYJNE </t>
  </si>
  <si>
    <t xml:space="preserve">DATOWNIK              </t>
  </si>
  <si>
    <t xml:space="preserve">KOSZULKI FORMAT A-4 DO SEGREGATORA      </t>
  </si>
  <si>
    <t xml:space="preserve">OŁÓWEK AUTOMATYCZNY  </t>
  </si>
  <si>
    <t xml:space="preserve">OŁÓWEK DREWNIANY </t>
  </si>
  <si>
    <t>WYKONANY Z WYTRZYMAŁEGO METALU Z PLASTIKOWYMI ELEMENTAMI,  ANTYPOŚLIZGOWA PLASTIKOWA PODSTAWKA NIE RYSUJĄCA MEBLI, PRECYZYJNY OGRANICZNIK FORMATU, NA 2 DZURKI, DZIURKUJE JEDNORAZOWO DO 30 KARTEK.</t>
  </si>
  <si>
    <t>KALKULATOR Z DRUKARKĄ NA PAPIER OFSETOWY O SZEROKOŚCI ROLKI 58MM, 12 POZYCYJNY WYŚWIETLACZ, DOSTĘPNA FUNKCJA COFANIA OSTATNIO WPROWADZONEJ POZYCJI, OBLICZENIA PODATKOWE ORAZ OBLICZANIE MARŻY I PRZELICZANIA WALUT, ZAOKRĄGLANIE WYNIKÓW, 2-KOLOROWY DRUK, ZASILANIE Z SIECI</t>
  </si>
  <si>
    <t>KALKULATOR Z DRUKARKĄ</t>
  </si>
  <si>
    <t>TABLICA MAGNETYCZNA I SUCHOŚCIERALNA W RAMIE ALUMINIOWEJ Z MOŻLIWOŚCIĄ POWIESZENIA W PIONIE I POZIOMIE, W ZESTAWIE Z PODSTAWKĄ NA MARKERY I ELEMENTAMI MONTAŻOWYMI, WYMIAR 120X80CM LUB 120X90CM.</t>
  </si>
  <si>
    <t>CENA JEDNOSTKOWA BRUTTO</t>
  </si>
  <si>
    <t>OCT</t>
  </si>
  <si>
    <t>BIBLIOTEKA</t>
  </si>
  <si>
    <t>DZIEKANAT</t>
  </si>
  <si>
    <t>DZ TECHNICZNY</t>
  </si>
  <si>
    <t>FINANSE</t>
  </si>
  <si>
    <t>BIURO DZIEKANA</t>
  </si>
  <si>
    <t>Kreator Projektów</t>
  </si>
  <si>
    <t>Lab Inf</t>
  </si>
  <si>
    <t>CIENKOPIS KULKOWY Z KOŃCÓWKĄ 0,5MM, GUMOWY UCHWYT ORAZ METALOWY KLIPS, NIE ROZMAZUJĄCY SIĘ ATRAMENT, PISZĄCY BEZ POTRZEBY MOCNEGO PRZYCISKANIA DO PAPIERU, DŁUGOŚĆ LINII PISANIA MIN 2000 M. NAZWA PRODUCENTA PODANA NA OBUDOWIE, NIEBIESKI</t>
  </si>
  <si>
    <t>CIENKOPIS KULKOWY Z KOŃCÓWKĄ 0,5MM, GUMOWY UCHWYT ORAZ METALOWY KLIPS, NIE ROZMAZUJĄCY SIĘ ATRAMENT, PISZĄCY BEZ POTRZEBY MOCNEGO PRZYCISKANIA DO PAPIERU, DŁUGOŚĆ LINII PISANIA MIN 2000 M. NAZWA PRODUCENTA PODANA NA OBUDOWIE, CZERWONY</t>
  </si>
  <si>
    <t>CIENKOPIS KULKOWY Z KOŃCÓWKĄ 0,5MM, GUMOWY UCHWYT ORAZ METALOWY KLIPS, NIE ROZMAZUJĄCY SIĘ ATRAMENT, PISZĄCY BEZ POTRZEBY MOCNEGO PRZYCISKANIA DO PAPIERU, DŁUGOŚĆ LINII PISANIA MIN 2000 M. NAZWA PRODUCENTA PODANA NA OBUDOWIE, ZIELONY</t>
  </si>
  <si>
    <t>CENA JEDNOSTKOWA NETTO</t>
  </si>
  <si>
    <t>FORMAT A-4, PRZEZNACZONY DO JEDNO I DWUSTRONNEGO ZADRUKU NA WSZELKIEGO TYPU KSEROKOPIARKACH I DRUKARKACH, ARKUSZE WINNE BYĆ CZYSTE, RÓWNO I PROSTOKĄTNIE OBCIĘTE,  GRAMATURA  80± 3 g/m ²,  BIAŁOŚĆ 164 - 168,  WADY NIEDOPUSZCZALNE JAK POFALOWANIE, CIENIE, CĘTKI, DZIURKI, PRZEDARCIA, POGNIECENIA, SMUGI, PLAMY ORAZ SKLEJONE BRZEGI, 500 ARKUSZY W RYZIE</t>
  </si>
  <si>
    <t>FORMAT A-3, PRZEZNACZONY DO JEDNO I DWUSTRONNEGO ZADRUKU NA WSZELKIEGO TYPU KSEROKOPIARKACH I DRUKARKACH, ARKUSZE WINNY BYĆ CZYSTE, RÓWNO I PROSTOKATNIE OBCIĘTE, GRAMATURA  80± 3 g/m ²,  BIAŁOŚĆ 164 - 168, WADY NIEDOPUSZCZALNE JAK POFALOWANIE, CIENIE, CĘTKI, DZIURKI, PRZEDARCIA, POGNIECENIA, SMUGI, PLAMY ORAZ SKLEJONE BRZEGI, 500 ARKUSZY W RYZIE</t>
  </si>
  <si>
    <t>PAPIER BIAŁY DO WYDRUKÓW CZARNO-BIAŁYCH, KOLOROWYCH I KOPIOWANIA A4, 80g</t>
  </si>
  <si>
    <t>PAPIER BIAŁY DO WYDRUKÓW CZARNO-BIAŁYCH, KOLOROWYCH I KOPIOWANIA A4, 120g</t>
  </si>
  <si>
    <t>PAPIER BIAŁY DO WYDRUKÓW CZARNO-BIAŁYCH, KOLOROWYCH I KOPIOWANIA, A3, 80g</t>
  </si>
  <si>
    <t>RYZA 
= 500 ARK.</t>
  </si>
  <si>
    <t>RYZA 
= 250 ARK.</t>
  </si>
  <si>
    <t>FORMAT A-4, PRZEZNACZONY DO JEDNO I DWUSTRONNEGO ZADRUKU NA WSZELKIEGO TYPU KSEROKOPIARKACH I DRUKARKACH, ARKUSZE WINNE BYĆ CZYSTE, RÓWNO I PROSTOKĄTNIE OBCIĘTE.  GRAMATURA  120± 3 g/m ², BIAŁOŚĆ 164 - 168, WADY NIEDOPUSZCZALNE JAK POFALOWANIE, CIENIE, CĘTKI, DZIURKI, PRZEDARCIA, POGNIECENIA, SMUGI, PLAMY ORAZ SKLEJONE BRZEGI, 250 ARTKUSZY W RYZIE</t>
  </si>
  <si>
    <t>FORMAT A-4, GRAMATURA 160± 3 g/m ², KOLOR PASTELOWY KREMOWY, PRZEZNACZONY DO JEDNO I DWUSTRONNEGO ZADRUKU NA WSZELKIEGO TYPU KSEROKOPIARKACH I DRUKARKACH, ARKUSZE WINNY BYĆ CZYSTE, RÓWNO I PROSTOKATNIE OBCIĘTE, WADY, NIEDOPUSZCZALNE, JAK POFALOWANIE, CIENIE, CĘTKI, DZIURKI, PRZEDARCIA, POGNIECENIA, SMUGI, PLAMY ORAZ SKLEJONE BRZEGI, 250 ARKUSZY W RYZIE</t>
  </si>
  <si>
    <t>PAPIER KOLOROWY PASTELOWY KREMOWY DO WSZYSTKICH URZĄDZEŃ BIUROWYCH, A4, 160g</t>
  </si>
  <si>
    <t>OP 
= 25 ARK.</t>
  </si>
  <si>
    <t xml:space="preserve">WYSOKIEJ JAKOŚCI PAPIER  o gramaturze 170 g/m2 DO WYDRUKU CERTYFIKATÓW, DYPLOMÓW, PODZIĘKOWAŃ, W DRUKARKACH LASEROWYCH I ATRAMENTOWYCH, 25 ARKUSZY W OPAKOWANIU, TYP ARNIKA, KOLOR NIEBIESKI </t>
  </si>
  <si>
    <t>PAPIER OZDOBNY DO WYDRUKU CERTYFIKATÓW, DYPLOMÓW, PODZIEKOWAŃ, A4, 170g, ARNIKA</t>
  </si>
  <si>
    <t>BiEŚT</t>
  </si>
  <si>
    <t>ITLiT</t>
  </si>
  <si>
    <t>SRiIT</t>
  </si>
  <si>
    <t>SIiMT</t>
  </si>
  <si>
    <t>ISTiL</t>
  </si>
  <si>
    <t>DŁUGOPIS AUTOMATYCZNY Z WKŁADAMI W 4 KOLORACH W JEDNEJ OBUDOWIE (CZARNY, NIEBIESKI, CZERWONY, ZIELONY), OBUDOWA Z WYGODNYM UCHWYTEM, NIE ROZMAZUJĄCY SIĘ TUSZ, PISZĄCY BEZ POTRZEBY MOCNEGO PRZYCISKANIA DO PAPIERU, LINIE RÓWNE, NIEPRZERWANE I WYRAŹNE, GRUBOŚĆ LINII PISANIA 0,30-0,35MM</t>
  </si>
  <si>
    <t>CIENKOPIS KULKOWY Z KOŃCÓWKĄ 0,5MM, GUMOWY UCHWYT ORAZ METALOWY KLIPS, NIE ROZMAZUJĄCY SIĘ ATRAMENT, PISZĄCY BEZ POTRZEBY MOCNEGO PRZYCISKANIA DO PAPIERU, DŁUGOŚĆ LINII PISANIA MIN 2000 M. NAZWA PRODUCENTA PODANA NA OBUDOWIE, CZARNY</t>
  </si>
  <si>
    <t xml:space="preserve">DŁUGOPIS KLASYCZNY      </t>
  </si>
  <si>
    <t xml:space="preserve">DŁUGOPIS Z ŁAŃCUSZKIEM         </t>
  </si>
  <si>
    <t xml:space="preserve">DŁUGOPIS PIÓRO KULKOWE            </t>
  </si>
  <si>
    <t xml:space="preserve">DŁUGOPIS WIELOKOLOROWY              </t>
  </si>
  <si>
    <t>MARKER ODPORNY NA DZIAŁANIE ŚWIATŁA, WODY, ŚCIERANIE, MOŻNA NIM PISAĆ PO PŁYTACH CD/DVD, FOLII, SZKLE I INNYCH GŁADKICH POWIERZCHNIACH, TUSZ NIEZMYWALNY, NADAJĄCY SIĘ DO WIĘKSZOŚCI POWIERZCHNI TAKICH JAK PAPIER, METAL, SZKŁO, PLASTIK, NIE ZAWIERA SUBSTANCJI TOKSYCZNYCH, KOŃCÓWKA PISZĄCA O GRUBOŚCI 0,4-0,6MM, RÓŻNE KOLORY DO WYBORU</t>
  </si>
  <si>
    <t>MARKER ODPORNY NA DZIAŁANIE ŚWIATŁA, WODY, ŚCIERANIE, MOŻNA NIM PISAĆ PO PŁYTACH CD/DVD, FOLII, SZKLE I INNYCH GŁADKICH POWIERZCHNIACH, TUSZ NIEZMYWALNY, NADAJĄCY SIĘ DO WIĘKSZOŚCI POWIERZCHNI TAKICH JAK PAPIER, METAL, SZKŁO, PLASTIK, NIE ZAWIERA SUBSTANCJI TOKSYCZNYCH, ŚCIĘTA KOŃCÓWKA PISZĄCA O GRUBOŚCI 1,0-2,5MM, RÓŻNE KOLORY</t>
  </si>
  <si>
    <t>MARKER ODPORNY NA DZIAŁANIE ŚWIATŁA, WODY, ŚCIERANIE, MOŻNA NIM PISAĆ PO PŁYTACH CD/DVD, FOLII, SZKLE I INNYCH GŁADKICH POWIERZCHNIACH, TUSZ NIEZMYWALNY, NADAJĄCY SIĘ DO WIĘKSZOŚCI POWIERZCHNI TAKICH JAK PAPIER, METAL, SZKŁO, PLASTIK, NIE ZAWIERA SUBSTANCJI TOKSYCZNYCH, KOŃCÓWKA PISZĄCA O GRUBOŚCI 0,7-0,9MM, RÓŻNE KOLORY DO WYBORU</t>
  </si>
  <si>
    <t>TECZKA KARTONOWA Z GUMKĄ</t>
  </si>
  <si>
    <t>TECZKA KARTONOWA WIĄZANA</t>
  </si>
  <si>
    <t xml:space="preserve">DŁUGOPIS KULKOWY ŻELOWY            </t>
  </si>
  <si>
    <t>MARKER SUCHOŚCIERALNY Z TUSZEM NA BAZIE SPIRYTUSU, ODPORNY NA WYSYCHANIE. GRUBOŚĆ LINII PISANIA 2-4MM. KOŃCÓWKA OKRĄGŁA, CZARNY</t>
  </si>
  <si>
    <t xml:space="preserve">MARKER SUCHOŚCIERALNY Z TUSZEM NA BAZIE SPIRYTUSU, ODPORNY NA WYSYCHANIE. GRUBOŚĆ LINII PISANIA 2-4MM. KOŃCÓWKA OKRĄGŁA, NIEBIESKI </t>
  </si>
  <si>
    <t>MARKER SUCHOŚCIERALNY Z TUSZEM NA BAZIE SPIRYTUSU, ODPORNY NA WYSYCHANIE. GRUBOŚĆ LINII PISANIA 2-4MM. KOŃCÓWKA OKRĄGŁA, CZERWONY</t>
  </si>
  <si>
    <t>MARKER SUCHOŚCIERALNY Z TUSZEM NA BAZIE SPIRYTUSU, ODPORNY NA WYSYCHANIE. GRUBOŚĆ LINII PISANIA 2-4MM. KOŃCÓWKA OKRĄGŁA, ZIELONY</t>
  </si>
  <si>
    <t>ROZMIAR 51 X 38 MM, KOLOR ŻÓŁTY, KOSTKA KARTECZEK SAMOPRZYLEPNYCH WYKONANYCH Z PAPIERU, SKLEJONYCH JEDNYM Z GRZBIETÓW. W BLOCZKU 100 KARTECZEK, NAZWA PRODUCENTA PODANA NA OPAKOWANIU</t>
  </si>
  <si>
    <t xml:space="preserve">SRiIT </t>
  </si>
  <si>
    <t xml:space="preserve">ISTiL </t>
  </si>
  <si>
    <t xml:space="preserve">MARKER Z FARBĄ PLAKATOWĄ </t>
  </si>
  <si>
    <t>MARKER Z FARBA PLAKATOWĄ, KSZTAŁT KÓNCÓWKI OKRĄGŁA, GRUBOSĆ LINII PISANIA 1,8-2,5 MM.grubość linii pisania: 1,8-2,5 mm</t>
  </si>
  <si>
    <t>KREDKI OŁÓWKOWE</t>
  </si>
  <si>
    <t>KTREDKI OŁÓWKOWE 12 KOLORÓW, BEZDRZEWNE KREDKI OŁÓWKOWE WYKONANE Z ŻYWICY SYNTETYCZNEJ, W PRZYPADKU ZŁAMANIA NIE ZOSTAJĄ DRZAZGI, GRAFIT ODPORNY ZA ZŁAMANIA, ŁATWE DO TEMPEROWANIA</t>
  </si>
  <si>
    <t xml:space="preserve">CYRKIEL NA OŁÓWEK </t>
  </si>
  <si>
    <t xml:space="preserve">STABILNY, PROSTY METLAOWY CYRKIEL NA OŁÓWEK </t>
  </si>
  <si>
    <t>BLOK TECHNICZNY A3</t>
  </si>
  <si>
    <t>TWARDOŚĆ 2B, ODPORNY NA ZŁAMANIA, ZAOSTRZONY, DOBRZE PISZĄCY, MOCNY GRAFIT</t>
  </si>
  <si>
    <t>TWARDOŚĆ 4B, ODPORNY NA ZŁAMANIA, ZAOSTRZONY, DOBRZE PISZĄCY, MOCNY GRAFIT</t>
  </si>
  <si>
    <t>TWARDOŚĆ 3B, ODPORNY NA ZŁAMANIA, ZAOSTRZONY, DOBRZE PISZĄCY, MOCNY GRAFIT</t>
  </si>
  <si>
    <t>BLOCZEK 
= 300 KARTEK 
(opak. 3x100)</t>
  </si>
  <si>
    <t>BLOCZEK 
= 100 KARTEK
(opak. 100)</t>
  </si>
  <si>
    <t>Część I ARTYKUŁY PAPIERNICZE</t>
  </si>
  <si>
    <t>ROZMIAR 76 X 76 MM, MIX KOLORÓW, KOSTKA KARTECZEK SAMOPRZYLEPNYCH WYKONANYCH Z PAPIERU , SKLEJONYCH JEDNYM Z GRZBIETÓW. W BLOCZKU MINIMUM 4 KOLORY PO MIN. 100 KARTECZEK, NAZWA PRODUCENTA PODANA NA OPAKOWANIU</t>
  </si>
  <si>
    <t xml:space="preserve">BLOCZEK 
= 100 KARTEK </t>
  </si>
  <si>
    <t>BLOCZEK 
= 100 KARTEK</t>
  </si>
  <si>
    <t>BLOK NOTATNIKOWY DO PISANIA A4</t>
  </si>
  <si>
    <t>BLOK NOTATNIKOWY DO PISANIA A5</t>
  </si>
  <si>
    <t>Z OKŁADKĄ W KRATKĘ MIN 50 KARTEK,  KLEJONY NA GÓRZE, NAZWA PRODUCENTA WSKAZANA NA OKŁADCE</t>
  </si>
  <si>
    <t xml:space="preserve">WARTOŚĆ NETTO </t>
  </si>
  <si>
    <t>WARTOŚĆ BRUTTO</t>
  </si>
  <si>
    <t>WARTOŚĆ NETTO</t>
  </si>
  <si>
    <t>OP
=100 ARK</t>
  </si>
  <si>
    <t>OP
= 100 ARK</t>
  </si>
  <si>
    <t>OP
=50 SZT</t>
  </si>
  <si>
    <t>OP 
= 25 SZT</t>
  </si>
  <si>
    <t>OP 
= 50 SZT</t>
  </si>
  <si>
    <t>C5, SAMOPRZYLEPNE, WEWNĘTRZNA STRONA ZACIEMNIONA, SK W FOLII, MINIMUM 1 ROK GWARANCJI NA KLEJ</t>
  </si>
  <si>
    <t xml:space="preserve"> SZT</t>
  </si>
  <si>
    <t>KOPERTY BIAŁE 13/C, WYMIAR WEWNĘTRZNY 150 X 215MM, DOPUSZCZALNA RÓŻNICA WYMIARU +/- 5MM SAMOPRZYLEPNE, MINIMUM 1 ROK GWARANCJI NA KLEJ, Z ZEWNĄTRZ GŁADKIE I BIAŁE, WEWNĄTRZ WYŚCIEŁANE GRUBĄ WODOODPORNĄ, PRZEZROCZYSTĄ FOLIĄ BĄBELKOWĄ.</t>
  </si>
  <si>
    <t>KOPERTY BIAŁE 14/D, WYMIAR WEWNĘTRZNY 180 X 265MM, DOPUSZCZALNA RÓŻNICA WYMIARU +/- 5MM SAMOPRZYLEPNE, MINIMUM 1 ROK GWARANCJI NA KLEJ, Z ZEWNĄTRZ GŁADKIE I BIAŁE, WEWNĄTRZ WYŚCIEŁANE GRUBĄ WODOODPORNĄ, PRZEZROCZYSTĄ FOLIĄ BĄBELKOWĄ.</t>
  </si>
  <si>
    <t>KOPERTY BIAŁE 17/G, WYMIAR WEWNĘTRZNY 240 X 340MM, DOPUSZCZALNA RÓŻNICA WYMIARU +/- 5MM SAMOPRZYLEPNE, MINIMUM 1 ROK GWARANCJI NA KLEJ, Z ZEWNĄTRZ GŁADKIE I BIAŁE, WEWNĄTRZ WYŚCIEŁANE GRUBĄ WODOODPORNĄ, PRZEZROCZYSTĄ FOLIĄ BĄBELKOWĄ.</t>
  </si>
  <si>
    <t>KOPERTY  BIAŁE 19/I, WYMIAR WEWNĘTRZNY 300 X 445MM, DOPUSZCZALNA RÓŻNICA WYMIARU +/- 5MM SAMOPRZYLEPNE, MINIMUM 1 ROK GWARANCJI NA KLEJ, Z ZEWNĄTRZ GŁADKIE I BIAŁE, WEWNĄTRZ WYŚCIEŁANE GRUBĄ WODOODPORNĄ, PRZEZROCZYSTĄ FOLIĄ BĄBELKOWĄ.</t>
  </si>
  <si>
    <t>BLOK TECHNICZNY A3, 10 KARTEK, GRAMATURA PAPIERU 170g/m2, KARTONOWA PODKŁADKA</t>
  </si>
  <si>
    <t>KOREKTOR BIAŁY W PIÓRZE</t>
  </si>
  <si>
    <t xml:space="preserve">KOREKTOR BIAŁY W TAŚMIE  </t>
  </si>
  <si>
    <t>KOSTKA PAPIEROWA Z KARTECZKAMI KWADRATOWYMI O DŁUGOŚCI BOKU 85-85MM, BEZ POJEMNIKA, KARTECZKI KLEJONE NA JEDNYM BOKU, KARTECZKI KOLOROWE</t>
  </si>
  <si>
    <t>OP
=100 SZT</t>
  </si>
  <si>
    <t xml:space="preserve">MARKER PERMANENTNY FOLIOPIS </t>
  </si>
  <si>
    <t>NISZCZARKA PRZYSTOSOWANA DO NISZCZENIA JEDNORAZOWO 10-16 KARTEK, DOKUMENTÓW ZE ZSZYWKAMI O GRAMATURZE 70G, MAŁYMI SPINACZAMI, KART KREDYTOWYCH ORAZ PŁYT CD/DVD. WIELKOŚĆ ŚCINEK NIE POWINNA PRZEKRACZAĆ POWIERZCHNI 160MM2. SZCZELINA WEJŚCIOWA O SZEROKOŚCI 220-235MM. NISZCZARKA POWINNA BYĆ WYPOSAŻONA W AUTOMATYCZNY START-STOP, FUNKCJĘ COFANIA PRZY ZACIĘCIU PAPIERU, ORAZ WYJMOWANY KOSZ O POJEMNOŚCI OK 20 - 27 LITRÓW.</t>
  </si>
  <si>
    <t>OKŁADKI DO OPRAWY DO BINDOWNICY</t>
  </si>
  <si>
    <t>PLASTIKOWY POJEMNIK NA SPINACZE, MAGNES W POKRYWIE UŁATWIAJĄCY WYJMOWANIE SPINACZY, SPNINACZE W ZESATWIE</t>
  </si>
  <si>
    <t>OP
=100SZT</t>
  </si>
  <si>
    <t>SPINACZE, OKRĄGŁE LUB TRÓJKĄTNE, DŁUGOŚĆ 26MM, W POJEMNIKU MAGNETYCZNYM, PRZEZROCZYSTYM, W OPAKOWANIU MIN. 100 SZT.</t>
  </si>
  <si>
    <t>OKRĄGŁE, DŁUGOŚC 33 MM, METALOWE, SREBRNE, W OPAKOWANIU MIN. 100 SZT.</t>
  </si>
  <si>
    <t>OKRĄGŁE, DŁUGOŚC 50 MM, METALOWE, SREBRNE, W OPAKOWANIU MIN. 100 SZT.</t>
  </si>
  <si>
    <t>OP
=12 SZT</t>
  </si>
  <si>
    <t>OP
= 100SZT</t>
  </si>
  <si>
    <t>OP
= 5 SZT</t>
  </si>
  <si>
    <t>MAGNESY NIE RYSUJĄCE POWIERZCHNI, ŚREDNICA 30-40MM, JEDNOLITE KOLORY, UMOŻLIWIAJĄCE MOCOWANIE RYSUNKÓW, DOKUMENTÓW I NOTATEK,  BEZ NADRUKÓW</t>
  </si>
  <si>
    <t xml:space="preserve">TECZKA SKRZYDŁOWA NA RZEP </t>
  </si>
  <si>
    <t>FORMAT A-4, KARTON BEZKWASOWY MIN. 250G/M2, WYPOSAŻONA W TASIEMKI, POSIADA TRZY WEWNĘTRZNE KLAPKI SZEROKOŚCI 7-10CM ZABEZPIECZAJĄCE  DOKUMENTY PRZED WYPADNIĘCIEM, KOLOR BIAŁY</t>
  </si>
  <si>
    <t>TECZKA Z KLIPSEM Z FOLII PCV</t>
  </si>
  <si>
    <t>DESKA DO PISANIA Z KLIPSEM</t>
  </si>
  <si>
    <t>MIESZCZĄCY MIN. 96 WIZYTÓWEK, W SZTYWNEJ OKŁADCE SKÓROPODOBNEJ, 2-3 KOLORY DO WYBORU</t>
  </si>
  <si>
    <t>OP
= 12 SZT</t>
  </si>
  <si>
    <t>OP
= 80 SZT</t>
  </si>
  <si>
    <t>OP
= 500 SZT</t>
  </si>
  <si>
    <t>OP
= 200 SZT</t>
  </si>
  <si>
    <t>ZAKŁADKI SAMOPRZYLEPNE, WYMIAR 20X50MM, WYKONANE Z PAPIERU, INTENSYWNE KOLORY, OPAKOWANIE ZAWIERA 4 RÓŻNE KOLORY PO MIN 50 SZTUK Z KAŻDEGO.</t>
  </si>
  <si>
    <t xml:space="preserve">WYTRZYMAŁY ZSZYWACZ BIUROWY, PRZEZNACZONY DO CZĘSTEGO UŻYTKOWANIA, WYKONANY Z METALU Z PLASTIKOWYMI ELEMENTAMI - OBUDOWA I PODSTAWA Z TWARDEGO TWORZYWA. MOŻLIWOŚĆ ZSZYWANIA CO NAJMNIEJ 10 KARTEK, DO ROZMIARU ZSZYWEK NR 10, POJEMNOŚĆ MAGAZYNKA od 50 do 100 ZSZYWEK.
</t>
  </si>
  <si>
    <t>OP
= 1000 SZT</t>
  </si>
  <si>
    <t xml:space="preserve">SAMOPRZYLEPNE PODKŁĄDKI MASA KLEJĄCA </t>
  </si>
  <si>
    <t>SAMOPRZYLEPNE PODKŁĄDKI MASA KLEJĄCA, ALTERNATYWA DLA PINESEK, GWOŹDZI, 80 SZT. W OPAKOWANIU</t>
  </si>
  <si>
    <t xml:space="preserve">Część II ARTYKUŁY BIUROWE </t>
  </si>
  <si>
    <t>Oferowany produkt, producent, marka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</si>
</sst>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theme="1"/>
      <name val="Calibri"/>
      <family val="2"/>
      <scheme val="minor"/>
    </font>
    <font>
      <sz val="11"/>
      <color rgb="FFFF0000"/>
      <name val="Bookman Old Style"/>
      <family val="1"/>
      <charset val="238"/>
    </font>
    <font>
      <sz val="11"/>
      <color rgb="FF00B050"/>
      <name val="Bookman Old Styl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 shrinkToFit="1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2" borderId="0" xfId="0" applyFont="1" applyFill="1"/>
    <xf numFmtId="4" fontId="7" fillId="2" borderId="0" xfId="0" applyNumberFormat="1" applyFont="1" applyFill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 shrinkToFit="1"/>
    </xf>
    <xf numFmtId="0" fontId="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shrinkToFit="1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/>
    <xf numFmtId="0" fontId="7" fillId="2" borderId="2" xfId="0" applyFont="1" applyFill="1" applyBorder="1" applyAlignment="1" applyProtection="1">
      <alignment horizontal="center" vertical="center" wrapText="1" shrinkToFit="1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/>
    <xf numFmtId="1" fontId="6" fillId="2" borderId="1" xfId="0" applyNumberFormat="1" applyFont="1" applyFill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left" vertical="top" wrapText="1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1" xfId="0" applyFont="1" applyFill="1" applyBorder="1" applyAlignment="1" applyProtection="1">
      <alignment vertical="center" wrapText="1" shrinkToFit="1"/>
      <protection locked="0"/>
    </xf>
    <xf numFmtId="0" fontId="7" fillId="2" borderId="4" xfId="0" applyFont="1" applyFill="1" applyBorder="1" applyAlignment="1" applyProtection="1">
      <alignment horizontal="center" vertical="center" wrapText="1" shrinkToFit="1"/>
      <protection locked="0"/>
    </xf>
    <xf numFmtId="0" fontId="7" fillId="2" borderId="3" xfId="0" applyFont="1" applyFill="1" applyBorder="1" applyAlignment="1" applyProtection="1">
      <alignment vertical="center" wrapText="1" shrinkToFit="1"/>
      <protection locked="0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vertical="center" wrapText="1" shrinkToFit="1"/>
    </xf>
    <xf numFmtId="0" fontId="9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  <xf numFmtId="0" fontId="9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 shrinkToFit="1"/>
    </xf>
    <xf numFmtId="0" fontId="2" fillId="2" borderId="0" xfId="0" applyFont="1" applyFill="1" applyAlignment="1">
      <alignment vertical="center" wrapText="1" shrinkToFi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4" fontId="14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 shrinkToFit="1"/>
    </xf>
    <xf numFmtId="4" fontId="6" fillId="6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 shrinkToFit="1"/>
    </xf>
    <xf numFmtId="4" fontId="7" fillId="7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 applyProtection="1">
      <alignment horizontal="center" vertical="center" wrapText="1" shrinkToFit="1"/>
      <protection locked="0"/>
    </xf>
    <xf numFmtId="0" fontId="9" fillId="7" borderId="1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 shrinkToFit="1"/>
    </xf>
    <xf numFmtId="0" fontId="9" fillId="2" borderId="5" xfId="0" applyFont="1" applyFill="1" applyBorder="1" applyAlignment="1">
      <alignment horizontal="left" vertical="top" wrapText="1" shrinkToFi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12C9-F63D-437A-A36C-198F801B1BDF}">
  <sheetPr>
    <pageSetUpPr fitToPage="1"/>
  </sheetPr>
  <dimension ref="A1:AE16"/>
  <sheetViews>
    <sheetView zoomScale="60" zoomScaleNormal="60" workbookViewId="0">
      <pane ySplit="2" topLeftCell="A3" activePane="bottomLeft" state="frozen"/>
      <selection pane="bottomLeft" sqref="A1:J8"/>
    </sheetView>
  </sheetViews>
  <sheetFormatPr defaultColWidth="9.140625" defaultRowHeight="12.75" x14ac:dyDescent="0.2"/>
  <cols>
    <col min="1" max="1" width="6.28515625" style="14" customWidth="1"/>
    <col min="2" max="2" width="26" style="15" customWidth="1"/>
    <col min="3" max="3" width="64.28515625" style="15" customWidth="1"/>
    <col min="4" max="4" width="34.5703125" style="15" customWidth="1"/>
    <col min="5" max="5" width="14.140625" style="16" customWidth="1"/>
    <col min="6" max="6" width="15.28515625" style="16" customWidth="1"/>
    <col min="7" max="7" width="22.5703125" style="16" customWidth="1"/>
    <col min="8" max="8" width="23.42578125" style="16" customWidth="1"/>
    <col min="9" max="9" width="20.7109375" style="16" customWidth="1"/>
    <col min="10" max="10" width="21" style="16" customWidth="1"/>
    <col min="11" max="11" width="15.5703125" style="16" hidden="1" customWidth="1"/>
    <col min="12" max="18" width="12.85546875" style="16" hidden="1" customWidth="1"/>
    <col min="19" max="19" width="15.140625" style="16" hidden="1" customWidth="1"/>
    <col min="20" max="21" width="12.85546875" style="16" hidden="1" customWidth="1"/>
    <col min="22" max="22" width="13.42578125" style="16" hidden="1" customWidth="1"/>
    <col min="23" max="23" width="13.5703125" style="18" hidden="1" customWidth="1"/>
    <col min="24" max="16384" width="9.140625" style="18"/>
  </cols>
  <sheetData>
    <row r="1" spans="1:31" ht="33" customHeight="1" x14ac:dyDescent="0.2">
      <c r="A1" s="79" t="s">
        <v>203</v>
      </c>
      <c r="B1" s="17"/>
      <c r="C1" s="62"/>
      <c r="D1" s="80"/>
      <c r="E1" s="80"/>
      <c r="F1" s="80"/>
    </row>
    <row r="2" spans="1:31" ht="71.25" customHeight="1" x14ac:dyDescent="0.2">
      <c r="A2" s="2" t="s">
        <v>0</v>
      </c>
      <c r="B2" s="3" t="s">
        <v>1</v>
      </c>
      <c r="C2" s="4" t="s">
        <v>2</v>
      </c>
      <c r="D2" s="5" t="s">
        <v>256</v>
      </c>
      <c r="E2" s="6" t="s">
        <v>124</v>
      </c>
      <c r="F2" s="7" t="s">
        <v>3</v>
      </c>
      <c r="G2" s="8" t="s">
        <v>153</v>
      </c>
      <c r="H2" s="8" t="s">
        <v>141</v>
      </c>
      <c r="I2" s="8" t="s">
        <v>212</v>
      </c>
      <c r="J2" s="8" t="s">
        <v>211</v>
      </c>
      <c r="K2" s="68" t="s">
        <v>167</v>
      </c>
      <c r="L2" s="68" t="s">
        <v>142</v>
      </c>
      <c r="M2" s="68" t="s">
        <v>168</v>
      </c>
      <c r="N2" s="68" t="s">
        <v>169</v>
      </c>
      <c r="O2" s="68" t="s">
        <v>170</v>
      </c>
      <c r="P2" s="68" t="s">
        <v>171</v>
      </c>
      <c r="Q2" s="68" t="s">
        <v>143</v>
      </c>
      <c r="R2" s="68" t="s">
        <v>144</v>
      </c>
      <c r="S2" s="68" t="s">
        <v>145</v>
      </c>
      <c r="T2" s="68" t="s">
        <v>146</v>
      </c>
      <c r="U2" s="68" t="s">
        <v>147</v>
      </c>
      <c r="V2" s="68" t="s">
        <v>148</v>
      </c>
      <c r="W2" s="68" t="s">
        <v>149</v>
      </c>
    </row>
    <row r="3" spans="1:31" ht="120" customHeight="1" x14ac:dyDescent="0.2">
      <c r="A3" s="9">
        <v>1</v>
      </c>
      <c r="B3" s="10" t="s">
        <v>156</v>
      </c>
      <c r="C3" s="11" t="s">
        <v>154</v>
      </c>
      <c r="D3" s="70"/>
      <c r="E3" s="6" t="s">
        <v>159</v>
      </c>
      <c r="F3" s="6">
        <f>SUM(K3:W3)</f>
        <v>638</v>
      </c>
      <c r="G3" s="71"/>
      <c r="H3" s="71"/>
      <c r="I3" s="12">
        <f>G3*F3</f>
        <v>0</v>
      </c>
      <c r="J3" s="12">
        <f>H3*F3</f>
        <v>0</v>
      </c>
      <c r="K3" s="20">
        <v>70</v>
      </c>
      <c r="L3" s="20">
        <v>50</v>
      </c>
      <c r="M3" s="20">
        <v>60</v>
      </c>
      <c r="N3" s="20">
        <v>20</v>
      </c>
      <c r="O3" s="38"/>
      <c r="P3" s="20">
        <v>50</v>
      </c>
      <c r="Q3" s="20">
        <v>4</v>
      </c>
      <c r="R3" s="20">
        <v>100</v>
      </c>
      <c r="S3" s="20">
        <v>50</v>
      </c>
      <c r="T3" s="20">
        <v>100</v>
      </c>
      <c r="U3" s="20">
        <v>100</v>
      </c>
      <c r="V3" s="20">
        <v>30</v>
      </c>
      <c r="W3" s="21">
        <v>4</v>
      </c>
    </row>
    <row r="4" spans="1:31" ht="120" customHeight="1" x14ac:dyDescent="0.2">
      <c r="A4" s="9">
        <v>2</v>
      </c>
      <c r="B4" s="10" t="s">
        <v>157</v>
      </c>
      <c r="C4" s="11" t="s">
        <v>161</v>
      </c>
      <c r="D4" s="70"/>
      <c r="E4" s="6" t="s">
        <v>160</v>
      </c>
      <c r="F4" s="6">
        <f>SUM(K4:W4)</f>
        <v>6</v>
      </c>
      <c r="G4" s="71"/>
      <c r="H4" s="71"/>
      <c r="I4" s="12">
        <f>G4*F4</f>
        <v>0</v>
      </c>
      <c r="J4" s="12">
        <f>H4*F4</f>
        <v>0</v>
      </c>
      <c r="K4" s="38"/>
      <c r="L4" s="38"/>
      <c r="M4" s="38"/>
      <c r="N4" s="20">
        <v>2</v>
      </c>
      <c r="O4" s="38"/>
      <c r="P4" s="20">
        <v>4</v>
      </c>
      <c r="Q4" s="38"/>
      <c r="R4" s="38"/>
      <c r="S4" s="38"/>
      <c r="T4" s="38"/>
      <c r="U4" s="38"/>
      <c r="V4" s="38"/>
      <c r="W4" s="40"/>
    </row>
    <row r="5" spans="1:31" ht="120" customHeight="1" x14ac:dyDescent="0.2">
      <c r="A5" s="9">
        <v>3</v>
      </c>
      <c r="B5" s="10" t="s">
        <v>158</v>
      </c>
      <c r="C5" s="11" t="s">
        <v>155</v>
      </c>
      <c r="D5" s="70"/>
      <c r="E5" s="6" t="s">
        <v>159</v>
      </c>
      <c r="F5" s="6">
        <f>SUM(K5:W5)</f>
        <v>3</v>
      </c>
      <c r="G5" s="71"/>
      <c r="H5" s="71"/>
      <c r="I5" s="12">
        <f>G5*F5</f>
        <v>0</v>
      </c>
      <c r="J5" s="12">
        <f>H5*F5</f>
        <v>0</v>
      </c>
      <c r="K5" s="20">
        <v>1</v>
      </c>
      <c r="L5" s="38"/>
      <c r="M5" s="38"/>
      <c r="N5" s="38"/>
      <c r="O5" s="38"/>
      <c r="P5" s="38"/>
      <c r="Q5" s="38"/>
      <c r="R5" s="20">
        <v>1</v>
      </c>
      <c r="S5" s="38"/>
      <c r="T5" s="38"/>
      <c r="U5" s="20">
        <v>1</v>
      </c>
      <c r="V5" s="38"/>
      <c r="W5" s="39"/>
    </row>
    <row r="6" spans="1:31" ht="120" customHeight="1" x14ac:dyDescent="0.2">
      <c r="A6" s="9">
        <v>4</v>
      </c>
      <c r="B6" s="10" t="s">
        <v>163</v>
      </c>
      <c r="C6" s="11" t="s">
        <v>162</v>
      </c>
      <c r="D6" s="70"/>
      <c r="E6" s="6" t="s">
        <v>160</v>
      </c>
      <c r="F6" s="6">
        <f>SUM(K6:W6)</f>
        <v>5</v>
      </c>
      <c r="G6" s="71"/>
      <c r="H6" s="71"/>
      <c r="I6" s="12">
        <f>G6*F6</f>
        <v>0</v>
      </c>
      <c r="J6" s="12">
        <f>H6*F6</f>
        <v>0</v>
      </c>
      <c r="K6" s="20">
        <v>5</v>
      </c>
      <c r="L6" s="38"/>
      <c r="M6" s="38"/>
      <c r="N6" s="38"/>
      <c r="O6" s="38"/>
      <c r="P6" s="38"/>
      <c r="Q6" s="38"/>
      <c r="R6" s="38"/>
      <c r="S6" s="40"/>
      <c r="T6" s="40"/>
      <c r="U6" s="40"/>
      <c r="V6" s="40"/>
      <c r="W6" s="40"/>
    </row>
    <row r="7" spans="1:31" ht="120" customHeight="1" x14ac:dyDescent="0.2">
      <c r="A7" s="9">
        <v>5</v>
      </c>
      <c r="B7" s="13" t="s">
        <v>166</v>
      </c>
      <c r="C7" s="11" t="s">
        <v>165</v>
      </c>
      <c r="D7" s="70"/>
      <c r="E7" s="6" t="s">
        <v>164</v>
      </c>
      <c r="F7" s="6">
        <f>SUM(K7:W7)</f>
        <v>4</v>
      </c>
      <c r="G7" s="71"/>
      <c r="H7" s="71"/>
      <c r="I7" s="12">
        <f>G7*F7</f>
        <v>0</v>
      </c>
      <c r="J7" s="12">
        <f>H7*F7</f>
        <v>0</v>
      </c>
      <c r="K7" s="38"/>
      <c r="L7" s="21">
        <v>4</v>
      </c>
      <c r="M7" s="41"/>
      <c r="N7" s="42"/>
      <c r="O7" s="42"/>
      <c r="P7" s="42"/>
      <c r="Q7" s="38"/>
      <c r="R7" s="38"/>
      <c r="S7" s="38"/>
      <c r="T7" s="38"/>
      <c r="U7" s="38"/>
      <c r="V7" s="38"/>
      <c r="W7" s="38"/>
      <c r="X7" s="16"/>
      <c r="Y7" s="16"/>
      <c r="Z7" s="16"/>
      <c r="AA7" s="16"/>
      <c r="AB7" s="16"/>
      <c r="AC7" s="16"/>
      <c r="AD7" s="16"/>
      <c r="AE7" s="16"/>
    </row>
    <row r="8" spans="1:31" ht="15.75" x14ac:dyDescent="0.2">
      <c r="G8" s="19"/>
      <c r="H8" s="19"/>
      <c r="I8" s="22">
        <f>SUM(I3:I7)</f>
        <v>0</v>
      </c>
      <c r="J8" s="22">
        <f>SUM(J3:J7)</f>
        <v>0</v>
      </c>
    </row>
    <row r="15" spans="1:31" x14ac:dyDescent="0.2">
      <c r="I15" s="63"/>
      <c r="J15" s="63"/>
    </row>
    <row r="16" spans="1:31" x14ac:dyDescent="0.2">
      <c r="I16" s="64"/>
      <c r="J16" s="64"/>
    </row>
  </sheetData>
  <autoFilter ref="A2:W8" xr:uid="{54B212C9-F63D-437A-A36C-198F801B1BDF}"/>
  <mergeCells count="1">
    <mergeCell ref="D1:F1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C488-2E6C-4529-9018-68CFD0EF669B}">
  <sheetPr>
    <pageSetUpPr fitToPage="1"/>
  </sheetPr>
  <dimension ref="A1:W118"/>
  <sheetViews>
    <sheetView tabSelected="1" zoomScale="70" zoomScaleNormal="70" workbookViewId="0">
      <pane ySplit="2" topLeftCell="A113" activePane="bottomLeft" state="frozen"/>
      <selection pane="bottomLeft" activeCell="H115" sqref="H115"/>
    </sheetView>
  </sheetViews>
  <sheetFormatPr defaultColWidth="9.140625" defaultRowHeight="15" x14ac:dyDescent="0.25"/>
  <cols>
    <col min="1" max="1" width="6.28515625" style="54" customWidth="1"/>
    <col min="2" max="2" width="26" style="55" customWidth="1"/>
    <col min="3" max="3" width="78.85546875" style="56" customWidth="1"/>
    <col min="4" max="4" width="36" style="55" customWidth="1"/>
    <col min="5" max="5" width="16.140625" style="57" customWidth="1"/>
    <col min="6" max="6" width="10.5703125" style="57" customWidth="1"/>
    <col min="7" max="7" width="21.85546875" style="57" customWidth="1"/>
    <col min="8" max="8" width="25" style="1" customWidth="1"/>
    <col min="9" max="9" width="19.85546875" style="1" customWidth="1"/>
    <col min="10" max="10" width="19.42578125" style="1" customWidth="1"/>
    <col min="11" max="16" width="12.28515625" style="1" hidden="1" customWidth="1"/>
    <col min="17" max="17" width="14.85546875" style="58" hidden="1" customWidth="1"/>
    <col min="18" max="19" width="14.85546875" style="1" hidden="1" customWidth="1"/>
    <col min="20" max="20" width="14.85546875" style="59" hidden="1" customWidth="1"/>
    <col min="21" max="21" width="14.85546875" style="1" hidden="1" customWidth="1"/>
    <col min="22" max="22" width="13.85546875" style="60" hidden="1" customWidth="1"/>
    <col min="23" max="23" width="14.42578125" style="28" hidden="1" customWidth="1"/>
    <col min="24" max="16384" width="9.140625" style="28"/>
  </cols>
  <sheetData>
    <row r="1" spans="1:23" ht="33" customHeight="1" x14ac:dyDescent="0.25">
      <c r="A1" s="79" t="s">
        <v>255</v>
      </c>
      <c r="B1" s="23"/>
      <c r="C1" s="48"/>
      <c r="D1" s="81"/>
      <c r="E1" s="81"/>
      <c r="F1" s="81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95.85" customHeight="1" x14ac:dyDescent="0.25">
      <c r="A2" s="34" t="s">
        <v>0</v>
      </c>
      <c r="B2" s="35" t="s">
        <v>1</v>
      </c>
      <c r="C2" s="35" t="s">
        <v>2</v>
      </c>
      <c r="D2" s="5" t="s">
        <v>256</v>
      </c>
      <c r="E2" s="6" t="s">
        <v>124</v>
      </c>
      <c r="F2" s="7" t="s">
        <v>3</v>
      </c>
      <c r="G2" s="5" t="s">
        <v>153</v>
      </c>
      <c r="H2" s="5" t="s">
        <v>141</v>
      </c>
      <c r="I2" s="5" t="s">
        <v>210</v>
      </c>
      <c r="J2" s="5" t="s">
        <v>211</v>
      </c>
      <c r="K2" s="67" t="s">
        <v>167</v>
      </c>
      <c r="L2" s="67" t="s">
        <v>142</v>
      </c>
      <c r="M2" s="67" t="s">
        <v>168</v>
      </c>
      <c r="N2" s="67" t="s">
        <v>189</v>
      </c>
      <c r="O2" s="67" t="s">
        <v>170</v>
      </c>
      <c r="P2" s="67" t="s">
        <v>190</v>
      </c>
      <c r="Q2" s="67" t="s">
        <v>143</v>
      </c>
      <c r="R2" s="67" t="s">
        <v>144</v>
      </c>
      <c r="S2" s="67" t="s">
        <v>145</v>
      </c>
      <c r="T2" s="67" t="s">
        <v>146</v>
      </c>
      <c r="U2" s="67" t="s">
        <v>147</v>
      </c>
      <c r="V2" s="67" t="s">
        <v>148</v>
      </c>
      <c r="W2" s="67" t="s">
        <v>149</v>
      </c>
    </row>
    <row r="3" spans="1:23" ht="80.099999999999994" customHeight="1" x14ac:dyDescent="0.25">
      <c r="A3" s="25">
        <v>1</v>
      </c>
      <c r="B3" s="26" t="s">
        <v>125</v>
      </c>
      <c r="C3" s="43" t="s">
        <v>188</v>
      </c>
      <c r="D3" s="70"/>
      <c r="E3" s="6" t="s">
        <v>201</v>
      </c>
      <c r="F3" s="6">
        <f t="shared" ref="F3:F25" si="0">SUM(K3:W3)</f>
        <v>8</v>
      </c>
      <c r="G3" s="73"/>
      <c r="H3" s="74"/>
      <c r="I3" s="27">
        <f t="shared" ref="I3:I56" si="1">F3*G3</f>
        <v>0</v>
      </c>
      <c r="J3" s="27">
        <f t="shared" ref="J3:J56" si="2">F3*H3</f>
        <v>0</v>
      </c>
      <c r="K3" s="6"/>
      <c r="L3" s="6"/>
      <c r="M3" s="69"/>
      <c r="N3" s="69"/>
      <c r="O3" s="65"/>
      <c r="P3" s="65"/>
      <c r="Q3" s="29"/>
      <c r="R3" s="29"/>
      <c r="S3" s="31">
        <v>4</v>
      </c>
      <c r="T3" s="29"/>
      <c r="U3" s="29"/>
      <c r="V3" s="29"/>
      <c r="W3" s="31">
        <v>4</v>
      </c>
    </row>
    <row r="4" spans="1:23" ht="80.099999999999994" customHeight="1" x14ac:dyDescent="0.25">
      <c r="A4" s="25">
        <v>2</v>
      </c>
      <c r="B4" s="26" t="s">
        <v>125</v>
      </c>
      <c r="C4" s="43" t="s">
        <v>116</v>
      </c>
      <c r="D4" s="70"/>
      <c r="E4" s="6" t="s">
        <v>202</v>
      </c>
      <c r="F4" s="6">
        <f t="shared" si="0"/>
        <v>39</v>
      </c>
      <c r="G4" s="73"/>
      <c r="H4" s="74"/>
      <c r="I4" s="27">
        <f t="shared" si="1"/>
        <v>0</v>
      </c>
      <c r="J4" s="27">
        <f t="shared" si="2"/>
        <v>0</v>
      </c>
      <c r="K4" s="31">
        <v>4</v>
      </c>
      <c r="L4" s="6"/>
      <c r="M4" s="29"/>
      <c r="N4" s="31">
        <v>5</v>
      </c>
      <c r="O4" s="6"/>
      <c r="P4" s="65"/>
      <c r="Q4" s="31">
        <v>3</v>
      </c>
      <c r="R4" s="29"/>
      <c r="S4" s="31">
        <v>3</v>
      </c>
      <c r="T4" s="31">
        <v>10</v>
      </c>
      <c r="U4" s="31">
        <v>10</v>
      </c>
      <c r="V4" s="29"/>
      <c r="W4" s="31">
        <v>4</v>
      </c>
    </row>
    <row r="5" spans="1:23" ht="80.099999999999994" customHeight="1" x14ac:dyDescent="0.25">
      <c r="A5" s="25">
        <v>3</v>
      </c>
      <c r="B5" s="26" t="s">
        <v>125</v>
      </c>
      <c r="C5" s="43" t="s">
        <v>204</v>
      </c>
      <c r="D5" s="70"/>
      <c r="E5" s="30" t="s">
        <v>205</v>
      </c>
      <c r="F5" s="6">
        <f t="shared" si="0"/>
        <v>2</v>
      </c>
      <c r="G5" s="73"/>
      <c r="H5" s="74"/>
      <c r="I5" s="27">
        <f t="shared" si="1"/>
        <v>0</v>
      </c>
      <c r="J5" s="27">
        <f t="shared" si="2"/>
        <v>0</v>
      </c>
      <c r="K5" s="30"/>
      <c r="L5" s="30"/>
      <c r="M5" s="29"/>
      <c r="N5" s="31">
        <v>2</v>
      </c>
      <c r="O5" s="30"/>
      <c r="P5" s="66"/>
      <c r="Q5" s="29"/>
      <c r="R5" s="29"/>
      <c r="S5" s="29"/>
      <c r="T5" s="29"/>
      <c r="U5" s="29"/>
      <c r="V5" s="29"/>
      <c r="W5" s="29"/>
    </row>
    <row r="6" spans="1:23" ht="80.099999999999994" customHeight="1" x14ac:dyDescent="0.25">
      <c r="A6" s="25">
        <v>4</v>
      </c>
      <c r="B6" s="26" t="s">
        <v>125</v>
      </c>
      <c r="C6" s="43" t="s">
        <v>115</v>
      </c>
      <c r="D6" s="70"/>
      <c r="E6" s="6" t="s">
        <v>206</v>
      </c>
      <c r="F6" s="6">
        <f t="shared" si="0"/>
        <v>12</v>
      </c>
      <c r="G6" s="73"/>
      <c r="H6" s="74"/>
      <c r="I6" s="27">
        <f t="shared" si="1"/>
        <v>0</v>
      </c>
      <c r="J6" s="27">
        <f t="shared" si="2"/>
        <v>0</v>
      </c>
      <c r="K6" s="6"/>
      <c r="L6" s="6"/>
      <c r="M6" s="29"/>
      <c r="N6" s="31">
        <v>2</v>
      </c>
      <c r="O6" s="6"/>
      <c r="P6" s="65"/>
      <c r="Q6" s="29"/>
      <c r="R6" s="29"/>
      <c r="S6" s="29"/>
      <c r="T6" s="31">
        <v>10</v>
      </c>
      <c r="U6" s="29"/>
      <c r="V6" s="29"/>
      <c r="W6" s="29"/>
    </row>
    <row r="7" spans="1:23" ht="80.099999999999994" customHeight="1" x14ac:dyDescent="0.25">
      <c r="A7" s="25">
        <v>5</v>
      </c>
      <c r="B7" s="26" t="s">
        <v>207</v>
      </c>
      <c r="C7" s="43" t="s">
        <v>209</v>
      </c>
      <c r="D7" s="70"/>
      <c r="E7" s="6" t="s">
        <v>4</v>
      </c>
      <c r="F7" s="6">
        <f t="shared" si="0"/>
        <v>7</v>
      </c>
      <c r="G7" s="73"/>
      <c r="H7" s="74"/>
      <c r="I7" s="27">
        <f t="shared" si="1"/>
        <v>0</v>
      </c>
      <c r="J7" s="27">
        <f t="shared" si="2"/>
        <v>0</v>
      </c>
      <c r="K7" s="6"/>
      <c r="L7" s="6"/>
      <c r="M7" s="29"/>
      <c r="N7" s="31">
        <v>5</v>
      </c>
      <c r="O7" s="6"/>
      <c r="P7" s="65"/>
      <c r="Q7" s="31">
        <v>2</v>
      </c>
      <c r="R7" s="29"/>
      <c r="S7" s="29"/>
      <c r="T7" s="29"/>
      <c r="U7" s="29"/>
      <c r="V7" s="29"/>
      <c r="W7" s="29"/>
    </row>
    <row r="8" spans="1:23" ht="80.099999999999994" customHeight="1" x14ac:dyDescent="0.25">
      <c r="A8" s="25">
        <v>6</v>
      </c>
      <c r="B8" s="26" t="s">
        <v>208</v>
      </c>
      <c r="C8" s="43" t="s">
        <v>209</v>
      </c>
      <c r="D8" s="70"/>
      <c r="E8" s="6" t="s">
        <v>4</v>
      </c>
      <c r="F8" s="6">
        <f t="shared" si="0"/>
        <v>7</v>
      </c>
      <c r="G8" s="73"/>
      <c r="H8" s="74"/>
      <c r="I8" s="27">
        <f t="shared" si="1"/>
        <v>0</v>
      </c>
      <c r="J8" s="27">
        <f t="shared" si="2"/>
        <v>0</v>
      </c>
      <c r="K8" s="6"/>
      <c r="L8" s="6"/>
      <c r="M8" s="29"/>
      <c r="N8" s="29"/>
      <c r="O8" s="6"/>
      <c r="P8" s="65"/>
      <c r="Q8" s="31">
        <v>2</v>
      </c>
      <c r="R8" s="29"/>
      <c r="S8" s="29"/>
      <c r="T8" s="31">
        <v>5</v>
      </c>
      <c r="U8" s="29"/>
      <c r="V8" s="29"/>
      <c r="W8" s="29"/>
    </row>
    <row r="9" spans="1:23" ht="80.099999999999994" customHeight="1" x14ac:dyDescent="0.25">
      <c r="A9" s="25">
        <v>7</v>
      </c>
      <c r="B9" s="26" t="s">
        <v>197</v>
      </c>
      <c r="C9" s="43" t="s">
        <v>224</v>
      </c>
      <c r="D9" s="70"/>
      <c r="E9" s="6" t="s">
        <v>4</v>
      </c>
      <c r="F9" s="6">
        <f t="shared" si="0"/>
        <v>1</v>
      </c>
      <c r="G9" s="73"/>
      <c r="H9" s="74"/>
      <c r="I9" s="27">
        <f t="shared" si="1"/>
        <v>0</v>
      </c>
      <c r="J9" s="27">
        <f t="shared" si="2"/>
        <v>0</v>
      </c>
      <c r="K9" s="6"/>
      <c r="L9" s="6"/>
      <c r="M9" s="29"/>
      <c r="N9" s="29"/>
      <c r="O9" s="32">
        <v>1</v>
      </c>
      <c r="P9" s="65"/>
      <c r="Q9" s="29"/>
      <c r="R9" s="29"/>
      <c r="S9" s="29"/>
      <c r="T9" s="29"/>
      <c r="U9" s="29"/>
      <c r="V9" s="29"/>
      <c r="W9" s="29"/>
    </row>
    <row r="10" spans="1:23" ht="80.099999999999994" customHeight="1" x14ac:dyDescent="0.25">
      <c r="A10" s="25">
        <v>8</v>
      </c>
      <c r="B10" s="26" t="s">
        <v>126</v>
      </c>
      <c r="C10" s="43" t="s">
        <v>114</v>
      </c>
      <c r="D10" s="70"/>
      <c r="E10" s="6" t="s">
        <v>4</v>
      </c>
      <c r="F10" s="6">
        <f t="shared" si="0"/>
        <v>5</v>
      </c>
      <c r="G10" s="75"/>
      <c r="H10" s="76"/>
      <c r="I10" s="27">
        <f t="shared" si="1"/>
        <v>0</v>
      </c>
      <c r="J10" s="27">
        <f t="shared" si="2"/>
        <v>0</v>
      </c>
      <c r="K10" s="6"/>
      <c r="L10" s="6"/>
      <c r="M10" s="29"/>
      <c r="N10" s="31">
        <v>5</v>
      </c>
      <c r="O10" s="6"/>
      <c r="P10" s="65"/>
      <c r="Q10" s="29"/>
      <c r="R10" s="29"/>
      <c r="S10" s="29"/>
      <c r="T10" s="29"/>
      <c r="U10" s="29"/>
      <c r="V10" s="29"/>
      <c r="W10" s="29"/>
    </row>
    <row r="11" spans="1:23" ht="80.099999999999994" customHeight="1" x14ac:dyDescent="0.25">
      <c r="A11" s="25">
        <v>9</v>
      </c>
      <c r="B11" s="26" t="s">
        <v>195</v>
      </c>
      <c r="C11" s="43" t="s">
        <v>196</v>
      </c>
      <c r="D11" s="70"/>
      <c r="E11" s="6" t="s">
        <v>4</v>
      </c>
      <c r="F11" s="6">
        <f t="shared" si="0"/>
        <v>1</v>
      </c>
      <c r="G11" s="75"/>
      <c r="H11" s="76"/>
      <c r="I11" s="27">
        <f t="shared" si="1"/>
        <v>0</v>
      </c>
      <c r="J11" s="27">
        <f t="shared" si="2"/>
        <v>0</v>
      </c>
      <c r="K11" s="6"/>
      <c r="L11" s="6"/>
      <c r="M11" s="29"/>
      <c r="N11" s="29"/>
      <c r="O11" s="32">
        <v>1</v>
      </c>
      <c r="P11" s="6"/>
      <c r="Q11" s="29"/>
      <c r="R11" s="29"/>
      <c r="S11" s="29"/>
      <c r="T11" s="29"/>
      <c r="U11" s="29"/>
      <c r="V11" s="29"/>
      <c r="W11" s="29"/>
    </row>
    <row r="12" spans="1:23" ht="80.099999999999994" customHeight="1" x14ac:dyDescent="0.25">
      <c r="A12" s="25">
        <v>10</v>
      </c>
      <c r="B12" s="26" t="s">
        <v>133</v>
      </c>
      <c r="C12" s="43" t="s">
        <v>117</v>
      </c>
      <c r="D12" s="70"/>
      <c r="E12" s="6" t="s">
        <v>4</v>
      </c>
      <c r="F12" s="6">
        <f t="shared" si="0"/>
        <v>2</v>
      </c>
      <c r="G12" s="75"/>
      <c r="H12" s="76"/>
      <c r="I12" s="27">
        <f t="shared" si="1"/>
        <v>0</v>
      </c>
      <c r="J12" s="27">
        <f t="shared" si="2"/>
        <v>0</v>
      </c>
      <c r="K12" s="6">
        <v>1</v>
      </c>
      <c r="L12" s="6"/>
      <c r="M12" s="29"/>
      <c r="N12" s="29"/>
      <c r="O12" s="6"/>
      <c r="P12" s="6"/>
      <c r="Q12" s="29"/>
      <c r="R12" s="29"/>
      <c r="S12" s="29"/>
      <c r="T12" s="31">
        <v>1</v>
      </c>
      <c r="U12" s="29"/>
      <c r="V12" s="29"/>
      <c r="W12" s="29"/>
    </row>
    <row r="13" spans="1:23" ht="80.099999999999994" customHeight="1" x14ac:dyDescent="0.25">
      <c r="A13" s="25">
        <v>11</v>
      </c>
      <c r="B13" s="26" t="s">
        <v>183</v>
      </c>
      <c r="C13" s="43" t="s">
        <v>173</v>
      </c>
      <c r="D13" s="77"/>
      <c r="E13" s="6" t="s">
        <v>4</v>
      </c>
      <c r="F13" s="6">
        <f t="shared" si="0"/>
        <v>19</v>
      </c>
      <c r="G13" s="75"/>
      <c r="H13" s="76"/>
      <c r="I13" s="27">
        <f t="shared" si="1"/>
        <v>0</v>
      </c>
      <c r="J13" s="27">
        <f t="shared" si="2"/>
        <v>0</v>
      </c>
      <c r="K13" s="33">
        <v>10</v>
      </c>
      <c r="L13" s="33">
        <v>1</v>
      </c>
      <c r="M13" s="29"/>
      <c r="N13" s="31">
        <v>0</v>
      </c>
      <c r="O13" s="33">
        <v>4</v>
      </c>
      <c r="P13" s="33">
        <v>2</v>
      </c>
      <c r="Q13" s="31">
        <v>1</v>
      </c>
      <c r="R13" s="29"/>
      <c r="S13" s="31">
        <v>1</v>
      </c>
      <c r="T13" s="29"/>
      <c r="U13" s="29"/>
      <c r="V13" s="29"/>
      <c r="W13" s="29"/>
    </row>
    <row r="14" spans="1:23" ht="80.099999999999994" customHeight="1" x14ac:dyDescent="0.25">
      <c r="A14" s="25">
        <v>12</v>
      </c>
      <c r="B14" s="26" t="s">
        <v>183</v>
      </c>
      <c r="C14" s="43" t="s">
        <v>151</v>
      </c>
      <c r="D14" s="70"/>
      <c r="E14" s="6" t="s">
        <v>4</v>
      </c>
      <c r="F14" s="6">
        <f t="shared" si="0"/>
        <v>35</v>
      </c>
      <c r="G14" s="75"/>
      <c r="H14" s="76"/>
      <c r="I14" s="27">
        <f t="shared" si="1"/>
        <v>0</v>
      </c>
      <c r="J14" s="27">
        <f t="shared" si="2"/>
        <v>0</v>
      </c>
      <c r="K14" s="33">
        <v>5</v>
      </c>
      <c r="L14" s="33">
        <v>1</v>
      </c>
      <c r="M14" s="29"/>
      <c r="N14" s="31">
        <v>3</v>
      </c>
      <c r="O14" s="33">
        <v>4</v>
      </c>
      <c r="P14" s="33">
        <v>20</v>
      </c>
      <c r="Q14" s="29"/>
      <c r="R14" s="29"/>
      <c r="S14" s="29"/>
      <c r="T14" s="29"/>
      <c r="U14" s="31">
        <v>2</v>
      </c>
      <c r="V14" s="29"/>
      <c r="W14" s="29"/>
    </row>
    <row r="15" spans="1:23" ht="80.099999999999994" customHeight="1" x14ac:dyDescent="0.25">
      <c r="A15" s="25">
        <v>13</v>
      </c>
      <c r="B15" s="26" t="s">
        <v>183</v>
      </c>
      <c r="C15" s="43" t="s">
        <v>152</v>
      </c>
      <c r="D15" s="70"/>
      <c r="E15" s="6" t="s">
        <v>4</v>
      </c>
      <c r="F15" s="6">
        <f t="shared" si="0"/>
        <v>25</v>
      </c>
      <c r="G15" s="75"/>
      <c r="H15" s="76"/>
      <c r="I15" s="27">
        <f t="shared" si="1"/>
        <v>0</v>
      </c>
      <c r="J15" s="27">
        <f t="shared" si="2"/>
        <v>0</v>
      </c>
      <c r="K15" s="33">
        <v>5</v>
      </c>
      <c r="L15" s="30"/>
      <c r="M15" s="29"/>
      <c r="N15" s="29"/>
      <c r="O15" s="30"/>
      <c r="P15" s="33">
        <v>20</v>
      </c>
      <c r="Q15" s="29"/>
      <c r="R15" s="29"/>
      <c r="S15" s="29"/>
      <c r="T15" s="29"/>
      <c r="U15" s="29"/>
      <c r="V15" s="29"/>
      <c r="W15" s="29"/>
    </row>
    <row r="16" spans="1:23" ht="80.099999999999994" customHeight="1" x14ac:dyDescent="0.25">
      <c r="A16" s="25">
        <v>14</v>
      </c>
      <c r="B16" s="26" t="s">
        <v>183</v>
      </c>
      <c r="C16" s="43" t="s">
        <v>150</v>
      </c>
      <c r="D16" s="70"/>
      <c r="E16" s="6" t="s">
        <v>4</v>
      </c>
      <c r="F16" s="6">
        <f t="shared" si="0"/>
        <v>122</v>
      </c>
      <c r="G16" s="75"/>
      <c r="H16" s="76"/>
      <c r="I16" s="27">
        <f t="shared" si="1"/>
        <v>0</v>
      </c>
      <c r="J16" s="27">
        <f t="shared" si="2"/>
        <v>0</v>
      </c>
      <c r="K16" s="32">
        <v>10</v>
      </c>
      <c r="L16" s="32">
        <v>1</v>
      </c>
      <c r="M16" s="29"/>
      <c r="N16" s="31">
        <v>6</v>
      </c>
      <c r="O16" s="32">
        <v>14</v>
      </c>
      <c r="P16" s="33">
        <v>25</v>
      </c>
      <c r="Q16" s="31">
        <v>6</v>
      </c>
      <c r="R16" s="31">
        <v>20</v>
      </c>
      <c r="S16" s="29"/>
      <c r="T16" s="31">
        <v>15</v>
      </c>
      <c r="U16" s="31">
        <v>20</v>
      </c>
      <c r="V16" s="31">
        <v>5</v>
      </c>
      <c r="W16" s="29"/>
    </row>
    <row r="17" spans="1:23" ht="80.099999999999994" customHeight="1" x14ac:dyDescent="0.25">
      <c r="A17" s="25">
        <v>15</v>
      </c>
      <c r="B17" s="26" t="s">
        <v>174</v>
      </c>
      <c r="C17" s="44" t="s">
        <v>119</v>
      </c>
      <c r="D17" s="77"/>
      <c r="E17" s="6" t="s">
        <v>4</v>
      </c>
      <c r="F17" s="6">
        <f t="shared" si="0"/>
        <v>103</v>
      </c>
      <c r="G17" s="75"/>
      <c r="H17" s="76"/>
      <c r="I17" s="27">
        <f t="shared" si="1"/>
        <v>0</v>
      </c>
      <c r="J17" s="27">
        <f t="shared" si="2"/>
        <v>0</v>
      </c>
      <c r="K17" s="33">
        <v>20</v>
      </c>
      <c r="L17" s="33">
        <v>20</v>
      </c>
      <c r="M17" s="31">
        <v>3</v>
      </c>
      <c r="N17" s="29"/>
      <c r="O17" s="33">
        <v>6</v>
      </c>
      <c r="P17" s="33">
        <v>34</v>
      </c>
      <c r="Q17" s="29"/>
      <c r="R17" s="29"/>
      <c r="S17" s="31">
        <v>10</v>
      </c>
      <c r="T17" s="31">
        <v>10</v>
      </c>
      <c r="U17" s="29"/>
      <c r="V17" s="29"/>
      <c r="W17" s="29"/>
    </row>
    <row r="18" spans="1:23" ht="80.099999999999994" customHeight="1" x14ac:dyDescent="0.25">
      <c r="A18" s="25">
        <v>16</v>
      </c>
      <c r="B18" s="26" t="s">
        <v>175</v>
      </c>
      <c r="C18" s="43" t="s">
        <v>113</v>
      </c>
      <c r="D18" s="70"/>
      <c r="E18" s="6" t="s">
        <v>4</v>
      </c>
      <c r="F18" s="6">
        <f t="shared" si="0"/>
        <v>1</v>
      </c>
      <c r="G18" s="75"/>
      <c r="H18" s="76"/>
      <c r="I18" s="27">
        <f t="shared" si="1"/>
        <v>0</v>
      </c>
      <c r="J18" s="27">
        <f t="shared" si="2"/>
        <v>0</v>
      </c>
      <c r="K18" s="6"/>
      <c r="L18" s="6"/>
      <c r="M18" s="29"/>
      <c r="N18" s="29"/>
      <c r="O18" s="6"/>
      <c r="P18" s="6"/>
      <c r="Q18" s="29"/>
      <c r="R18" s="29"/>
      <c r="S18" s="31">
        <v>1</v>
      </c>
      <c r="T18" s="29"/>
      <c r="U18" s="29"/>
      <c r="V18" s="29"/>
      <c r="W18" s="29"/>
    </row>
    <row r="19" spans="1:23" ht="80.099999999999994" customHeight="1" x14ac:dyDescent="0.25">
      <c r="A19" s="25">
        <v>17</v>
      </c>
      <c r="B19" s="26" t="s">
        <v>176</v>
      </c>
      <c r="C19" s="43" t="s">
        <v>118</v>
      </c>
      <c r="D19" s="70"/>
      <c r="E19" s="6" t="s">
        <v>4</v>
      </c>
      <c r="F19" s="6">
        <f t="shared" si="0"/>
        <v>38</v>
      </c>
      <c r="G19" s="75"/>
      <c r="H19" s="76"/>
      <c r="I19" s="27">
        <f t="shared" si="1"/>
        <v>0</v>
      </c>
      <c r="J19" s="27">
        <f t="shared" si="2"/>
        <v>0</v>
      </c>
      <c r="K19" s="32">
        <v>10</v>
      </c>
      <c r="L19" s="6"/>
      <c r="M19" s="29"/>
      <c r="N19" s="29"/>
      <c r="O19" s="32">
        <v>8</v>
      </c>
      <c r="P19" s="6"/>
      <c r="Q19" s="29"/>
      <c r="R19" s="29"/>
      <c r="S19" s="29"/>
      <c r="T19" s="29"/>
      <c r="U19" s="31">
        <v>20</v>
      </c>
      <c r="V19" s="29"/>
      <c r="W19" s="29"/>
    </row>
    <row r="20" spans="1:23" ht="80.099999999999994" customHeight="1" x14ac:dyDescent="0.25">
      <c r="A20" s="25">
        <v>18</v>
      </c>
      <c r="B20" s="26" t="s">
        <v>177</v>
      </c>
      <c r="C20" s="43" t="s">
        <v>172</v>
      </c>
      <c r="D20" s="70"/>
      <c r="E20" s="6" t="s">
        <v>4</v>
      </c>
      <c r="F20" s="6">
        <f t="shared" si="0"/>
        <v>4</v>
      </c>
      <c r="G20" s="75"/>
      <c r="H20" s="76"/>
      <c r="I20" s="27">
        <f t="shared" si="1"/>
        <v>0</v>
      </c>
      <c r="J20" s="27">
        <f t="shared" si="2"/>
        <v>0</v>
      </c>
      <c r="K20" s="32">
        <v>4</v>
      </c>
      <c r="L20" s="6"/>
      <c r="M20" s="29"/>
      <c r="N20" s="29"/>
      <c r="O20" s="6"/>
      <c r="P20" s="6"/>
      <c r="Q20" s="29"/>
      <c r="R20" s="29"/>
      <c r="S20" s="29"/>
      <c r="T20" s="29"/>
      <c r="U20" s="29"/>
      <c r="V20" s="29"/>
      <c r="W20" s="29"/>
    </row>
    <row r="21" spans="1:23" ht="80.099999999999994" customHeight="1" x14ac:dyDescent="0.25">
      <c r="A21" s="25">
        <v>19</v>
      </c>
      <c r="B21" s="26" t="s">
        <v>5</v>
      </c>
      <c r="C21" s="43" t="s">
        <v>137</v>
      </c>
      <c r="D21" s="70"/>
      <c r="E21" s="6" t="s">
        <v>4</v>
      </c>
      <c r="F21" s="6">
        <f t="shared" si="0"/>
        <v>6</v>
      </c>
      <c r="G21" s="75"/>
      <c r="H21" s="76"/>
      <c r="I21" s="27">
        <f t="shared" si="1"/>
        <v>0</v>
      </c>
      <c r="J21" s="27">
        <f t="shared" si="2"/>
        <v>0</v>
      </c>
      <c r="K21" s="32">
        <v>2</v>
      </c>
      <c r="L21" s="6"/>
      <c r="M21" s="29"/>
      <c r="N21" s="31">
        <v>1</v>
      </c>
      <c r="O21" s="6"/>
      <c r="P21" s="32">
        <v>1</v>
      </c>
      <c r="Q21" s="29"/>
      <c r="R21" s="29"/>
      <c r="S21" s="29"/>
      <c r="T21" s="31">
        <v>1</v>
      </c>
      <c r="U21" s="31">
        <v>1</v>
      </c>
      <c r="V21" s="29"/>
      <c r="W21" s="29"/>
    </row>
    <row r="22" spans="1:23" ht="80.099999999999994" customHeight="1" x14ac:dyDescent="0.25">
      <c r="A22" s="25">
        <v>20</v>
      </c>
      <c r="B22" s="26" t="s">
        <v>6</v>
      </c>
      <c r="C22" s="43" t="s">
        <v>111</v>
      </c>
      <c r="D22" s="70"/>
      <c r="E22" s="6" t="s">
        <v>213</v>
      </c>
      <c r="F22" s="6">
        <f t="shared" si="0"/>
        <v>1</v>
      </c>
      <c r="G22" s="75"/>
      <c r="H22" s="76"/>
      <c r="I22" s="27">
        <f t="shared" si="1"/>
        <v>0</v>
      </c>
      <c r="J22" s="27">
        <f t="shared" si="2"/>
        <v>0</v>
      </c>
      <c r="K22" s="6"/>
      <c r="L22" s="6"/>
      <c r="M22" s="29"/>
      <c r="N22" s="29"/>
      <c r="O22" s="6"/>
      <c r="P22" s="6"/>
      <c r="Q22" s="29"/>
      <c r="R22" s="29"/>
      <c r="S22" s="29"/>
      <c r="T22" s="29"/>
      <c r="U22" s="29"/>
      <c r="V22" s="29"/>
      <c r="W22" s="31">
        <v>1</v>
      </c>
    </row>
    <row r="23" spans="1:23" ht="80.099999999999994" customHeight="1" x14ac:dyDescent="0.25">
      <c r="A23" s="25">
        <v>21</v>
      </c>
      <c r="B23" s="26" t="s">
        <v>6</v>
      </c>
      <c r="C23" s="43" t="s">
        <v>112</v>
      </c>
      <c r="D23" s="70"/>
      <c r="E23" s="6" t="s">
        <v>214</v>
      </c>
      <c r="F23" s="6">
        <f t="shared" si="0"/>
        <v>3</v>
      </c>
      <c r="G23" s="75"/>
      <c r="H23" s="76"/>
      <c r="I23" s="27">
        <f t="shared" si="1"/>
        <v>0</v>
      </c>
      <c r="J23" s="27">
        <f t="shared" si="2"/>
        <v>0</v>
      </c>
      <c r="K23" s="6"/>
      <c r="L23" s="6"/>
      <c r="M23" s="29"/>
      <c r="N23" s="29"/>
      <c r="O23" s="6"/>
      <c r="P23" s="32">
        <v>3</v>
      </c>
      <c r="Q23" s="29"/>
      <c r="R23" s="29"/>
      <c r="S23" s="29"/>
      <c r="T23" s="29"/>
      <c r="U23" s="29"/>
      <c r="V23" s="29"/>
      <c r="W23" s="29"/>
    </row>
    <row r="24" spans="1:23" ht="80.099999999999994" customHeight="1" x14ac:dyDescent="0.25">
      <c r="A24" s="25">
        <v>22</v>
      </c>
      <c r="B24" s="26" t="s">
        <v>7</v>
      </c>
      <c r="C24" s="43" t="s">
        <v>110</v>
      </c>
      <c r="D24" s="70"/>
      <c r="E24" s="6" t="s">
        <v>4</v>
      </c>
      <c r="F24" s="6">
        <f t="shared" si="0"/>
        <v>4</v>
      </c>
      <c r="G24" s="75"/>
      <c r="H24" s="76"/>
      <c r="I24" s="27">
        <f t="shared" si="1"/>
        <v>0</v>
      </c>
      <c r="J24" s="27">
        <f t="shared" si="2"/>
        <v>0</v>
      </c>
      <c r="K24" s="6"/>
      <c r="L24" s="6"/>
      <c r="M24" s="29"/>
      <c r="N24" s="29"/>
      <c r="O24" s="6"/>
      <c r="P24" s="32">
        <v>4</v>
      </c>
      <c r="Q24" s="29"/>
      <c r="R24" s="29"/>
      <c r="S24" s="29"/>
      <c r="T24" s="29"/>
      <c r="U24" s="29"/>
      <c r="V24" s="29"/>
      <c r="W24" s="29"/>
    </row>
    <row r="25" spans="1:23" ht="80.099999999999994" customHeight="1" x14ac:dyDescent="0.25">
      <c r="A25" s="25">
        <v>23</v>
      </c>
      <c r="B25" s="26" t="s">
        <v>8</v>
      </c>
      <c r="C25" s="43" t="s">
        <v>40</v>
      </c>
      <c r="D25" s="70"/>
      <c r="E25" s="6" t="s">
        <v>4</v>
      </c>
      <c r="F25" s="6">
        <f t="shared" si="0"/>
        <v>21</v>
      </c>
      <c r="G25" s="73"/>
      <c r="H25" s="74"/>
      <c r="I25" s="27">
        <f t="shared" si="1"/>
        <v>0</v>
      </c>
      <c r="J25" s="27">
        <f t="shared" si="2"/>
        <v>0</v>
      </c>
      <c r="K25" s="32">
        <v>2</v>
      </c>
      <c r="L25" s="6"/>
      <c r="M25" s="29"/>
      <c r="N25" s="31">
        <v>2</v>
      </c>
      <c r="O25" s="32">
        <v>6</v>
      </c>
      <c r="P25" s="32">
        <v>4</v>
      </c>
      <c r="Q25" s="29"/>
      <c r="R25" s="29"/>
      <c r="S25" s="31">
        <v>4</v>
      </c>
      <c r="T25" s="29"/>
      <c r="U25" s="31">
        <v>3</v>
      </c>
      <c r="V25" s="29"/>
      <c r="W25" s="29"/>
    </row>
    <row r="26" spans="1:23" ht="80.099999999999994" customHeight="1" x14ac:dyDescent="0.25">
      <c r="A26" s="25">
        <v>24</v>
      </c>
      <c r="B26" s="26" t="s">
        <v>139</v>
      </c>
      <c r="C26" s="43" t="s">
        <v>138</v>
      </c>
      <c r="D26" s="70"/>
      <c r="E26" s="6" t="s">
        <v>4</v>
      </c>
      <c r="F26" s="6">
        <f t="shared" ref="F26:F56" si="3">SUM(K26:W26)</f>
        <v>2</v>
      </c>
      <c r="G26" s="73"/>
      <c r="H26" s="74"/>
      <c r="I26" s="27">
        <f t="shared" si="1"/>
        <v>0</v>
      </c>
      <c r="J26" s="27">
        <f t="shared" si="2"/>
        <v>0</v>
      </c>
      <c r="K26" s="6"/>
      <c r="L26" s="6"/>
      <c r="M26" s="29"/>
      <c r="N26" s="29"/>
      <c r="O26" s="6"/>
      <c r="P26" s="6"/>
      <c r="Q26" s="29"/>
      <c r="R26" s="29"/>
      <c r="S26" s="29"/>
      <c r="T26" s="31">
        <v>2</v>
      </c>
      <c r="U26" s="29"/>
      <c r="V26" s="29"/>
      <c r="W26" s="29"/>
    </row>
    <row r="27" spans="1:23" ht="80.099999999999994" customHeight="1" x14ac:dyDescent="0.25">
      <c r="A27" s="25">
        <v>25</v>
      </c>
      <c r="B27" s="26" t="s">
        <v>127</v>
      </c>
      <c r="C27" s="43" t="s">
        <v>109</v>
      </c>
      <c r="D27" s="70"/>
      <c r="E27" s="6" t="s">
        <v>219</v>
      </c>
      <c r="F27" s="6">
        <f t="shared" si="3"/>
        <v>16</v>
      </c>
      <c r="G27" s="73"/>
      <c r="H27" s="74"/>
      <c r="I27" s="27">
        <f t="shared" si="1"/>
        <v>0</v>
      </c>
      <c r="J27" s="27">
        <f t="shared" si="2"/>
        <v>0</v>
      </c>
      <c r="K27" s="6"/>
      <c r="L27" s="6"/>
      <c r="M27" s="29"/>
      <c r="N27" s="31">
        <v>1</v>
      </c>
      <c r="O27" s="32">
        <v>3</v>
      </c>
      <c r="P27" s="32">
        <v>7</v>
      </c>
      <c r="Q27" s="31">
        <v>1</v>
      </c>
      <c r="R27" s="29"/>
      <c r="S27" s="29"/>
      <c r="T27" s="31">
        <v>2</v>
      </c>
      <c r="U27" s="31">
        <v>2</v>
      </c>
      <c r="V27" s="29"/>
      <c r="W27" s="29"/>
    </row>
    <row r="28" spans="1:23" ht="80.099999999999994" customHeight="1" x14ac:dyDescent="0.25">
      <c r="A28" s="25">
        <v>26</v>
      </c>
      <c r="B28" s="26" t="s">
        <v>9</v>
      </c>
      <c r="C28" s="43" t="s">
        <v>108</v>
      </c>
      <c r="D28" s="70"/>
      <c r="E28" s="6" t="s">
        <v>216</v>
      </c>
      <c r="F28" s="6">
        <f t="shared" si="3"/>
        <v>13</v>
      </c>
      <c r="G28" s="73"/>
      <c r="H28" s="74"/>
      <c r="I28" s="27">
        <f t="shared" si="1"/>
        <v>0</v>
      </c>
      <c r="J28" s="27">
        <f t="shared" si="2"/>
        <v>0</v>
      </c>
      <c r="K28" s="6"/>
      <c r="L28" s="6"/>
      <c r="M28" s="29"/>
      <c r="N28" s="29"/>
      <c r="O28" s="6"/>
      <c r="P28" s="32">
        <v>1</v>
      </c>
      <c r="Q28" s="29"/>
      <c r="R28" s="29"/>
      <c r="S28" s="29"/>
      <c r="T28" s="31">
        <v>4</v>
      </c>
      <c r="U28" s="31">
        <v>8</v>
      </c>
      <c r="V28" s="29"/>
      <c r="W28" s="29"/>
    </row>
    <row r="29" spans="1:23" ht="80.099999999999994" customHeight="1" x14ac:dyDescent="0.25">
      <c r="A29" s="25">
        <v>27</v>
      </c>
      <c r="B29" s="26" t="s">
        <v>9</v>
      </c>
      <c r="C29" s="43" t="s">
        <v>10</v>
      </c>
      <c r="D29" s="70"/>
      <c r="E29" s="6" t="s">
        <v>217</v>
      </c>
      <c r="F29" s="6">
        <f t="shared" si="3"/>
        <v>15</v>
      </c>
      <c r="G29" s="73"/>
      <c r="H29" s="74"/>
      <c r="I29" s="27">
        <f t="shared" si="1"/>
        <v>0</v>
      </c>
      <c r="J29" s="27">
        <f t="shared" si="2"/>
        <v>0</v>
      </c>
      <c r="K29" s="6"/>
      <c r="L29" s="6"/>
      <c r="M29" s="31">
        <v>1</v>
      </c>
      <c r="N29" s="29"/>
      <c r="O29" s="6"/>
      <c r="P29" s="6"/>
      <c r="Q29" s="29"/>
      <c r="R29" s="29"/>
      <c r="S29" s="31">
        <v>1</v>
      </c>
      <c r="T29" s="31">
        <v>5</v>
      </c>
      <c r="U29" s="31">
        <v>6</v>
      </c>
      <c r="V29" s="31">
        <v>2</v>
      </c>
      <c r="W29" s="29"/>
    </row>
    <row r="30" spans="1:23" ht="80.099999999999994" customHeight="1" x14ac:dyDescent="0.25">
      <c r="A30" s="25">
        <v>28</v>
      </c>
      <c r="B30" s="26" t="s">
        <v>9</v>
      </c>
      <c r="C30" s="43" t="s">
        <v>218</v>
      </c>
      <c r="D30" s="70"/>
      <c r="E30" s="6" t="s">
        <v>217</v>
      </c>
      <c r="F30" s="6">
        <f t="shared" si="3"/>
        <v>12</v>
      </c>
      <c r="G30" s="73"/>
      <c r="H30" s="74"/>
      <c r="I30" s="27">
        <f t="shared" si="1"/>
        <v>0</v>
      </c>
      <c r="J30" s="27">
        <f t="shared" si="2"/>
        <v>0</v>
      </c>
      <c r="K30" s="6"/>
      <c r="L30" s="6"/>
      <c r="M30" s="31">
        <v>2</v>
      </c>
      <c r="N30" s="29"/>
      <c r="O30" s="6"/>
      <c r="P30" s="6"/>
      <c r="Q30" s="29"/>
      <c r="R30" s="29"/>
      <c r="S30" s="29"/>
      <c r="T30" s="31">
        <v>5</v>
      </c>
      <c r="U30" s="31">
        <v>5</v>
      </c>
      <c r="V30" s="29"/>
      <c r="W30" s="29"/>
    </row>
    <row r="31" spans="1:23" ht="80.099999999999994" customHeight="1" x14ac:dyDescent="0.25">
      <c r="A31" s="25">
        <v>29</v>
      </c>
      <c r="B31" s="37" t="s">
        <v>128</v>
      </c>
      <c r="C31" s="44" t="s">
        <v>123</v>
      </c>
      <c r="D31" s="70"/>
      <c r="E31" s="6" t="s">
        <v>4</v>
      </c>
      <c r="F31" s="6">
        <f t="shared" si="3"/>
        <v>100</v>
      </c>
      <c r="G31" s="73"/>
      <c r="H31" s="74"/>
      <c r="I31" s="27">
        <f t="shared" si="1"/>
        <v>0</v>
      </c>
      <c r="J31" s="27">
        <f t="shared" si="2"/>
        <v>0</v>
      </c>
      <c r="K31" s="30"/>
      <c r="L31" s="30"/>
      <c r="M31" s="31">
        <v>100</v>
      </c>
      <c r="N31" s="29"/>
      <c r="O31" s="30"/>
      <c r="P31" s="30"/>
      <c r="Q31" s="29"/>
      <c r="R31" s="29"/>
      <c r="S31" s="29"/>
      <c r="T31" s="29"/>
      <c r="U31" s="29"/>
      <c r="V31" s="29"/>
      <c r="W31" s="29"/>
    </row>
    <row r="32" spans="1:23" ht="80.099999999999994" customHeight="1" x14ac:dyDescent="0.25">
      <c r="A32" s="25">
        <v>30</v>
      </c>
      <c r="B32" s="26" t="s">
        <v>41</v>
      </c>
      <c r="C32" s="43" t="s">
        <v>220</v>
      </c>
      <c r="D32" s="70"/>
      <c r="E32" s="6" t="s">
        <v>4</v>
      </c>
      <c r="F32" s="6">
        <f t="shared" si="3"/>
        <v>10</v>
      </c>
      <c r="G32" s="73"/>
      <c r="H32" s="74"/>
      <c r="I32" s="27">
        <f t="shared" si="1"/>
        <v>0</v>
      </c>
      <c r="J32" s="27">
        <f t="shared" si="2"/>
        <v>0</v>
      </c>
      <c r="K32" s="6"/>
      <c r="L32" s="6"/>
      <c r="M32" s="29"/>
      <c r="N32" s="29"/>
      <c r="O32" s="6"/>
      <c r="P32" s="32">
        <v>10</v>
      </c>
      <c r="Q32" s="29"/>
      <c r="R32" s="29"/>
      <c r="S32" s="29"/>
      <c r="T32" s="29"/>
      <c r="U32" s="29"/>
      <c r="V32" s="29"/>
      <c r="W32" s="29"/>
    </row>
    <row r="33" spans="1:23" ht="80.099999999999994" customHeight="1" x14ac:dyDescent="0.25">
      <c r="A33" s="25">
        <v>31</v>
      </c>
      <c r="B33" s="26" t="s">
        <v>41</v>
      </c>
      <c r="C33" s="43" t="s">
        <v>221</v>
      </c>
      <c r="D33" s="70"/>
      <c r="E33" s="6" t="s">
        <v>4</v>
      </c>
      <c r="F33" s="6">
        <f t="shared" si="3"/>
        <v>10</v>
      </c>
      <c r="G33" s="73"/>
      <c r="H33" s="74"/>
      <c r="I33" s="27">
        <f t="shared" si="1"/>
        <v>0</v>
      </c>
      <c r="J33" s="27">
        <f t="shared" si="2"/>
        <v>0</v>
      </c>
      <c r="K33" s="6"/>
      <c r="L33" s="6"/>
      <c r="M33" s="29"/>
      <c r="N33" s="29"/>
      <c r="O33" s="6"/>
      <c r="P33" s="32">
        <v>10</v>
      </c>
      <c r="Q33" s="29"/>
      <c r="R33" s="29"/>
      <c r="S33" s="29"/>
      <c r="T33" s="29"/>
      <c r="U33" s="29"/>
      <c r="V33" s="29"/>
      <c r="W33" s="29"/>
    </row>
    <row r="34" spans="1:23" ht="80.099999999999994" customHeight="1" x14ac:dyDescent="0.25">
      <c r="A34" s="25">
        <v>32</v>
      </c>
      <c r="B34" s="26" t="s">
        <v>11</v>
      </c>
      <c r="C34" s="43" t="s">
        <v>222</v>
      </c>
      <c r="D34" s="70"/>
      <c r="E34" s="6" t="s">
        <v>4</v>
      </c>
      <c r="F34" s="6">
        <f t="shared" si="3"/>
        <v>10</v>
      </c>
      <c r="G34" s="73"/>
      <c r="H34" s="74"/>
      <c r="I34" s="27">
        <f t="shared" si="1"/>
        <v>0</v>
      </c>
      <c r="J34" s="27">
        <f t="shared" si="2"/>
        <v>0</v>
      </c>
      <c r="K34" s="6"/>
      <c r="L34" s="6"/>
      <c r="M34" s="29"/>
      <c r="N34" s="29"/>
      <c r="O34" s="6"/>
      <c r="P34" s="32">
        <v>10</v>
      </c>
      <c r="Q34" s="29"/>
      <c r="R34" s="29"/>
      <c r="S34" s="29"/>
      <c r="T34" s="29"/>
      <c r="U34" s="29"/>
      <c r="V34" s="29"/>
      <c r="W34" s="29"/>
    </row>
    <row r="35" spans="1:23" ht="80.099999999999994" customHeight="1" x14ac:dyDescent="0.25">
      <c r="A35" s="25">
        <v>33</v>
      </c>
      <c r="B35" s="26" t="s">
        <v>11</v>
      </c>
      <c r="C35" s="43" t="s">
        <v>223</v>
      </c>
      <c r="D35" s="70"/>
      <c r="E35" s="6" t="s">
        <v>4</v>
      </c>
      <c r="F35" s="6">
        <f t="shared" si="3"/>
        <v>10</v>
      </c>
      <c r="G35" s="73"/>
      <c r="H35" s="74"/>
      <c r="I35" s="27">
        <f t="shared" si="1"/>
        <v>0</v>
      </c>
      <c r="J35" s="27">
        <f t="shared" si="2"/>
        <v>0</v>
      </c>
      <c r="K35" s="6"/>
      <c r="L35" s="6"/>
      <c r="M35" s="29"/>
      <c r="N35" s="29"/>
      <c r="O35" s="6"/>
      <c r="P35" s="32">
        <v>10</v>
      </c>
      <c r="Q35" s="29"/>
      <c r="R35" s="29"/>
      <c r="S35" s="29"/>
      <c r="T35" s="29"/>
      <c r="U35" s="29"/>
      <c r="V35" s="29"/>
      <c r="W35" s="29"/>
    </row>
    <row r="36" spans="1:23" ht="80.099999999999994" customHeight="1" x14ac:dyDescent="0.25">
      <c r="A36" s="25">
        <v>34</v>
      </c>
      <c r="B36" s="26" t="s">
        <v>225</v>
      </c>
      <c r="C36" s="43" t="s">
        <v>107</v>
      </c>
      <c r="D36" s="70"/>
      <c r="E36" s="6" t="s">
        <v>4</v>
      </c>
      <c r="F36" s="6">
        <f t="shared" si="3"/>
        <v>2</v>
      </c>
      <c r="G36" s="73"/>
      <c r="H36" s="74"/>
      <c r="I36" s="27">
        <f t="shared" si="1"/>
        <v>0</v>
      </c>
      <c r="J36" s="27">
        <f t="shared" si="2"/>
        <v>0</v>
      </c>
      <c r="K36" s="32">
        <v>2</v>
      </c>
      <c r="L36" s="6"/>
      <c r="M36" s="29"/>
      <c r="N36" s="29"/>
      <c r="O36" s="6"/>
      <c r="P36" s="65"/>
      <c r="Q36" s="29"/>
      <c r="R36" s="29"/>
      <c r="S36" s="29"/>
      <c r="T36" s="29"/>
      <c r="U36" s="29"/>
      <c r="V36" s="29"/>
      <c r="W36" s="29"/>
    </row>
    <row r="37" spans="1:23" ht="80.099999999999994" customHeight="1" x14ac:dyDescent="0.25">
      <c r="A37" s="25">
        <v>35</v>
      </c>
      <c r="B37" s="26" t="s">
        <v>226</v>
      </c>
      <c r="C37" s="43" t="s">
        <v>106</v>
      </c>
      <c r="D37" s="70"/>
      <c r="E37" s="6" t="s">
        <v>4</v>
      </c>
      <c r="F37" s="6">
        <f t="shared" si="3"/>
        <v>11</v>
      </c>
      <c r="G37" s="73"/>
      <c r="H37" s="74"/>
      <c r="I37" s="27">
        <f t="shared" si="1"/>
        <v>0</v>
      </c>
      <c r="J37" s="27">
        <f t="shared" si="2"/>
        <v>0</v>
      </c>
      <c r="K37" s="32">
        <v>4</v>
      </c>
      <c r="L37" s="6"/>
      <c r="M37" s="29"/>
      <c r="N37" s="29"/>
      <c r="O37" s="6"/>
      <c r="P37" s="65"/>
      <c r="Q37" s="31">
        <v>1</v>
      </c>
      <c r="R37" s="29"/>
      <c r="S37" s="29"/>
      <c r="T37" s="31">
        <v>2</v>
      </c>
      <c r="U37" s="31">
        <v>4</v>
      </c>
      <c r="V37" s="29"/>
      <c r="W37" s="29"/>
    </row>
    <row r="38" spans="1:23" ht="80.099999999999994" customHeight="1" x14ac:dyDescent="0.25">
      <c r="A38" s="25">
        <v>36</v>
      </c>
      <c r="B38" s="26" t="s">
        <v>104</v>
      </c>
      <c r="C38" s="44" t="s">
        <v>105</v>
      </c>
      <c r="D38" s="70"/>
      <c r="E38" s="6" t="s">
        <v>4</v>
      </c>
      <c r="F38" s="6">
        <f t="shared" si="3"/>
        <v>4</v>
      </c>
      <c r="G38" s="73"/>
      <c r="H38" s="74"/>
      <c r="I38" s="27">
        <f t="shared" si="1"/>
        <v>0</v>
      </c>
      <c r="J38" s="27">
        <f t="shared" si="2"/>
        <v>0</v>
      </c>
      <c r="K38" s="32">
        <v>2</v>
      </c>
      <c r="L38" s="6"/>
      <c r="M38" s="29"/>
      <c r="N38" s="29"/>
      <c r="O38" s="6"/>
      <c r="P38" s="32">
        <v>1</v>
      </c>
      <c r="Q38" s="31">
        <v>1</v>
      </c>
      <c r="R38" s="29"/>
      <c r="S38" s="29"/>
      <c r="T38" s="29"/>
      <c r="U38" s="29"/>
      <c r="V38" s="29"/>
      <c r="W38" s="29"/>
    </row>
    <row r="39" spans="1:23" ht="80.099999999999994" customHeight="1" x14ac:dyDescent="0.25">
      <c r="A39" s="25">
        <v>37</v>
      </c>
      <c r="B39" s="26" t="s">
        <v>51</v>
      </c>
      <c r="C39" s="43" t="s">
        <v>227</v>
      </c>
      <c r="D39" s="70"/>
      <c r="E39" s="6" t="s">
        <v>4</v>
      </c>
      <c r="F39" s="6">
        <f t="shared" si="3"/>
        <v>7</v>
      </c>
      <c r="G39" s="73"/>
      <c r="H39" s="74"/>
      <c r="I39" s="27">
        <f t="shared" si="1"/>
        <v>0</v>
      </c>
      <c r="J39" s="27">
        <f t="shared" si="2"/>
        <v>0</v>
      </c>
      <c r="K39" s="32">
        <v>4</v>
      </c>
      <c r="L39" s="6"/>
      <c r="M39" s="29"/>
      <c r="N39" s="29"/>
      <c r="O39" s="6"/>
      <c r="P39" s="6"/>
      <c r="Q39" s="29"/>
      <c r="R39" s="29"/>
      <c r="S39" s="29"/>
      <c r="T39" s="31">
        <v>3</v>
      </c>
      <c r="U39" s="29"/>
      <c r="V39" s="29"/>
      <c r="W39" s="29"/>
    </row>
    <row r="40" spans="1:23" ht="80.099999999999994" customHeight="1" x14ac:dyDescent="0.25">
      <c r="A40" s="25">
        <v>38</v>
      </c>
      <c r="B40" s="26" t="s">
        <v>134</v>
      </c>
      <c r="C40" s="43" t="s">
        <v>98</v>
      </c>
      <c r="D40" s="70"/>
      <c r="E40" s="6" t="s">
        <v>228</v>
      </c>
      <c r="F40" s="6">
        <f t="shared" si="3"/>
        <v>8</v>
      </c>
      <c r="G40" s="73"/>
      <c r="H40" s="74"/>
      <c r="I40" s="27">
        <f t="shared" si="1"/>
        <v>0</v>
      </c>
      <c r="J40" s="27">
        <f t="shared" si="2"/>
        <v>0</v>
      </c>
      <c r="K40" s="32">
        <v>2</v>
      </c>
      <c r="L40" s="6"/>
      <c r="M40" s="31">
        <v>1</v>
      </c>
      <c r="N40" s="29"/>
      <c r="O40" s="6"/>
      <c r="P40" s="6"/>
      <c r="Q40" s="29"/>
      <c r="R40" s="29"/>
      <c r="S40" s="29"/>
      <c r="T40" s="29"/>
      <c r="U40" s="31">
        <v>5</v>
      </c>
      <c r="V40" s="29"/>
      <c r="W40" s="29"/>
    </row>
    <row r="41" spans="1:23" ht="80.099999999999994" customHeight="1" x14ac:dyDescent="0.25">
      <c r="A41" s="25">
        <v>39</v>
      </c>
      <c r="B41" s="37" t="s">
        <v>129</v>
      </c>
      <c r="C41" s="43" t="s">
        <v>102</v>
      </c>
      <c r="D41" s="70"/>
      <c r="E41" s="6" t="s">
        <v>228</v>
      </c>
      <c r="F41" s="6">
        <f t="shared" si="3"/>
        <v>13</v>
      </c>
      <c r="G41" s="73"/>
      <c r="H41" s="74"/>
      <c r="I41" s="27">
        <f t="shared" si="1"/>
        <v>0</v>
      </c>
      <c r="J41" s="27">
        <f t="shared" si="2"/>
        <v>0</v>
      </c>
      <c r="K41" s="32">
        <v>2</v>
      </c>
      <c r="L41" s="6"/>
      <c r="M41" s="29"/>
      <c r="N41" s="31">
        <v>2</v>
      </c>
      <c r="O41" s="6"/>
      <c r="P41" s="32">
        <v>2</v>
      </c>
      <c r="Q41" s="31">
        <v>1</v>
      </c>
      <c r="R41" s="29"/>
      <c r="S41" s="29"/>
      <c r="T41" s="31">
        <v>5</v>
      </c>
      <c r="U41" s="29"/>
      <c r="V41" s="29"/>
      <c r="W41" s="31">
        <v>1</v>
      </c>
    </row>
    <row r="42" spans="1:23" ht="80.099999999999994" customHeight="1" x14ac:dyDescent="0.25">
      <c r="A42" s="25">
        <v>40</v>
      </c>
      <c r="B42" s="37" t="s">
        <v>129</v>
      </c>
      <c r="C42" s="43" t="s">
        <v>103</v>
      </c>
      <c r="D42" s="70"/>
      <c r="E42" s="6" t="s">
        <v>228</v>
      </c>
      <c r="F42" s="6">
        <f t="shared" si="3"/>
        <v>3</v>
      </c>
      <c r="G42" s="73"/>
      <c r="H42" s="74"/>
      <c r="I42" s="27">
        <f t="shared" si="1"/>
        <v>0</v>
      </c>
      <c r="J42" s="27">
        <f t="shared" si="2"/>
        <v>0</v>
      </c>
      <c r="K42" s="32">
        <v>1</v>
      </c>
      <c r="L42" s="6"/>
      <c r="M42" s="29"/>
      <c r="N42" s="31">
        <v>1</v>
      </c>
      <c r="O42" s="6"/>
      <c r="P42" s="6"/>
      <c r="Q42" s="29"/>
      <c r="R42" s="29"/>
      <c r="S42" s="31">
        <v>1</v>
      </c>
      <c r="T42" s="29"/>
      <c r="U42" s="29"/>
      <c r="V42" s="29"/>
      <c r="W42" s="29"/>
    </row>
    <row r="43" spans="1:23" ht="80.099999999999994" customHeight="1" x14ac:dyDescent="0.25">
      <c r="A43" s="25">
        <v>41</v>
      </c>
      <c r="B43" s="26" t="s">
        <v>99</v>
      </c>
      <c r="C43" s="43" t="s">
        <v>97</v>
      </c>
      <c r="D43" s="70"/>
      <c r="E43" s="6" t="s">
        <v>228</v>
      </c>
      <c r="F43" s="6">
        <f t="shared" si="3"/>
        <v>1</v>
      </c>
      <c r="G43" s="73"/>
      <c r="H43" s="74"/>
      <c r="I43" s="27">
        <f t="shared" si="1"/>
        <v>0</v>
      </c>
      <c r="J43" s="27">
        <f t="shared" si="2"/>
        <v>0</v>
      </c>
      <c r="K43" s="6"/>
      <c r="L43" s="6"/>
      <c r="M43" s="29"/>
      <c r="N43" s="29"/>
      <c r="O43" s="6"/>
      <c r="P43" s="6"/>
      <c r="Q43" s="29"/>
      <c r="R43" s="29"/>
      <c r="S43" s="29"/>
      <c r="T43" s="29"/>
      <c r="U43" s="29"/>
      <c r="V43" s="29"/>
      <c r="W43" s="31">
        <v>1</v>
      </c>
    </row>
    <row r="44" spans="1:23" ht="80.099999999999994" customHeight="1" x14ac:dyDescent="0.25">
      <c r="A44" s="25">
        <v>42</v>
      </c>
      <c r="B44" s="26" t="s">
        <v>101</v>
      </c>
      <c r="C44" s="43" t="s">
        <v>100</v>
      </c>
      <c r="D44" s="70"/>
      <c r="E44" s="6" t="s">
        <v>4</v>
      </c>
      <c r="F44" s="6">
        <f t="shared" si="3"/>
        <v>5</v>
      </c>
      <c r="G44" s="73"/>
      <c r="H44" s="74"/>
      <c r="I44" s="27">
        <f t="shared" si="1"/>
        <v>0</v>
      </c>
      <c r="J44" s="27">
        <f t="shared" si="2"/>
        <v>0</v>
      </c>
      <c r="K44" s="6"/>
      <c r="L44" s="6"/>
      <c r="M44" s="29"/>
      <c r="N44" s="29"/>
      <c r="O44" s="6"/>
      <c r="P44" s="6"/>
      <c r="Q44" s="29"/>
      <c r="R44" s="29"/>
      <c r="S44" s="29"/>
      <c r="T44" s="31">
        <v>5</v>
      </c>
      <c r="U44" s="29"/>
      <c r="V44" s="29"/>
      <c r="W44" s="29"/>
    </row>
    <row r="45" spans="1:23" ht="80.099999999999994" customHeight="1" x14ac:dyDescent="0.25">
      <c r="A45" s="25">
        <v>43</v>
      </c>
      <c r="B45" s="37" t="s">
        <v>44</v>
      </c>
      <c r="C45" s="44" t="s">
        <v>45</v>
      </c>
      <c r="D45" s="70"/>
      <c r="E45" s="6" t="s">
        <v>215</v>
      </c>
      <c r="F45" s="6">
        <f t="shared" si="3"/>
        <v>6</v>
      </c>
      <c r="G45" s="73"/>
      <c r="H45" s="74"/>
      <c r="I45" s="27">
        <f t="shared" si="1"/>
        <v>0</v>
      </c>
      <c r="J45" s="27">
        <f t="shared" si="2"/>
        <v>0</v>
      </c>
      <c r="K45" s="32">
        <v>1</v>
      </c>
      <c r="L45" s="6"/>
      <c r="M45" s="29"/>
      <c r="N45" s="29"/>
      <c r="O45" s="6"/>
      <c r="P45" s="32">
        <v>2</v>
      </c>
      <c r="Q45" s="29"/>
      <c r="R45" s="29"/>
      <c r="S45" s="29"/>
      <c r="T45" s="29"/>
      <c r="U45" s="31">
        <v>3</v>
      </c>
      <c r="V45" s="29"/>
      <c r="W45" s="29"/>
    </row>
    <row r="46" spans="1:23" ht="80.099999999999994" customHeight="1" x14ac:dyDescent="0.25">
      <c r="A46" s="25">
        <v>44</v>
      </c>
      <c r="B46" s="37" t="s">
        <v>193</v>
      </c>
      <c r="C46" s="44" t="s">
        <v>194</v>
      </c>
      <c r="D46" s="70"/>
      <c r="E46" s="6" t="s">
        <v>4</v>
      </c>
      <c r="F46" s="6">
        <f t="shared" si="3"/>
        <v>1</v>
      </c>
      <c r="G46" s="73"/>
      <c r="H46" s="74"/>
      <c r="I46" s="27">
        <f t="shared" si="1"/>
        <v>0</v>
      </c>
      <c r="J46" s="27">
        <f t="shared" si="2"/>
        <v>0</v>
      </c>
      <c r="K46" s="6"/>
      <c r="L46" s="6"/>
      <c r="M46" s="29"/>
      <c r="N46" s="29"/>
      <c r="O46" s="32">
        <v>1</v>
      </c>
      <c r="P46" s="6"/>
      <c r="Q46" s="29"/>
      <c r="R46" s="29"/>
      <c r="S46" s="29"/>
      <c r="T46" s="29"/>
      <c r="U46" s="29"/>
      <c r="V46" s="29"/>
      <c r="W46" s="29"/>
    </row>
    <row r="47" spans="1:23" ht="80.099999999999994" customHeight="1" x14ac:dyDescent="0.25">
      <c r="A47" s="25">
        <v>45</v>
      </c>
      <c r="B47" s="26" t="s">
        <v>12</v>
      </c>
      <c r="C47" s="43" t="s">
        <v>13</v>
      </c>
      <c r="D47" s="70"/>
      <c r="E47" s="6" t="s">
        <v>4</v>
      </c>
      <c r="F47" s="6">
        <f t="shared" si="3"/>
        <v>3</v>
      </c>
      <c r="G47" s="73"/>
      <c r="H47" s="74"/>
      <c r="I47" s="27">
        <f t="shared" si="1"/>
        <v>0</v>
      </c>
      <c r="J47" s="27">
        <f t="shared" si="2"/>
        <v>0</v>
      </c>
      <c r="K47" s="6"/>
      <c r="L47" s="6"/>
      <c r="M47" s="29"/>
      <c r="N47" s="31">
        <v>1</v>
      </c>
      <c r="O47" s="6"/>
      <c r="P47" s="32">
        <v>2</v>
      </c>
      <c r="Q47" s="29"/>
      <c r="R47" s="29"/>
      <c r="S47" s="29"/>
      <c r="T47" s="29"/>
      <c r="U47" s="29"/>
      <c r="V47" s="29"/>
      <c r="W47" s="29"/>
    </row>
    <row r="48" spans="1:23" ht="80.099999999999994" customHeight="1" x14ac:dyDescent="0.25">
      <c r="A48" s="25">
        <v>46</v>
      </c>
      <c r="B48" s="26" t="s">
        <v>229</v>
      </c>
      <c r="C48" s="43" t="s">
        <v>178</v>
      </c>
      <c r="D48" s="70"/>
      <c r="E48" s="6" t="s">
        <v>4</v>
      </c>
      <c r="F48" s="6">
        <f t="shared" si="3"/>
        <v>10</v>
      </c>
      <c r="G48" s="73"/>
      <c r="H48" s="74"/>
      <c r="I48" s="27">
        <f t="shared" si="1"/>
        <v>0</v>
      </c>
      <c r="J48" s="27">
        <f t="shared" si="2"/>
        <v>0</v>
      </c>
      <c r="K48" s="6"/>
      <c r="L48" s="6"/>
      <c r="M48" s="29"/>
      <c r="N48" s="29"/>
      <c r="O48" s="6"/>
      <c r="P48" s="32">
        <v>1</v>
      </c>
      <c r="Q48" s="31">
        <v>4</v>
      </c>
      <c r="R48" s="29"/>
      <c r="S48" s="29"/>
      <c r="T48" s="29"/>
      <c r="U48" s="31">
        <v>5</v>
      </c>
      <c r="V48" s="29"/>
      <c r="W48" s="29"/>
    </row>
    <row r="49" spans="1:23" ht="80.099999999999994" customHeight="1" x14ac:dyDescent="0.25">
      <c r="A49" s="25">
        <v>47</v>
      </c>
      <c r="B49" s="26" t="s">
        <v>229</v>
      </c>
      <c r="C49" s="43" t="s">
        <v>180</v>
      </c>
      <c r="D49" s="70"/>
      <c r="E49" s="6" t="s">
        <v>4</v>
      </c>
      <c r="F49" s="6">
        <f t="shared" si="3"/>
        <v>5</v>
      </c>
      <c r="G49" s="73"/>
      <c r="H49" s="74"/>
      <c r="I49" s="27">
        <f t="shared" si="1"/>
        <v>0</v>
      </c>
      <c r="J49" s="27">
        <f t="shared" si="2"/>
        <v>0</v>
      </c>
      <c r="K49" s="6"/>
      <c r="L49" s="6"/>
      <c r="M49" s="29"/>
      <c r="N49" s="29"/>
      <c r="O49" s="6"/>
      <c r="P49" s="32">
        <v>1</v>
      </c>
      <c r="Q49" s="31">
        <v>1</v>
      </c>
      <c r="R49" s="29"/>
      <c r="S49" s="29"/>
      <c r="T49" s="29"/>
      <c r="U49" s="31">
        <v>3</v>
      </c>
      <c r="V49" s="29"/>
      <c r="W49" s="29"/>
    </row>
    <row r="50" spans="1:23" ht="80.099999999999994" customHeight="1" x14ac:dyDescent="0.25">
      <c r="A50" s="25">
        <v>48</v>
      </c>
      <c r="B50" s="26" t="s">
        <v>229</v>
      </c>
      <c r="C50" s="44" t="s">
        <v>179</v>
      </c>
      <c r="D50" s="70"/>
      <c r="E50" s="6" t="s">
        <v>4</v>
      </c>
      <c r="F50" s="6">
        <f t="shared" si="3"/>
        <v>6</v>
      </c>
      <c r="G50" s="73"/>
      <c r="H50" s="74"/>
      <c r="I50" s="27">
        <f t="shared" si="1"/>
        <v>0</v>
      </c>
      <c r="J50" s="27">
        <f t="shared" si="2"/>
        <v>0</v>
      </c>
      <c r="K50" s="32">
        <v>1</v>
      </c>
      <c r="L50" s="6"/>
      <c r="M50" s="29"/>
      <c r="N50" s="29"/>
      <c r="O50" s="6"/>
      <c r="P50" s="32">
        <v>1</v>
      </c>
      <c r="Q50" s="29"/>
      <c r="R50" s="29"/>
      <c r="S50" s="31">
        <v>2</v>
      </c>
      <c r="T50" s="31">
        <v>2</v>
      </c>
      <c r="U50" s="29"/>
      <c r="V50" s="29"/>
      <c r="W50" s="29"/>
    </row>
    <row r="51" spans="1:23" ht="80.099999999999994" customHeight="1" x14ac:dyDescent="0.25">
      <c r="A51" s="25">
        <v>49</v>
      </c>
      <c r="B51" s="26" t="s">
        <v>229</v>
      </c>
      <c r="C51" s="43" t="s">
        <v>95</v>
      </c>
      <c r="D51" s="70"/>
      <c r="E51" s="6" t="s">
        <v>4</v>
      </c>
      <c r="F51" s="6">
        <f t="shared" si="3"/>
        <v>9</v>
      </c>
      <c r="G51" s="73"/>
      <c r="H51" s="74"/>
      <c r="I51" s="27">
        <f t="shared" si="1"/>
        <v>0</v>
      </c>
      <c r="J51" s="27">
        <f t="shared" si="2"/>
        <v>0</v>
      </c>
      <c r="K51" s="6"/>
      <c r="L51" s="32">
        <v>5</v>
      </c>
      <c r="M51" s="29"/>
      <c r="N51" s="29"/>
      <c r="O51" s="6"/>
      <c r="P51" s="6"/>
      <c r="Q51" s="29"/>
      <c r="R51" s="29"/>
      <c r="S51" s="31">
        <v>2</v>
      </c>
      <c r="T51" s="31">
        <v>2</v>
      </c>
      <c r="U51" s="29"/>
      <c r="V51" s="29"/>
      <c r="W51" s="29"/>
    </row>
    <row r="52" spans="1:23" ht="80.099999999999994" customHeight="1" x14ac:dyDescent="0.25">
      <c r="A52" s="25">
        <v>50</v>
      </c>
      <c r="B52" s="37" t="s">
        <v>50</v>
      </c>
      <c r="C52" s="44" t="s">
        <v>96</v>
      </c>
      <c r="D52" s="70"/>
      <c r="E52" s="6" t="s">
        <v>4</v>
      </c>
      <c r="F52" s="6">
        <f t="shared" si="3"/>
        <v>2</v>
      </c>
      <c r="G52" s="73"/>
      <c r="H52" s="74"/>
      <c r="I52" s="27">
        <f t="shared" si="1"/>
        <v>0</v>
      </c>
      <c r="J52" s="27">
        <f t="shared" si="2"/>
        <v>0</v>
      </c>
      <c r="K52" s="6"/>
      <c r="L52" s="6"/>
      <c r="M52" s="29"/>
      <c r="N52" s="29"/>
      <c r="O52" s="6"/>
      <c r="P52" s="32">
        <v>2</v>
      </c>
      <c r="Q52" s="29"/>
      <c r="R52" s="29"/>
      <c r="S52" s="29"/>
      <c r="T52" s="29"/>
      <c r="U52" s="29"/>
      <c r="V52" s="29"/>
      <c r="W52" s="29"/>
    </row>
    <row r="53" spans="1:23" ht="80.099999999999994" customHeight="1" x14ac:dyDescent="0.25">
      <c r="A53" s="25">
        <v>51</v>
      </c>
      <c r="B53" s="37" t="s">
        <v>191</v>
      </c>
      <c r="C53" s="44" t="s">
        <v>192</v>
      </c>
      <c r="D53" s="70"/>
      <c r="E53" s="6" t="s">
        <v>4</v>
      </c>
      <c r="F53" s="6">
        <f t="shared" si="3"/>
        <v>11</v>
      </c>
      <c r="G53" s="73"/>
      <c r="H53" s="74"/>
      <c r="I53" s="27">
        <f t="shared" si="1"/>
        <v>0</v>
      </c>
      <c r="J53" s="27">
        <f t="shared" si="2"/>
        <v>0</v>
      </c>
      <c r="K53" s="6"/>
      <c r="L53" s="6"/>
      <c r="M53" s="29"/>
      <c r="N53" s="29"/>
      <c r="O53" s="32">
        <v>11</v>
      </c>
      <c r="P53" s="6"/>
      <c r="Q53" s="29"/>
      <c r="R53" s="29"/>
      <c r="S53" s="29"/>
      <c r="T53" s="29"/>
      <c r="U53" s="29"/>
      <c r="V53" s="29"/>
      <c r="W53" s="29"/>
    </row>
    <row r="54" spans="1:23" ht="80.099999999999994" customHeight="1" x14ac:dyDescent="0.25">
      <c r="A54" s="25">
        <v>52</v>
      </c>
      <c r="B54" s="26" t="s">
        <v>14</v>
      </c>
      <c r="C54" s="43" t="s">
        <v>93</v>
      </c>
      <c r="D54" s="70"/>
      <c r="E54" s="6" t="s">
        <v>4</v>
      </c>
      <c r="F54" s="6">
        <f t="shared" si="3"/>
        <v>3</v>
      </c>
      <c r="G54" s="73"/>
      <c r="H54" s="74"/>
      <c r="I54" s="27">
        <f t="shared" si="1"/>
        <v>0</v>
      </c>
      <c r="J54" s="27">
        <f t="shared" si="2"/>
        <v>0</v>
      </c>
      <c r="K54" s="6"/>
      <c r="L54" s="6"/>
      <c r="M54" s="29"/>
      <c r="N54" s="29"/>
      <c r="O54" s="6"/>
      <c r="P54" s="6"/>
      <c r="Q54" s="29"/>
      <c r="R54" s="29"/>
      <c r="S54" s="29"/>
      <c r="T54" s="31">
        <v>3</v>
      </c>
      <c r="U54" s="29"/>
      <c r="V54" s="29"/>
      <c r="W54" s="29"/>
    </row>
    <row r="55" spans="1:23" ht="104.25" customHeight="1" x14ac:dyDescent="0.25">
      <c r="A55" s="25">
        <v>53</v>
      </c>
      <c r="B55" s="26" t="s">
        <v>15</v>
      </c>
      <c r="C55" s="43" t="s">
        <v>230</v>
      </c>
      <c r="D55" s="70"/>
      <c r="E55" s="6" t="s">
        <v>4</v>
      </c>
      <c r="F55" s="6">
        <f t="shared" si="3"/>
        <v>4</v>
      </c>
      <c r="G55" s="73"/>
      <c r="H55" s="74"/>
      <c r="I55" s="27">
        <f t="shared" si="1"/>
        <v>0</v>
      </c>
      <c r="J55" s="27">
        <f t="shared" si="2"/>
        <v>0</v>
      </c>
      <c r="K55" s="6"/>
      <c r="L55" s="6"/>
      <c r="M55" s="31">
        <v>1</v>
      </c>
      <c r="N55" s="31">
        <v>1</v>
      </c>
      <c r="O55" s="6"/>
      <c r="P55" s="32">
        <v>1</v>
      </c>
      <c r="Q55" s="29"/>
      <c r="R55" s="29"/>
      <c r="S55" s="29"/>
      <c r="T55" s="29"/>
      <c r="U55" s="31">
        <v>1</v>
      </c>
      <c r="V55" s="29"/>
      <c r="W55" s="29"/>
    </row>
    <row r="56" spans="1:23" ht="80.099999999999994" customHeight="1" x14ac:dyDescent="0.25">
      <c r="A56" s="25">
        <v>54</v>
      </c>
      <c r="B56" s="26" t="s">
        <v>16</v>
      </c>
      <c r="C56" s="43" t="s">
        <v>42</v>
      </c>
      <c r="D56" s="70"/>
      <c r="E56" s="6" t="s">
        <v>4</v>
      </c>
      <c r="F56" s="6">
        <f t="shared" si="3"/>
        <v>8</v>
      </c>
      <c r="G56" s="73"/>
      <c r="H56" s="74"/>
      <c r="I56" s="27">
        <f t="shared" si="1"/>
        <v>0</v>
      </c>
      <c r="J56" s="27">
        <f t="shared" si="2"/>
        <v>0</v>
      </c>
      <c r="K56" s="32">
        <v>2</v>
      </c>
      <c r="L56" s="32">
        <v>2</v>
      </c>
      <c r="M56" s="31">
        <v>1</v>
      </c>
      <c r="N56" s="31">
        <v>1</v>
      </c>
      <c r="O56" s="6"/>
      <c r="P56" s="32">
        <v>2</v>
      </c>
      <c r="Q56" s="29"/>
      <c r="R56" s="29"/>
      <c r="S56" s="29"/>
      <c r="T56" s="29"/>
      <c r="U56" s="29"/>
      <c r="V56" s="29"/>
      <c r="W56" s="29"/>
    </row>
    <row r="57" spans="1:23" ht="80.099999999999994" customHeight="1" x14ac:dyDescent="0.25">
      <c r="A57" s="25">
        <v>55</v>
      </c>
      <c r="B57" s="26" t="s">
        <v>231</v>
      </c>
      <c r="C57" s="43" t="s">
        <v>43</v>
      </c>
      <c r="D57" s="70"/>
      <c r="E57" s="6" t="s">
        <v>228</v>
      </c>
      <c r="F57" s="6">
        <f t="shared" ref="F57:F85" si="4">SUM(K57:W57)</f>
        <v>1</v>
      </c>
      <c r="G57" s="73"/>
      <c r="H57" s="74"/>
      <c r="I57" s="27">
        <f t="shared" ref="I57:I113" si="5">F57*G57</f>
        <v>0</v>
      </c>
      <c r="J57" s="27">
        <f t="shared" ref="J57:J113" si="6">F57*H57</f>
        <v>0</v>
      </c>
      <c r="K57" s="6"/>
      <c r="L57" s="32">
        <v>1</v>
      </c>
      <c r="M57" s="29"/>
      <c r="N57" s="29"/>
      <c r="O57" s="6"/>
      <c r="P57" s="6"/>
      <c r="Q57" s="29"/>
      <c r="R57" s="29"/>
      <c r="S57" s="29"/>
      <c r="T57" s="29"/>
      <c r="U57" s="29"/>
      <c r="V57" s="29"/>
      <c r="W57" s="29"/>
    </row>
    <row r="58" spans="1:23" ht="80.099999999999994" customHeight="1" x14ac:dyDescent="0.25">
      <c r="A58" s="25">
        <v>56</v>
      </c>
      <c r="B58" s="26" t="s">
        <v>135</v>
      </c>
      <c r="C58" s="43" t="s">
        <v>92</v>
      </c>
      <c r="D58" s="70"/>
      <c r="E58" s="6" t="s">
        <v>4</v>
      </c>
      <c r="F58" s="6">
        <f t="shared" si="4"/>
        <v>2</v>
      </c>
      <c r="G58" s="73"/>
      <c r="H58" s="74"/>
      <c r="I58" s="27">
        <f t="shared" si="5"/>
        <v>0</v>
      </c>
      <c r="J58" s="27">
        <f t="shared" si="6"/>
        <v>0</v>
      </c>
      <c r="K58" s="6"/>
      <c r="L58" s="6"/>
      <c r="M58" s="29"/>
      <c r="N58" s="31">
        <v>2</v>
      </c>
      <c r="O58" s="6"/>
      <c r="P58" s="6"/>
      <c r="Q58" s="29"/>
      <c r="R58" s="29"/>
      <c r="S58" s="29"/>
      <c r="T58" s="29"/>
      <c r="U58" s="29"/>
      <c r="V58" s="29"/>
      <c r="W58" s="29"/>
    </row>
    <row r="59" spans="1:23" ht="80.099999999999994" customHeight="1" x14ac:dyDescent="0.25">
      <c r="A59" s="25">
        <v>57</v>
      </c>
      <c r="B59" s="26" t="s">
        <v>136</v>
      </c>
      <c r="C59" s="43" t="s">
        <v>91</v>
      </c>
      <c r="D59" s="70"/>
      <c r="E59" s="6" t="s">
        <v>4</v>
      </c>
      <c r="F59" s="6">
        <f t="shared" si="4"/>
        <v>36</v>
      </c>
      <c r="G59" s="73"/>
      <c r="H59" s="74"/>
      <c r="I59" s="27">
        <f t="shared" si="5"/>
        <v>0</v>
      </c>
      <c r="J59" s="27">
        <f t="shared" si="6"/>
        <v>0</v>
      </c>
      <c r="K59" s="32">
        <v>5</v>
      </c>
      <c r="L59" s="6"/>
      <c r="M59" s="29"/>
      <c r="N59" s="31">
        <v>2</v>
      </c>
      <c r="O59" s="32">
        <v>4</v>
      </c>
      <c r="P59" s="29"/>
      <c r="Q59" s="29"/>
      <c r="R59" s="29"/>
      <c r="S59" s="29"/>
      <c r="T59" s="31">
        <v>5</v>
      </c>
      <c r="U59" s="31">
        <v>20</v>
      </c>
      <c r="V59" s="29"/>
      <c r="W59" s="29"/>
    </row>
    <row r="60" spans="1:23" ht="80.099999999999994" customHeight="1" x14ac:dyDescent="0.25">
      <c r="A60" s="25">
        <v>58</v>
      </c>
      <c r="B60" s="26" t="s">
        <v>136</v>
      </c>
      <c r="C60" s="43" t="s">
        <v>198</v>
      </c>
      <c r="D60" s="70"/>
      <c r="E60" s="6" t="s">
        <v>4</v>
      </c>
      <c r="F60" s="6">
        <f t="shared" si="4"/>
        <v>4</v>
      </c>
      <c r="G60" s="73"/>
      <c r="H60" s="74"/>
      <c r="I60" s="27">
        <f t="shared" si="5"/>
        <v>0</v>
      </c>
      <c r="J60" s="27">
        <f t="shared" si="6"/>
        <v>0</v>
      </c>
      <c r="K60" s="6"/>
      <c r="L60" s="6"/>
      <c r="M60" s="29"/>
      <c r="N60" s="29"/>
      <c r="O60" s="32">
        <v>4</v>
      </c>
      <c r="P60" s="29"/>
      <c r="Q60" s="29"/>
      <c r="R60" s="29"/>
      <c r="S60" s="29"/>
      <c r="T60" s="29"/>
      <c r="U60" s="29"/>
      <c r="V60" s="29"/>
      <c r="W60" s="29"/>
    </row>
    <row r="61" spans="1:23" ht="80.099999999999994" customHeight="1" x14ac:dyDescent="0.25">
      <c r="A61" s="25">
        <v>59</v>
      </c>
      <c r="B61" s="26" t="s">
        <v>136</v>
      </c>
      <c r="C61" s="43" t="s">
        <v>200</v>
      </c>
      <c r="D61" s="70"/>
      <c r="E61" s="6" t="s">
        <v>4</v>
      </c>
      <c r="F61" s="6">
        <f t="shared" si="4"/>
        <v>2</v>
      </c>
      <c r="G61" s="73"/>
      <c r="H61" s="74"/>
      <c r="I61" s="27">
        <f t="shared" si="5"/>
        <v>0</v>
      </c>
      <c r="J61" s="27">
        <f t="shared" si="6"/>
        <v>0</v>
      </c>
      <c r="K61" s="6"/>
      <c r="L61" s="6"/>
      <c r="M61" s="29"/>
      <c r="N61" s="29"/>
      <c r="O61" s="32">
        <v>2</v>
      </c>
      <c r="P61" s="6"/>
      <c r="Q61" s="29"/>
      <c r="R61" s="29"/>
      <c r="S61" s="29"/>
      <c r="T61" s="29"/>
      <c r="U61" s="29"/>
      <c r="V61" s="29"/>
      <c r="W61" s="29"/>
    </row>
    <row r="62" spans="1:23" ht="80.099999999999994" customHeight="1" x14ac:dyDescent="0.25">
      <c r="A62" s="25">
        <v>60</v>
      </c>
      <c r="B62" s="26" t="s">
        <v>136</v>
      </c>
      <c r="C62" s="43" t="s">
        <v>199</v>
      </c>
      <c r="D62" s="70"/>
      <c r="E62" s="6" t="s">
        <v>4</v>
      </c>
      <c r="F62" s="6">
        <f t="shared" si="4"/>
        <v>2</v>
      </c>
      <c r="G62" s="73"/>
      <c r="H62" s="74"/>
      <c r="I62" s="27">
        <f t="shared" si="5"/>
        <v>0</v>
      </c>
      <c r="J62" s="27">
        <f t="shared" si="6"/>
        <v>0</v>
      </c>
      <c r="K62" s="6"/>
      <c r="L62" s="6"/>
      <c r="M62" s="29"/>
      <c r="N62" s="29"/>
      <c r="O62" s="32">
        <v>2</v>
      </c>
      <c r="P62" s="6"/>
      <c r="Q62" s="29"/>
      <c r="R62" s="29"/>
      <c r="S62" s="29"/>
      <c r="T62" s="29"/>
      <c r="U62" s="29"/>
      <c r="V62" s="29"/>
      <c r="W62" s="29"/>
    </row>
    <row r="63" spans="1:23" ht="80.099999999999994" customHeight="1" x14ac:dyDescent="0.25">
      <c r="A63" s="25">
        <v>61</v>
      </c>
      <c r="B63" s="26" t="s">
        <v>89</v>
      </c>
      <c r="C63" s="43" t="s">
        <v>90</v>
      </c>
      <c r="D63" s="70"/>
      <c r="E63" s="6" t="s">
        <v>4</v>
      </c>
      <c r="F63" s="6">
        <f t="shared" si="4"/>
        <v>1</v>
      </c>
      <c r="G63" s="73"/>
      <c r="H63" s="74"/>
      <c r="I63" s="27">
        <f t="shared" si="5"/>
        <v>0</v>
      </c>
      <c r="J63" s="27">
        <f t="shared" si="6"/>
        <v>0</v>
      </c>
      <c r="K63" s="6"/>
      <c r="L63" s="6"/>
      <c r="M63" s="29"/>
      <c r="N63" s="29"/>
      <c r="O63" s="6"/>
      <c r="P63" s="32">
        <v>1</v>
      </c>
      <c r="Q63" s="29"/>
      <c r="R63" s="29"/>
      <c r="S63" s="29"/>
      <c r="T63" s="29"/>
      <c r="U63" s="29"/>
      <c r="V63" s="29"/>
      <c r="W63" s="29"/>
    </row>
    <row r="64" spans="1:23" ht="80.099999999999994" customHeight="1" x14ac:dyDescent="0.25">
      <c r="A64" s="25">
        <v>62</v>
      </c>
      <c r="B64" s="37" t="s">
        <v>17</v>
      </c>
      <c r="C64" s="43" t="s">
        <v>88</v>
      </c>
      <c r="D64" s="70"/>
      <c r="E64" s="6" t="s">
        <v>215</v>
      </c>
      <c r="F64" s="6">
        <f t="shared" si="4"/>
        <v>1</v>
      </c>
      <c r="G64" s="73"/>
      <c r="H64" s="74"/>
      <c r="I64" s="27">
        <f t="shared" si="5"/>
        <v>0</v>
      </c>
      <c r="J64" s="27">
        <f t="shared" si="6"/>
        <v>0</v>
      </c>
      <c r="K64" s="6"/>
      <c r="L64" s="6"/>
      <c r="M64" s="29"/>
      <c r="N64" s="29"/>
      <c r="O64" s="6"/>
      <c r="P64" s="6"/>
      <c r="Q64" s="29"/>
      <c r="R64" s="29"/>
      <c r="S64" s="29"/>
      <c r="T64" s="29"/>
      <c r="U64" s="31">
        <v>1</v>
      </c>
      <c r="V64" s="29"/>
      <c r="W64" s="29"/>
    </row>
    <row r="65" spans="1:23" ht="80.099999999999994" customHeight="1" x14ac:dyDescent="0.25">
      <c r="A65" s="25">
        <v>63</v>
      </c>
      <c r="B65" s="26" t="s">
        <v>18</v>
      </c>
      <c r="C65" s="43" t="s">
        <v>87</v>
      </c>
      <c r="D65" s="70"/>
      <c r="E65" s="6" t="s">
        <v>4</v>
      </c>
      <c r="F65" s="6">
        <f t="shared" si="4"/>
        <v>3</v>
      </c>
      <c r="G65" s="73"/>
      <c r="H65" s="74"/>
      <c r="I65" s="27">
        <f t="shared" si="5"/>
        <v>0</v>
      </c>
      <c r="J65" s="27">
        <f t="shared" si="6"/>
        <v>0</v>
      </c>
      <c r="K65" s="6"/>
      <c r="L65" s="32">
        <v>3</v>
      </c>
      <c r="M65" s="29"/>
      <c r="N65" s="29"/>
      <c r="O65" s="6"/>
      <c r="P65" s="6"/>
      <c r="Q65" s="29"/>
      <c r="R65" s="29"/>
      <c r="S65" s="29"/>
      <c r="T65" s="29"/>
      <c r="U65" s="29"/>
      <c r="V65" s="29"/>
      <c r="W65" s="29"/>
    </row>
    <row r="66" spans="1:23" ht="80.099999999999994" customHeight="1" x14ac:dyDescent="0.25">
      <c r="A66" s="25">
        <v>64</v>
      </c>
      <c r="B66" s="26" t="s">
        <v>130</v>
      </c>
      <c r="C66" s="43" t="s">
        <v>232</v>
      </c>
      <c r="D66" s="70"/>
      <c r="E66" s="6" t="s">
        <v>4</v>
      </c>
      <c r="F66" s="6">
        <f t="shared" si="4"/>
        <v>3</v>
      </c>
      <c r="G66" s="73"/>
      <c r="H66" s="74"/>
      <c r="I66" s="27">
        <f t="shared" si="5"/>
        <v>0</v>
      </c>
      <c r="J66" s="27">
        <f t="shared" si="6"/>
        <v>0</v>
      </c>
      <c r="K66" s="6"/>
      <c r="L66" s="6"/>
      <c r="M66" s="29"/>
      <c r="N66" s="29"/>
      <c r="O66" s="6"/>
      <c r="P66" s="6"/>
      <c r="Q66" s="29"/>
      <c r="R66" s="29"/>
      <c r="S66" s="29"/>
      <c r="T66" s="31">
        <v>2</v>
      </c>
      <c r="U66" s="29"/>
      <c r="V66" s="31">
        <v>1</v>
      </c>
      <c r="W66" s="29"/>
    </row>
    <row r="67" spans="1:23" ht="80.099999999999994" customHeight="1" x14ac:dyDescent="0.25">
      <c r="A67" s="25">
        <v>65</v>
      </c>
      <c r="B67" s="26" t="s">
        <v>19</v>
      </c>
      <c r="C67" s="43" t="s">
        <v>86</v>
      </c>
      <c r="D67" s="70"/>
      <c r="E67" s="6" t="s">
        <v>233</v>
      </c>
      <c r="F67" s="6">
        <f t="shared" si="4"/>
        <v>8</v>
      </c>
      <c r="G67" s="73"/>
      <c r="H67" s="74"/>
      <c r="I67" s="27">
        <f t="shared" si="5"/>
        <v>0</v>
      </c>
      <c r="J67" s="27">
        <f t="shared" si="6"/>
        <v>0</v>
      </c>
      <c r="K67" s="32">
        <v>1</v>
      </c>
      <c r="L67" s="6"/>
      <c r="M67" s="29"/>
      <c r="N67" s="29"/>
      <c r="O67" s="6"/>
      <c r="P67" s="6"/>
      <c r="Q67" s="29"/>
      <c r="R67" s="29"/>
      <c r="S67" s="29"/>
      <c r="T67" s="31">
        <v>2</v>
      </c>
      <c r="U67" s="31">
        <v>5</v>
      </c>
      <c r="V67" s="29"/>
      <c r="W67" s="29"/>
    </row>
    <row r="68" spans="1:23" ht="80.099999999999994" customHeight="1" x14ac:dyDescent="0.25">
      <c r="A68" s="25">
        <v>66</v>
      </c>
      <c r="B68" s="26" t="s">
        <v>20</v>
      </c>
      <c r="C68" s="43" t="s">
        <v>21</v>
      </c>
      <c r="D68" s="70"/>
      <c r="E68" s="6" t="s">
        <v>4</v>
      </c>
      <c r="F68" s="6">
        <f t="shared" si="4"/>
        <v>7</v>
      </c>
      <c r="G68" s="73"/>
      <c r="H68" s="74"/>
      <c r="I68" s="27">
        <f t="shared" si="5"/>
        <v>0</v>
      </c>
      <c r="J68" s="27">
        <f t="shared" si="6"/>
        <v>0</v>
      </c>
      <c r="K68" s="32">
        <v>2</v>
      </c>
      <c r="L68" s="32">
        <v>1</v>
      </c>
      <c r="M68" s="29"/>
      <c r="N68" s="29"/>
      <c r="O68" s="6"/>
      <c r="P68" s="32">
        <v>1</v>
      </c>
      <c r="Q68" s="29"/>
      <c r="R68" s="29"/>
      <c r="S68" s="29"/>
      <c r="T68" s="31">
        <v>3</v>
      </c>
      <c r="U68" s="29"/>
      <c r="V68" s="29"/>
      <c r="W68" s="29"/>
    </row>
    <row r="69" spans="1:23" ht="80.099999999999994" customHeight="1" x14ac:dyDescent="0.25">
      <c r="A69" s="25">
        <v>67</v>
      </c>
      <c r="B69" s="26" t="s">
        <v>22</v>
      </c>
      <c r="C69" s="43" t="s">
        <v>82</v>
      </c>
      <c r="D69" s="70"/>
      <c r="E69" s="6" t="s">
        <v>4</v>
      </c>
      <c r="F69" s="6">
        <f t="shared" si="4"/>
        <v>25</v>
      </c>
      <c r="G69" s="73"/>
      <c r="H69" s="74"/>
      <c r="I69" s="27">
        <f t="shared" si="5"/>
        <v>0</v>
      </c>
      <c r="J69" s="27">
        <f t="shared" si="6"/>
        <v>0</v>
      </c>
      <c r="K69" s="6"/>
      <c r="L69" s="6"/>
      <c r="M69" s="31">
        <v>5</v>
      </c>
      <c r="N69" s="29"/>
      <c r="O69" s="6"/>
      <c r="P69" s="6"/>
      <c r="Q69" s="29"/>
      <c r="R69" s="29"/>
      <c r="S69" s="29"/>
      <c r="T69" s="29"/>
      <c r="U69" s="31">
        <v>20</v>
      </c>
      <c r="V69" s="29"/>
      <c r="W69" s="29"/>
    </row>
    <row r="70" spans="1:23" ht="80.099999999999994" customHeight="1" x14ac:dyDescent="0.25">
      <c r="A70" s="25">
        <v>68</v>
      </c>
      <c r="B70" s="26" t="s">
        <v>80</v>
      </c>
      <c r="C70" s="43" t="s">
        <v>81</v>
      </c>
      <c r="D70" s="70"/>
      <c r="E70" s="6" t="s">
        <v>4</v>
      </c>
      <c r="F70" s="6">
        <f t="shared" si="4"/>
        <v>42</v>
      </c>
      <c r="G70" s="73"/>
      <c r="H70" s="74"/>
      <c r="I70" s="27">
        <f t="shared" si="5"/>
        <v>0</v>
      </c>
      <c r="J70" s="27">
        <f t="shared" si="6"/>
        <v>0</v>
      </c>
      <c r="K70" s="6"/>
      <c r="L70" s="6"/>
      <c r="M70" s="31">
        <v>12</v>
      </c>
      <c r="N70" s="29"/>
      <c r="O70" s="6"/>
      <c r="P70" s="6"/>
      <c r="Q70" s="29"/>
      <c r="R70" s="29"/>
      <c r="S70" s="29"/>
      <c r="T70" s="31">
        <v>30</v>
      </c>
      <c r="U70" s="29"/>
      <c r="V70" s="29"/>
      <c r="W70" s="29"/>
    </row>
    <row r="71" spans="1:23" ht="80.099999999999994" customHeight="1" x14ac:dyDescent="0.25">
      <c r="A71" s="25">
        <v>69</v>
      </c>
      <c r="B71" s="26" t="s">
        <v>54</v>
      </c>
      <c r="C71" s="43" t="s">
        <v>234</v>
      </c>
      <c r="D71" s="70"/>
      <c r="E71" s="6" t="s">
        <v>233</v>
      </c>
      <c r="F71" s="6">
        <f t="shared" si="4"/>
        <v>7</v>
      </c>
      <c r="G71" s="73"/>
      <c r="H71" s="74"/>
      <c r="I71" s="27">
        <f t="shared" si="5"/>
        <v>0</v>
      </c>
      <c r="J71" s="27">
        <f t="shared" si="6"/>
        <v>0</v>
      </c>
      <c r="K71" s="6"/>
      <c r="L71" s="6"/>
      <c r="M71" s="29"/>
      <c r="N71" s="29"/>
      <c r="O71" s="6"/>
      <c r="P71" s="32">
        <v>4</v>
      </c>
      <c r="Q71" s="29"/>
      <c r="R71" s="29"/>
      <c r="S71" s="29"/>
      <c r="T71" s="31">
        <v>2</v>
      </c>
      <c r="U71" s="29"/>
      <c r="V71" s="31">
        <v>1</v>
      </c>
      <c r="W71" s="29"/>
    </row>
    <row r="72" spans="1:23" ht="80.099999999999994" customHeight="1" x14ac:dyDescent="0.25">
      <c r="A72" s="25">
        <v>70</v>
      </c>
      <c r="B72" s="26" t="s">
        <v>23</v>
      </c>
      <c r="C72" s="43" t="s">
        <v>235</v>
      </c>
      <c r="D72" s="70"/>
      <c r="E72" s="6" t="s">
        <v>233</v>
      </c>
      <c r="F72" s="6">
        <f t="shared" si="4"/>
        <v>16</v>
      </c>
      <c r="G72" s="73"/>
      <c r="H72" s="74"/>
      <c r="I72" s="27">
        <f t="shared" si="5"/>
        <v>0</v>
      </c>
      <c r="J72" s="27">
        <f t="shared" si="6"/>
        <v>0</v>
      </c>
      <c r="K72" s="32">
        <v>5</v>
      </c>
      <c r="L72" s="6"/>
      <c r="M72" s="29"/>
      <c r="N72" s="31">
        <v>1</v>
      </c>
      <c r="O72" s="6"/>
      <c r="P72" s="6"/>
      <c r="Q72" s="31">
        <v>1</v>
      </c>
      <c r="R72" s="29"/>
      <c r="S72" s="31">
        <v>2</v>
      </c>
      <c r="T72" s="31">
        <v>5</v>
      </c>
      <c r="U72" s="31">
        <v>2</v>
      </c>
      <c r="V72" s="29"/>
      <c r="W72" s="29"/>
    </row>
    <row r="73" spans="1:23" ht="80.099999999999994" customHeight="1" x14ac:dyDescent="0.25">
      <c r="A73" s="25">
        <v>71</v>
      </c>
      <c r="B73" s="26" t="s">
        <v>23</v>
      </c>
      <c r="C73" s="43" t="s">
        <v>236</v>
      </c>
      <c r="D73" s="70"/>
      <c r="E73" s="6" t="s">
        <v>233</v>
      </c>
      <c r="F73" s="6">
        <f t="shared" si="4"/>
        <v>9</v>
      </c>
      <c r="G73" s="73"/>
      <c r="H73" s="74"/>
      <c r="I73" s="27">
        <f t="shared" si="5"/>
        <v>0</v>
      </c>
      <c r="J73" s="27">
        <f t="shared" si="6"/>
        <v>0</v>
      </c>
      <c r="K73" s="32">
        <v>5</v>
      </c>
      <c r="L73" s="6"/>
      <c r="M73" s="29"/>
      <c r="N73" s="29"/>
      <c r="O73" s="6"/>
      <c r="P73" s="6"/>
      <c r="Q73" s="29"/>
      <c r="R73" s="29"/>
      <c r="S73" s="31">
        <v>2</v>
      </c>
      <c r="T73" s="29"/>
      <c r="U73" s="31">
        <v>2</v>
      </c>
      <c r="V73" s="29"/>
      <c r="W73" s="29"/>
    </row>
    <row r="74" spans="1:23" ht="80.099999999999994" customHeight="1" x14ac:dyDescent="0.25">
      <c r="A74" s="25">
        <v>72</v>
      </c>
      <c r="B74" s="37" t="s">
        <v>47</v>
      </c>
      <c r="C74" s="44" t="s">
        <v>48</v>
      </c>
      <c r="D74" s="70"/>
      <c r="E74" s="6" t="s">
        <v>237</v>
      </c>
      <c r="F74" s="6">
        <f t="shared" si="4"/>
        <v>2</v>
      </c>
      <c r="G74" s="73"/>
      <c r="H74" s="74"/>
      <c r="I74" s="27">
        <f t="shared" si="5"/>
        <v>0</v>
      </c>
      <c r="J74" s="27">
        <f t="shared" si="6"/>
        <v>0</v>
      </c>
      <c r="K74" s="6"/>
      <c r="L74" s="6"/>
      <c r="M74" s="29"/>
      <c r="N74" s="29"/>
      <c r="O74" s="6"/>
      <c r="P74" s="32">
        <v>2</v>
      </c>
      <c r="Q74" s="29"/>
      <c r="R74" s="29"/>
      <c r="S74" s="29"/>
      <c r="T74" s="29"/>
      <c r="U74" s="29"/>
      <c r="V74" s="29"/>
      <c r="W74" s="29"/>
    </row>
    <row r="75" spans="1:23" ht="80.099999999999994" customHeight="1" x14ac:dyDescent="0.25">
      <c r="A75" s="25">
        <v>73</v>
      </c>
      <c r="B75" s="37" t="s">
        <v>47</v>
      </c>
      <c r="C75" s="44" t="s">
        <v>49</v>
      </c>
      <c r="D75" s="70"/>
      <c r="E75" s="6" t="s">
        <v>215</v>
      </c>
      <c r="F75" s="6">
        <f t="shared" si="4"/>
        <v>1</v>
      </c>
      <c r="G75" s="73"/>
      <c r="H75" s="74"/>
      <c r="I75" s="27">
        <f t="shared" si="5"/>
        <v>0</v>
      </c>
      <c r="J75" s="27">
        <f t="shared" si="6"/>
        <v>0</v>
      </c>
      <c r="K75" s="6"/>
      <c r="L75" s="6"/>
      <c r="M75" s="29"/>
      <c r="N75" s="29"/>
      <c r="O75" s="6"/>
      <c r="P75" s="32">
        <v>1</v>
      </c>
      <c r="Q75" s="29"/>
      <c r="R75" s="29"/>
      <c r="S75" s="29"/>
      <c r="T75" s="29"/>
      <c r="U75" s="29"/>
      <c r="V75" s="29"/>
      <c r="W75" s="29"/>
    </row>
    <row r="76" spans="1:23" ht="80.099999999999994" customHeight="1" x14ac:dyDescent="0.25">
      <c r="A76" s="25">
        <v>74</v>
      </c>
      <c r="B76" s="26" t="s">
        <v>24</v>
      </c>
      <c r="C76" s="43" t="s">
        <v>75</v>
      </c>
      <c r="D76" s="70"/>
      <c r="E76" s="6" t="s">
        <v>237</v>
      </c>
      <c r="F76" s="6">
        <f t="shared" si="4"/>
        <v>11</v>
      </c>
      <c r="G76" s="73"/>
      <c r="H76" s="74"/>
      <c r="I76" s="27">
        <f t="shared" si="5"/>
        <v>0</v>
      </c>
      <c r="J76" s="27">
        <f t="shared" si="6"/>
        <v>0</v>
      </c>
      <c r="K76" s="32">
        <v>2</v>
      </c>
      <c r="L76" s="6"/>
      <c r="M76" s="29"/>
      <c r="N76" s="31">
        <v>1</v>
      </c>
      <c r="O76" s="6"/>
      <c r="P76" s="32">
        <v>2</v>
      </c>
      <c r="Q76" s="31">
        <v>1</v>
      </c>
      <c r="R76" s="29"/>
      <c r="S76" s="29"/>
      <c r="T76" s="29"/>
      <c r="U76" s="31">
        <v>5</v>
      </c>
      <c r="V76" s="29"/>
      <c r="W76" s="29"/>
    </row>
    <row r="77" spans="1:23" ht="80.099999999999994" customHeight="1" x14ac:dyDescent="0.25">
      <c r="A77" s="25">
        <v>75</v>
      </c>
      <c r="B77" s="26" t="s">
        <v>24</v>
      </c>
      <c r="C77" s="43" t="s">
        <v>76</v>
      </c>
      <c r="D77" s="70"/>
      <c r="E77" s="6" t="s">
        <v>237</v>
      </c>
      <c r="F77" s="6">
        <f t="shared" si="4"/>
        <v>10</v>
      </c>
      <c r="G77" s="73"/>
      <c r="H77" s="74"/>
      <c r="I77" s="27">
        <f t="shared" si="5"/>
        <v>0</v>
      </c>
      <c r="J77" s="27">
        <f t="shared" si="6"/>
        <v>0</v>
      </c>
      <c r="K77" s="32">
        <v>2</v>
      </c>
      <c r="L77" s="6"/>
      <c r="M77" s="29"/>
      <c r="N77" s="31">
        <v>1</v>
      </c>
      <c r="O77" s="6"/>
      <c r="P77" s="32">
        <v>1</v>
      </c>
      <c r="Q77" s="31">
        <v>1</v>
      </c>
      <c r="R77" s="29"/>
      <c r="S77" s="29"/>
      <c r="T77" s="29"/>
      <c r="U77" s="31">
        <v>5</v>
      </c>
      <c r="V77" s="29"/>
      <c r="W77" s="29"/>
    </row>
    <row r="78" spans="1:23" ht="80.099999999999994" customHeight="1" x14ac:dyDescent="0.25">
      <c r="A78" s="25">
        <v>76</v>
      </c>
      <c r="B78" s="26" t="s">
        <v>24</v>
      </c>
      <c r="C78" s="43" t="s">
        <v>77</v>
      </c>
      <c r="D78" s="70"/>
      <c r="E78" s="6" t="s">
        <v>237</v>
      </c>
      <c r="F78" s="6">
        <f t="shared" si="4"/>
        <v>14</v>
      </c>
      <c r="G78" s="73"/>
      <c r="H78" s="74"/>
      <c r="I78" s="27">
        <f t="shared" si="5"/>
        <v>0</v>
      </c>
      <c r="J78" s="27">
        <f t="shared" si="6"/>
        <v>0</v>
      </c>
      <c r="K78" s="32">
        <v>2</v>
      </c>
      <c r="L78" s="6"/>
      <c r="M78" s="29"/>
      <c r="N78" s="31">
        <v>1</v>
      </c>
      <c r="O78" s="6"/>
      <c r="P78" s="32">
        <v>2</v>
      </c>
      <c r="Q78" s="31">
        <v>1</v>
      </c>
      <c r="R78" s="29"/>
      <c r="S78" s="29"/>
      <c r="T78" s="29"/>
      <c r="U78" s="31">
        <v>5</v>
      </c>
      <c r="V78" s="31">
        <v>3</v>
      </c>
      <c r="W78" s="29"/>
    </row>
    <row r="79" spans="1:23" ht="80.099999999999994" customHeight="1" x14ac:dyDescent="0.25">
      <c r="A79" s="25">
        <v>77</v>
      </c>
      <c r="B79" s="26" t="s">
        <v>24</v>
      </c>
      <c r="C79" s="43" t="s">
        <v>78</v>
      </c>
      <c r="D79" s="70"/>
      <c r="E79" s="6" t="s">
        <v>237</v>
      </c>
      <c r="F79" s="6">
        <f t="shared" si="4"/>
        <v>10</v>
      </c>
      <c r="G79" s="73"/>
      <c r="H79" s="74"/>
      <c r="I79" s="27">
        <f t="shared" si="5"/>
        <v>0</v>
      </c>
      <c r="J79" s="27">
        <f t="shared" si="6"/>
        <v>0</v>
      </c>
      <c r="K79" s="32">
        <v>2</v>
      </c>
      <c r="L79" s="6"/>
      <c r="M79" s="29"/>
      <c r="N79" s="31">
        <v>1</v>
      </c>
      <c r="O79" s="6"/>
      <c r="P79" s="32">
        <v>1</v>
      </c>
      <c r="Q79" s="31">
        <v>1</v>
      </c>
      <c r="R79" s="29"/>
      <c r="S79" s="29"/>
      <c r="T79" s="29"/>
      <c r="U79" s="31">
        <v>5</v>
      </c>
      <c r="V79" s="29"/>
      <c r="W79" s="29"/>
    </row>
    <row r="80" spans="1:23" ht="80.099999999999994" customHeight="1" x14ac:dyDescent="0.25">
      <c r="A80" s="25">
        <v>78</v>
      </c>
      <c r="B80" s="26" t="s">
        <v>24</v>
      </c>
      <c r="C80" s="43" t="s">
        <v>79</v>
      </c>
      <c r="D80" s="70"/>
      <c r="E80" s="6" t="s">
        <v>237</v>
      </c>
      <c r="F80" s="6">
        <f t="shared" si="4"/>
        <v>10</v>
      </c>
      <c r="G80" s="73"/>
      <c r="H80" s="74"/>
      <c r="I80" s="27">
        <f t="shared" si="5"/>
        <v>0</v>
      </c>
      <c r="J80" s="27">
        <f t="shared" si="6"/>
        <v>0</v>
      </c>
      <c r="K80" s="32">
        <v>2</v>
      </c>
      <c r="L80" s="6"/>
      <c r="M80" s="29"/>
      <c r="N80" s="29"/>
      <c r="O80" s="6"/>
      <c r="P80" s="32">
        <v>2</v>
      </c>
      <c r="Q80" s="31">
        <v>1</v>
      </c>
      <c r="R80" s="29"/>
      <c r="S80" s="29"/>
      <c r="T80" s="29"/>
      <c r="U80" s="31">
        <v>3</v>
      </c>
      <c r="V80" s="31">
        <v>2</v>
      </c>
      <c r="W80" s="29"/>
    </row>
    <row r="81" spans="1:23" ht="80.099999999999994" customHeight="1" x14ac:dyDescent="0.25">
      <c r="A81" s="25">
        <v>79</v>
      </c>
      <c r="B81" s="26" t="s">
        <v>25</v>
      </c>
      <c r="C81" s="43" t="s">
        <v>74</v>
      </c>
      <c r="D81" s="70"/>
      <c r="E81" s="6" t="s">
        <v>238</v>
      </c>
      <c r="F81" s="6">
        <f t="shared" si="4"/>
        <v>1</v>
      </c>
      <c r="G81" s="73"/>
      <c r="H81" s="74"/>
      <c r="I81" s="27">
        <f t="shared" si="5"/>
        <v>0</v>
      </c>
      <c r="J81" s="27">
        <f t="shared" si="6"/>
        <v>0</v>
      </c>
      <c r="K81" s="6"/>
      <c r="L81" s="6"/>
      <c r="M81" s="31">
        <v>1</v>
      </c>
      <c r="N81" s="29"/>
      <c r="O81" s="6"/>
      <c r="P81" s="6"/>
      <c r="Q81" s="29"/>
      <c r="R81" s="29"/>
      <c r="S81" s="29"/>
      <c r="T81" s="29"/>
      <c r="U81" s="29"/>
      <c r="V81" s="29"/>
      <c r="W81" s="29"/>
    </row>
    <row r="82" spans="1:23" ht="80.099999999999994" customHeight="1" x14ac:dyDescent="0.25">
      <c r="A82" s="25">
        <v>80</v>
      </c>
      <c r="B82" s="26" t="s">
        <v>26</v>
      </c>
      <c r="C82" s="43" t="s">
        <v>57</v>
      </c>
      <c r="D82" s="70"/>
      <c r="E82" s="6" t="s">
        <v>4</v>
      </c>
      <c r="F82" s="6">
        <f t="shared" si="4"/>
        <v>1</v>
      </c>
      <c r="G82" s="73"/>
      <c r="H82" s="74"/>
      <c r="I82" s="27">
        <f t="shared" si="5"/>
        <v>0</v>
      </c>
      <c r="J82" s="27">
        <f t="shared" si="6"/>
        <v>0</v>
      </c>
      <c r="K82" s="6"/>
      <c r="L82" s="6"/>
      <c r="M82" s="31">
        <v>1</v>
      </c>
      <c r="N82" s="29"/>
      <c r="O82" s="6"/>
      <c r="P82" s="6"/>
      <c r="Q82" s="29"/>
      <c r="R82" s="29"/>
      <c r="S82" s="29"/>
      <c r="T82" s="29"/>
      <c r="U82" s="29"/>
      <c r="V82" s="29"/>
      <c r="W82" s="29"/>
    </row>
    <row r="83" spans="1:23" ht="80.099999999999994" customHeight="1" x14ac:dyDescent="0.25">
      <c r="A83" s="25">
        <v>81</v>
      </c>
      <c r="B83" s="26" t="s">
        <v>55</v>
      </c>
      <c r="C83" s="43" t="s">
        <v>140</v>
      </c>
      <c r="D83" s="70"/>
      <c r="E83" s="6" t="s">
        <v>4</v>
      </c>
      <c r="F83" s="6">
        <f t="shared" si="4"/>
        <v>1</v>
      </c>
      <c r="G83" s="73"/>
      <c r="H83" s="74"/>
      <c r="I83" s="27">
        <f t="shared" si="5"/>
        <v>0</v>
      </c>
      <c r="J83" s="27">
        <f t="shared" si="6"/>
        <v>0</v>
      </c>
      <c r="K83" s="6"/>
      <c r="L83" s="6"/>
      <c r="M83" s="31">
        <v>1</v>
      </c>
      <c r="N83" s="29"/>
      <c r="O83" s="6"/>
      <c r="P83" s="6"/>
      <c r="Q83" s="29"/>
      <c r="R83" s="29"/>
      <c r="S83" s="29"/>
      <c r="T83" s="29"/>
      <c r="U83" s="29"/>
      <c r="V83" s="29"/>
      <c r="W83" s="29"/>
    </row>
    <row r="84" spans="1:23" ht="80.099999999999994" customHeight="1" x14ac:dyDescent="0.25">
      <c r="A84" s="25">
        <v>82</v>
      </c>
      <c r="B84" s="26" t="s">
        <v>72</v>
      </c>
      <c r="C84" s="43" t="s">
        <v>73</v>
      </c>
      <c r="D84" s="70"/>
      <c r="E84" s="6" t="s">
        <v>4</v>
      </c>
      <c r="F84" s="6">
        <f t="shared" si="4"/>
        <v>201</v>
      </c>
      <c r="G84" s="73"/>
      <c r="H84" s="74"/>
      <c r="I84" s="27">
        <f t="shared" si="5"/>
        <v>0</v>
      </c>
      <c r="J84" s="27">
        <f t="shared" si="6"/>
        <v>0</v>
      </c>
      <c r="K84" s="6"/>
      <c r="L84" s="6"/>
      <c r="M84" s="31">
        <v>1</v>
      </c>
      <c r="N84" s="29"/>
      <c r="O84" s="6"/>
      <c r="P84" s="6"/>
      <c r="Q84" s="29"/>
      <c r="R84" s="29"/>
      <c r="S84" s="31">
        <v>200</v>
      </c>
      <c r="T84" s="29"/>
      <c r="U84" s="29"/>
      <c r="V84" s="29"/>
      <c r="W84" s="29"/>
    </row>
    <row r="85" spans="1:23" ht="80.099999999999994" customHeight="1" x14ac:dyDescent="0.25">
      <c r="A85" s="25">
        <v>83</v>
      </c>
      <c r="B85" s="26" t="s">
        <v>56</v>
      </c>
      <c r="C85" s="43" t="s">
        <v>240</v>
      </c>
      <c r="D85" s="70"/>
      <c r="E85" s="6" t="s">
        <v>239</v>
      </c>
      <c r="F85" s="6">
        <f t="shared" si="4"/>
        <v>25</v>
      </c>
      <c r="G85" s="73"/>
      <c r="H85" s="74"/>
      <c r="I85" s="27">
        <f t="shared" si="5"/>
        <v>0</v>
      </c>
      <c r="J85" s="27">
        <f t="shared" si="6"/>
        <v>0</v>
      </c>
      <c r="K85" s="32">
        <v>20</v>
      </c>
      <c r="L85" s="6"/>
      <c r="M85" s="31">
        <v>4</v>
      </c>
      <c r="N85" s="29"/>
      <c r="O85" s="6"/>
      <c r="P85" s="32">
        <v>1</v>
      </c>
      <c r="Q85" s="29"/>
      <c r="R85" s="29"/>
      <c r="S85" s="29"/>
      <c r="T85" s="29"/>
      <c r="U85" s="29"/>
      <c r="V85" s="29"/>
      <c r="W85" s="29"/>
    </row>
    <row r="86" spans="1:23" ht="80.099999999999994" customHeight="1" x14ac:dyDescent="0.25">
      <c r="A86" s="25">
        <v>84</v>
      </c>
      <c r="B86" s="26" t="s">
        <v>131</v>
      </c>
      <c r="C86" s="43" t="s">
        <v>69</v>
      </c>
      <c r="D86" s="70"/>
      <c r="E86" s="6" t="s">
        <v>4</v>
      </c>
      <c r="F86" s="6">
        <f t="shared" ref="F86:F117" si="7">SUM(K86:W86)</f>
        <v>3</v>
      </c>
      <c r="G86" s="73"/>
      <c r="H86" s="74"/>
      <c r="I86" s="27">
        <f t="shared" si="5"/>
        <v>0</v>
      </c>
      <c r="J86" s="27">
        <f t="shared" si="6"/>
        <v>0</v>
      </c>
      <c r="K86" s="32">
        <v>2</v>
      </c>
      <c r="L86" s="6"/>
      <c r="M86" s="29"/>
      <c r="N86" s="31">
        <v>1</v>
      </c>
      <c r="O86" s="6"/>
      <c r="P86" s="6"/>
      <c r="Q86" s="29"/>
      <c r="R86" s="29"/>
      <c r="S86" s="29"/>
      <c r="T86" s="29"/>
      <c r="U86" s="29"/>
      <c r="V86" s="29"/>
      <c r="W86" s="29"/>
    </row>
    <row r="87" spans="1:23" ht="80.099999999999994" customHeight="1" x14ac:dyDescent="0.25">
      <c r="A87" s="25">
        <v>85</v>
      </c>
      <c r="B87" s="26" t="s">
        <v>52</v>
      </c>
      <c r="C87" s="43" t="s">
        <v>67</v>
      </c>
      <c r="D87" s="70"/>
      <c r="E87" s="6" t="s">
        <v>4</v>
      </c>
      <c r="F87" s="6">
        <f t="shared" si="7"/>
        <v>5</v>
      </c>
      <c r="G87" s="73"/>
      <c r="H87" s="74"/>
      <c r="I87" s="27">
        <f t="shared" si="5"/>
        <v>0</v>
      </c>
      <c r="J87" s="27">
        <f t="shared" si="6"/>
        <v>0</v>
      </c>
      <c r="K87" s="32">
        <v>1</v>
      </c>
      <c r="L87" s="6"/>
      <c r="M87" s="31">
        <v>1</v>
      </c>
      <c r="N87" s="29"/>
      <c r="O87" s="6"/>
      <c r="P87" s="6"/>
      <c r="Q87" s="29"/>
      <c r="R87" s="29"/>
      <c r="S87" s="29"/>
      <c r="T87" s="29"/>
      <c r="U87" s="31">
        <v>3</v>
      </c>
      <c r="V87" s="29"/>
      <c r="W87" s="29"/>
    </row>
    <row r="88" spans="1:23" ht="80.099999999999994" customHeight="1" x14ac:dyDescent="0.25">
      <c r="A88" s="25">
        <v>86</v>
      </c>
      <c r="B88" s="26" t="s">
        <v>53</v>
      </c>
      <c r="C88" s="43" t="s">
        <v>68</v>
      </c>
      <c r="D88" s="70"/>
      <c r="E88" s="6" t="s">
        <v>4</v>
      </c>
      <c r="F88" s="6">
        <f t="shared" si="7"/>
        <v>10</v>
      </c>
      <c r="G88" s="73"/>
      <c r="H88" s="74"/>
      <c r="I88" s="27">
        <f t="shared" si="5"/>
        <v>0</v>
      </c>
      <c r="J88" s="27">
        <f t="shared" si="6"/>
        <v>0</v>
      </c>
      <c r="K88" s="32">
        <v>1</v>
      </c>
      <c r="L88" s="32">
        <v>3</v>
      </c>
      <c r="M88" s="29"/>
      <c r="N88" s="29"/>
      <c r="O88" s="6"/>
      <c r="P88" s="32">
        <v>5</v>
      </c>
      <c r="Q88" s="29"/>
      <c r="R88" s="29"/>
      <c r="S88" s="29"/>
      <c r="T88" s="29"/>
      <c r="U88" s="31">
        <v>1</v>
      </c>
      <c r="V88" s="29"/>
      <c r="W88" s="29"/>
    </row>
    <row r="89" spans="1:23" ht="80.099999999999994" customHeight="1" x14ac:dyDescent="0.25">
      <c r="A89" s="25">
        <v>87</v>
      </c>
      <c r="B89" s="26" t="s">
        <v>66</v>
      </c>
      <c r="C89" s="43" t="s">
        <v>70</v>
      </c>
      <c r="D89" s="70"/>
      <c r="E89" s="6" t="s">
        <v>4</v>
      </c>
      <c r="F89" s="6">
        <f t="shared" si="7"/>
        <v>8</v>
      </c>
      <c r="G89" s="73"/>
      <c r="H89" s="74"/>
      <c r="I89" s="27">
        <f t="shared" si="5"/>
        <v>0</v>
      </c>
      <c r="J89" s="27">
        <f t="shared" si="6"/>
        <v>0</v>
      </c>
      <c r="K89" s="6"/>
      <c r="L89" s="32">
        <v>3</v>
      </c>
      <c r="M89" s="29"/>
      <c r="N89" s="29"/>
      <c r="O89" s="6"/>
      <c r="P89" s="6"/>
      <c r="Q89" s="31">
        <v>1</v>
      </c>
      <c r="R89" s="29"/>
      <c r="S89" s="29"/>
      <c r="T89" s="29"/>
      <c r="U89" s="31">
        <v>4</v>
      </c>
      <c r="V89" s="29"/>
      <c r="W89" s="29"/>
    </row>
    <row r="90" spans="1:23" ht="80.099999999999994" customHeight="1" x14ac:dyDescent="0.25">
      <c r="A90" s="25">
        <v>88</v>
      </c>
      <c r="B90" s="26" t="s">
        <v>65</v>
      </c>
      <c r="C90" s="43" t="s">
        <v>71</v>
      </c>
      <c r="D90" s="70"/>
      <c r="E90" s="6" t="s">
        <v>4</v>
      </c>
      <c r="F90" s="6">
        <f t="shared" si="7"/>
        <v>10</v>
      </c>
      <c r="G90" s="73"/>
      <c r="H90" s="74"/>
      <c r="I90" s="27">
        <f t="shared" si="5"/>
        <v>0</v>
      </c>
      <c r="J90" s="27">
        <f t="shared" si="6"/>
        <v>0</v>
      </c>
      <c r="K90" s="6"/>
      <c r="L90" s="32">
        <v>3</v>
      </c>
      <c r="M90" s="31">
        <v>2</v>
      </c>
      <c r="N90" s="29"/>
      <c r="O90" s="6"/>
      <c r="P90" s="32">
        <v>1</v>
      </c>
      <c r="Q90" s="31">
        <v>4</v>
      </c>
      <c r="R90" s="29"/>
      <c r="S90" s="29"/>
      <c r="T90" s="29"/>
      <c r="U90" s="29"/>
      <c r="V90" s="29"/>
      <c r="W90" s="29"/>
    </row>
    <row r="91" spans="1:23" ht="80.099999999999994" customHeight="1" x14ac:dyDescent="0.25">
      <c r="A91" s="25">
        <v>89</v>
      </c>
      <c r="B91" s="26" t="s">
        <v>241</v>
      </c>
      <c r="C91" s="43" t="s">
        <v>62</v>
      </c>
      <c r="D91" s="70"/>
      <c r="E91" s="6" t="s">
        <v>4</v>
      </c>
      <c r="F91" s="6">
        <f t="shared" si="7"/>
        <v>3</v>
      </c>
      <c r="G91" s="73"/>
      <c r="H91" s="74"/>
      <c r="I91" s="27">
        <f t="shared" si="5"/>
        <v>0</v>
      </c>
      <c r="J91" s="27">
        <f t="shared" si="6"/>
        <v>0</v>
      </c>
      <c r="K91" s="6"/>
      <c r="L91" s="6"/>
      <c r="M91" s="29"/>
      <c r="N91" s="31">
        <v>3</v>
      </c>
      <c r="O91" s="6"/>
      <c r="P91" s="6"/>
      <c r="Q91" s="29"/>
      <c r="R91" s="29"/>
      <c r="S91" s="29"/>
      <c r="T91" s="29"/>
      <c r="U91" s="29"/>
      <c r="V91" s="29"/>
      <c r="W91" s="29"/>
    </row>
    <row r="92" spans="1:23" ht="80.099999999999994" customHeight="1" x14ac:dyDescent="0.25">
      <c r="A92" s="25">
        <v>90</v>
      </c>
      <c r="B92" s="26" t="s">
        <v>181</v>
      </c>
      <c r="C92" s="43" t="s">
        <v>61</v>
      </c>
      <c r="D92" s="70"/>
      <c r="E92" s="6" t="s">
        <v>4</v>
      </c>
      <c r="F92" s="6">
        <f t="shared" si="7"/>
        <v>175</v>
      </c>
      <c r="G92" s="73"/>
      <c r="H92" s="74"/>
      <c r="I92" s="27">
        <f t="shared" si="5"/>
        <v>0</v>
      </c>
      <c r="J92" s="27">
        <f t="shared" si="6"/>
        <v>0</v>
      </c>
      <c r="K92" s="6"/>
      <c r="L92" s="32">
        <v>30</v>
      </c>
      <c r="M92" s="29"/>
      <c r="N92" s="31">
        <v>20</v>
      </c>
      <c r="O92" s="32">
        <v>10</v>
      </c>
      <c r="P92" s="32">
        <v>15</v>
      </c>
      <c r="Q92" s="31">
        <v>20</v>
      </c>
      <c r="R92" s="29"/>
      <c r="S92" s="29"/>
      <c r="T92" s="31">
        <v>30</v>
      </c>
      <c r="U92" s="31">
        <v>50</v>
      </c>
      <c r="V92" s="29"/>
      <c r="W92" s="29"/>
    </row>
    <row r="93" spans="1:23" ht="80.099999999999994" customHeight="1" x14ac:dyDescent="0.25">
      <c r="A93" s="25">
        <v>91</v>
      </c>
      <c r="B93" s="26" t="s">
        <v>182</v>
      </c>
      <c r="C93" s="43" t="s">
        <v>242</v>
      </c>
      <c r="D93" s="70"/>
      <c r="E93" s="6" t="s">
        <v>4</v>
      </c>
      <c r="F93" s="6">
        <f t="shared" si="7"/>
        <v>110</v>
      </c>
      <c r="G93" s="73"/>
      <c r="H93" s="74"/>
      <c r="I93" s="27">
        <f t="shared" si="5"/>
        <v>0</v>
      </c>
      <c r="J93" s="27">
        <f t="shared" si="6"/>
        <v>0</v>
      </c>
      <c r="K93" s="6"/>
      <c r="L93" s="32">
        <v>30</v>
      </c>
      <c r="M93" s="29"/>
      <c r="N93" s="29"/>
      <c r="O93" s="6"/>
      <c r="P93" s="6"/>
      <c r="Q93" s="29"/>
      <c r="R93" s="29"/>
      <c r="S93" s="29"/>
      <c r="T93" s="31">
        <v>30</v>
      </c>
      <c r="U93" s="31">
        <v>50</v>
      </c>
      <c r="V93" s="29"/>
      <c r="W93" s="29"/>
    </row>
    <row r="94" spans="1:23" ht="80.099999999999994" customHeight="1" x14ac:dyDescent="0.25">
      <c r="A94" s="25">
        <v>92</v>
      </c>
      <c r="B94" s="26" t="s">
        <v>243</v>
      </c>
      <c r="C94" s="43" t="s">
        <v>64</v>
      </c>
      <c r="D94" s="70"/>
      <c r="E94" s="6" t="s">
        <v>4</v>
      </c>
      <c r="F94" s="6">
        <f t="shared" si="7"/>
        <v>3</v>
      </c>
      <c r="G94" s="73"/>
      <c r="H94" s="74"/>
      <c r="I94" s="27">
        <f t="shared" si="5"/>
        <v>0</v>
      </c>
      <c r="J94" s="27">
        <f t="shared" si="6"/>
        <v>0</v>
      </c>
      <c r="K94" s="6"/>
      <c r="L94" s="6"/>
      <c r="M94" s="29"/>
      <c r="N94" s="29"/>
      <c r="O94" s="6"/>
      <c r="P94" s="32">
        <v>3</v>
      </c>
      <c r="Q94" s="29"/>
      <c r="R94" s="29"/>
      <c r="S94" s="29"/>
      <c r="T94" s="29"/>
      <c r="U94" s="29"/>
      <c r="V94" s="29"/>
      <c r="W94" s="29"/>
    </row>
    <row r="95" spans="1:23" ht="80.099999999999994" customHeight="1" x14ac:dyDescent="0.25">
      <c r="A95" s="25">
        <v>93</v>
      </c>
      <c r="B95" s="37" t="s">
        <v>121</v>
      </c>
      <c r="C95" s="44" t="s">
        <v>122</v>
      </c>
      <c r="D95" s="70"/>
      <c r="E95" s="6" t="s">
        <v>4</v>
      </c>
      <c r="F95" s="6">
        <f t="shared" si="7"/>
        <v>1</v>
      </c>
      <c r="G95" s="73"/>
      <c r="H95" s="74"/>
      <c r="I95" s="27">
        <f t="shared" si="5"/>
        <v>0</v>
      </c>
      <c r="J95" s="27">
        <f t="shared" si="6"/>
        <v>0</v>
      </c>
      <c r="K95" s="30"/>
      <c r="L95" s="30"/>
      <c r="M95" s="29"/>
      <c r="N95" s="29"/>
      <c r="O95" s="33">
        <v>1</v>
      </c>
      <c r="P95" s="30"/>
      <c r="Q95" s="29"/>
      <c r="R95" s="29"/>
      <c r="S95" s="29"/>
      <c r="T95" s="29"/>
      <c r="U95" s="29"/>
      <c r="V95" s="29"/>
      <c r="W95" s="29"/>
    </row>
    <row r="96" spans="1:23" ht="80.099999999999994" customHeight="1" x14ac:dyDescent="0.25">
      <c r="A96" s="25">
        <v>94</v>
      </c>
      <c r="B96" s="26" t="s">
        <v>244</v>
      </c>
      <c r="C96" s="43" t="s">
        <v>63</v>
      </c>
      <c r="D96" s="70"/>
      <c r="E96" s="6" t="s">
        <v>4</v>
      </c>
      <c r="F96" s="6">
        <f t="shared" si="7"/>
        <v>1</v>
      </c>
      <c r="G96" s="73"/>
      <c r="H96" s="74"/>
      <c r="I96" s="27">
        <f t="shared" si="5"/>
        <v>0</v>
      </c>
      <c r="J96" s="27">
        <f t="shared" si="6"/>
        <v>0</v>
      </c>
      <c r="K96" s="6"/>
      <c r="L96" s="32">
        <v>1</v>
      </c>
      <c r="M96" s="29"/>
      <c r="N96" s="29"/>
      <c r="O96" s="6"/>
      <c r="P96" s="6"/>
      <c r="Q96" s="29"/>
      <c r="R96" s="29"/>
      <c r="S96" s="29"/>
      <c r="T96" s="29"/>
      <c r="U96" s="29"/>
      <c r="V96" s="29"/>
      <c r="W96" s="29"/>
    </row>
    <row r="97" spans="1:23" ht="80.099999999999994" customHeight="1" x14ac:dyDescent="0.25">
      <c r="A97" s="25">
        <v>95</v>
      </c>
      <c r="B97" s="26" t="s">
        <v>27</v>
      </c>
      <c r="C97" s="43" t="s">
        <v>60</v>
      </c>
      <c r="D97" s="70"/>
      <c r="E97" s="6" t="s">
        <v>4</v>
      </c>
      <c r="F97" s="6">
        <f t="shared" si="7"/>
        <v>8</v>
      </c>
      <c r="G97" s="73"/>
      <c r="H97" s="74"/>
      <c r="I97" s="27">
        <f t="shared" si="5"/>
        <v>0</v>
      </c>
      <c r="J97" s="27">
        <f t="shared" si="6"/>
        <v>0</v>
      </c>
      <c r="K97" s="32">
        <v>2</v>
      </c>
      <c r="L97" s="6"/>
      <c r="M97" s="31">
        <v>4</v>
      </c>
      <c r="N97" s="31">
        <v>1</v>
      </c>
      <c r="O97" s="6"/>
      <c r="P97" s="32">
        <v>1</v>
      </c>
      <c r="Q97" s="29"/>
      <c r="R97" s="29"/>
      <c r="S97" s="29"/>
      <c r="T97" s="29"/>
      <c r="U97" s="29"/>
      <c r="V97" s="29"/>
      <c r="W97" s="29"/>
    </row>
    <row r="98" spans="1:23" ht="80.099999999999994" customHeight="1" x14ac:dyDescent="0.25">
      <c r="A98" s="25">
        <v>96</v>
      </c>
      <c r="B98" s="37" t="s">
        <v>27</v>
      </c>
      <c r="C98" s="44" t="s">
        <v>120</v>
      </c>
      <c r="D98" s="70"/>
      <c r="E98" s="6" t="s">
        <v>4</v>
      </c>
      <c r="F98" s="6">
        <f t="shared" si="7"/>
        <v>3</v>
      </c>
      <c r="G98" s="73"/>
      <c r="H98" s="74"/>
      <c r="I98" s="27">
        <f t="shared" si="5"/>
        <v>0</v>
      </c>
      <c r="J98" s="27">
        <f t="shared" si="6"/>
        <v>0</v>
      </c>
      <c r="K98" s="33">
        <v>2</v>
      </c>
      <c r="L98" s="30"/>
      <c r="M98" s="29"/>
      <c r="N98" s="29"/>
      <c r="O98" s="30"/>
      <c r="P98" s="33">
        <v>1</v>
      </c>
      <c r="Q98" s="29"/>
      <c r="R98" s="29"/>
      <c r="S98" s="29"/>
      <c r="T98" s="29"/>
      <c r="U98" s="29"/>
      <c r="V98" s="29"/>
      <c r="W98" s="29"/>
    </row>
    <row r="99" spans="1:23" ht="80.099999999999994" customHeight="1" x14ac:dyDescent="0.25">
      <c r="A99" s="25">
        <v>97</v>
      </c>
      <c r="B99" s="26" t="s">
        <v>28</v>
      </c>
      <c r="C99" s="43" t="s">
        <v>59</v>
      </c>
      <c r="D99" s="70"/>
      <c r="E99" s="6" t="s">
        <v>4</v>
      </c>
      <c r="F99" s="6">
        <f t="shared" si="7"/>
        <v>5</v>
      </c>
      <c r="G99" s="73"/>
      <c r="H99" s="74"/>
      <c r="I99" s="27">
        <f t="shared" si="5"/>
        <v>0</v>
      </c>
      <c r="J99" s="27">
        <f t="shared" si="6"/>
        <v>0</v>
      </c>
      <c r="K99" s="6"/>
      <c r="L99" s="6"/>
      <c r="M99" s="31">
        <v>1</v>
      </c>
      <c r="N99" s="29"/>
      <c r="O99" s="6"/>
      <c r="P99" s="6"/>
      <c r="Q99" s="29"/>
      <c r="R99" s="29"/>
      <c r="S99" s="29"/>
      <c r="T99" s="31">
        <v>3</v>
      </c>
      <c r="U99" s="31">
        <v>1</v>
      </c>
      <c r="V99" s="29"/>
      <c r="W99" s="29"/>
    </row>
    <row r="100" spans="1:23" ht="80.099999999999994" customHeight="1" x14ac:dyDescent="0.25">
      <c r="A100" s="25">
        <v>98</v>
      </c>
      <c r="B100" s="26" t="s">
        <v>29</v>
      </c>
      <c r="C100" s="43" t="s">
        <v>245</v>
      </c>
      <c r="D100" s="70"/>
      <c r="E100" s="6" t="s">
        <v>4</v>
      </c>
      <c r="F100" s="6">
        <f t="shared" si="7"/>
        <v>1</v>
      </c>
      <c r="G100" s="73"/>
      <c r="H100" s="74"/>
      <c r="I100" s="27">
        <f t="shared" si="5"/>
        <v>0</v>
      </c>
      <c r="J100" s="27">
        <f t="shared" si="6"/>
        <v>0</v>
      </c>
      <c r="K100" s="6"/>
      <c r="L100" s="6"/>
      <c r="M100" s="29"/>
      <c r="N100" s="31">
        <v>1</v>
      </c>
      <c r="O100" s="6"/>
      <c r="P100" s="6"/>
      <c r="Q100" s="29"/>
      <c r="R100" s="29"/>
      <c r="S100" s="29"/>
      <c r="T100" s="29"/>
      <c r="U100" s="29"/>
      <c r="V100" s="29"/>
      <c r="W100" s="29"/>
    </row>
    <row r="101" spans="1:23" ht="80.099999999999994" customHeight="1" x14ac:dyDescent="0.25">
      <c r="A101" s="25">
        <v>99</v>
      </c>
      <c r="B101" s="26" t="s">
        <v>30</v>
      </c>
      <c r="C101" s="43" t="s">
        <v>31</v>
      </c>
      <c r="D101" s="70"/>
      <c r="E101" s="6" t="s">
        <v>246</v>
      </c>
      <c r="F101" s="6">
        <f t="shared" si="7"/>
        <v>4</v>
      </c>
      <c r="G101" s="73"/>
      <c r="H101" s="74"/>
      <c r="I101" s="27">
        <f t="shared" si="5"/>
        <v>0</v>
      </c>
      <c r="J101" s="27">
        <f t="shared" si="6"/>
        <v>0</v>
      </c>
      <c r="K101" s="32">
        <v>2</v>
      </c>
      <c r="L101" s="6"/>
      <c r="M101" s="29"/>
      <c r="N101" s="31">
        <v>1</v>
      </c>
      <c r="O101" s="6"/>
      <c r="P101" s="6"/>
      <c r="Q101" s="29"/>
      <c r="R101" s="29"/>
      <c r="S101" s="29"/>
      <c r="T101" s="29"/>
      <c r="U101" s="31">
        <v>1</v>
      </c>
      <c r="V101" s="29"/>
      <c r="W101" s="29"/>
    </row>
    <row r="102" spans="1:23" ht="80.099999999999994" customHeight="1" x14ac:dyDescent="0.25">
      <c r="A102" s="25">
        <v>100</v>
      </c>
      <c r="B102" s="26" t="s">
        <v>46</v>
      </c>
      <c r="C102" s="44" t="s">
        <v>85</v>
      </c>
      <c r="D102" s="70"/>
      <c r="E102" s="6" t="s">
        <v>247</v>
      </c>
      <c r="F102" s="6">
        <f t="shared" si="7"/>
        <v>26</v>
      </c>
      <c r="G102" s="73"/>
      <c r="H102" s="74"/>
      <c r="I102" s="27">
        <f t="shared" si="5"/>
        <v>0</v>
      </c>
      <c r="J102" s="27">
        <f t="shared" si="6"/>
        <v>0</v>
      </c>
      <c r="K102" s="32">
        <v>1</v>
      </c>
      <c r="L102" s="6"/>
      <c r="M102" s="29"/>
      <c r="N102" s="29"/>
      <c r="O102" s="6"/>
      <c r="P102" s="32">
        <v>1</v>
      </c>
      <c r="Q102" s="29"/>
      <c r="R102" s="29"/>
      <c r="S102" s="29"/>
      <c r="T102" s="29"/>
      <c r="U102" s="31">
        <v>24</v>
      </c>
      <c r="V102" s="29"/>
      <c r="W102" s="29"/>
    </row>
    <row r="103" spans="1:23" ht="80.099999999999994" customHeight="1" x14ac:dyDescent="0.25">
      <c r="A103" s="25">
        <v>101</v>
      </c>
      <c r="B103" s="37" t="s">
        <v>46</v>
      </c>
      <c r="C103" s="44" t="s">
        <v>84</v>
      </c>
      <c r="D103" s="70"/>
      <c r="E103" s="6" t="s">
        <v>247</v>
      </c>
      <c r="F103" s="6">
        <f t="shared" si="7"/>
        <v>2</v>
      </c>
      <c r="G103" s="73"/>
      <c r="H103" s="74"/>
      <c r="I103" s="27">
        <f t="shared" si="5"/>
        <v>0</v>
      </c>
      <c r="J103" s="27">
        <f t="shared" si="6"/>
        <v>0</v>
      </c>
      <c r="K103" s="32">
        <v>1</v>
      </c>
      <c r="L103" s="6"/>
      <c r="M103" s="29"/>
      <c r="N103" s="29"/>
      <c r="O103" s="6"/>
      <c r="P103" s="32">
        <v>1</v>
      </c>
      <c r="Q103" s="29"/>
      <c r="R103" s="29"/>
      <c r="S103" s="29"/>
      <c r="T103" s="29"/>
      <c r="U103" s="29"/>
      <c r="V103" s="29"/>
      <c r="W103" s="29"/>
    </row>
    <row r="104" spans="1:23" ht="80.099999999999994" customHeight="1" x14ac:dyDescent="0.25">
      <c r="A104" s="25">
        <v>102</v>
      </c>
      <c r="B104" s="37" t="s">
        <v>46</v>
      </c>
      <c r="C104" s="44" t="s">
        <v>83</v>
      </c>
      <c r="D104" s="70"/>
      <c r="E104" s="6" t="s">
        <v>248</v>
      </c>
      <c r="F104" s="6">
        <f t="shared" si="7"/>
        <v>5</v>
      </c>
      <c r="G104" s="73"/>
      <c r="H104" s="74"/>
      <c r="I104" s="27">
        <f t="shared" si="5"/>
        <v>0</v>
      </c>
      <c r="J104" s="27">
        <f t="shared" si="6"/>
        <v>0</v>
      </c>
      <c r="K104" s="6"/>
      <c r="L104" s="6"/>
      <c r="M104" s="31">
        <v>3</v>
      </c>
      <c r="N104" s="31">
        <v>2</v>
      </c>
      <c r="O104" s="6"/>
      <c r="P104" s="6"/>
      <c r="Q104" s="29"/>
      <c r="R104" s="29"/>
      <c r="S104" s="29"/>
      <c r="T104" s="29"/>
      <c r="U104" s="29"/>
      <c r="V104" s="29"/>
      <c r="W104" s="29"/>
    </row>
    <row r="105" spans="1:23" ht="80.099999999999994" customHeight="1" x14ac:dyDescent="0.25">
      <c r="A105" s="25">
        <v>103</v>
      </c>
      <c r="B105" s="45" t="s">
        <v>46</v>
      </c>
      <c r="C105" s="46" t="s">
        <v>250</v>
      </c>
      <c r="D105" s="70"/>
      <c r="E105" s="6" t="s">
        <v>249</v>
      </c>
      <c r="F105" s="6">
        <f t="shared" si="7"/>
        <v>2</v>
      </c>
      <c r="G105" s="73"/>
      <c r="H105" s="74"/>
      <c r="I105" s="27">
        <f t="shared" si="5"/>
        <v>0</v>
      </c>
      <c r="J105" s="27">
        <f t="shared" si="6"/>
        <v>0</v>
      </c>
      <c r="K105" s="6"/>
      <c r="L105" s="6"/>
      <c r="M105" s="29"/>
      <c r="N105" s="31">
        <v>2</v>
      </c>
      <c r="O105" s="6"/>
      <c r="P105" s="6"/>
      <c r="Q105" s="29"/>
      <c r="R105" s="29"/>
      <c r="S105" s="29"/>
      <c r="T105" s="29"/>
      <c r="U105" s="29"/>
      <c r="V105" s="29"/>
      <c r="W105" s="29"/>
    </row>
    <row r="106" spans="1:23" ht="80.099999999999994" customHeight="1" x14ac:dyDescent="0.25">
      <c r="A106" s="25">
        <v>104</v>
      </c>
      <c r="B106" s="26" t="s">
        <v>132</v>
      </c>
      <c r="C106" s="43" t="s">
        <v>58</v>
      </c>
      <c r="D106" s="70"/>
      <c r="E106" s="6" t="s">
        <v>4</v>
      </c>
      <c r="F106" s="6">
        <f t="shared" si="7"/>
        <v>18</v>
      </c>
      <c r="G106" s="73"/>
      <c r="H106" s="74"/>
      <c r="I106" s="27">
        <f t="shared" si="5"/>
        <v>0</v>
      </c>
      <c r="J106" s="27">
        <f t="shared" si="6"/>
        <v>0</v>
      </c>
      <c r="K106" s="32">
        <v>4</v>
      </c>
      <c r="L106" s="6"/>
      <c r="M106" s="31">
        <v>2</v>
      </c>
      <c r="N106" s="31">
        <v>4</v>
      </c>
      <c r="O106" s="6"/>
      <c r="P106" s="32">
        <v>3</v>
      </c>
      <c r="Q106" s="29"/>
      <c r="R106" s="29"/>
      <c r="S106" s="29"/>
      <c r="T106" s="29"/>
      <c r="U106" s="31">
        <v>5</v>
      </c>
      <c r="V106" s="29"/>
      <c r="W106" s="29"/>
    </row>
    <row r="107" spans="1:23" ht="80.099999999999994" customHeight="1" x14ac:dyDescent="0.25">
      <c r="A107" s="25">
        <v>105</v>
      </c>
      <c r="B107" s="26" t="s">
        <v>32</v>
      </c>
      <c r="C107" s="43" t="s">
        <v>33</v>
      </c>
      <c r="D107" s="70"/>
      <c r="E107" s="6" t="s">
        <v>4</v>
      </c>
      <c r="F107" s="6">
        <f t="shared" si="7"/>
        <v>4</v>
      </c>
      <c r="G107" s="73"/>
      <c r="H107" s="74"/>
      <c r="I107" s="27">
        <f t="shared" si="5"/>
        <v>0</v>
      </c>
      <c r="J107" s="27">
        <f t="shared" si="6"/>
        <v>0</v>
      </c>
      <c r="K107" s="6"/>
      <c r="L107" s="6"/>
      <c r="M107" s="29"/>
      <c r="N107" s="29"/>
      <c r="O107" s="6"/>
      <c r="P107" s="32">
        <v>4</v>
      </c>
      <c r="Q107" s="29"/>
      <c r="R107" s="29"/>
      <c r="S107" s="29"/>
      <c r="T107" s="29"/>
      <c r="U107" s="29"/>
      <c r="V107" s="29"/>
      <c r="W107" s="29"/>
    </row>
    <row r="108" spans="1:23" ht="80.099999999999994" customHeight="1" x14ac:dyDescent="0.25">
      <c r="A108" s="25">
        <v>106</v>
      </c>
      <c r="B108" s="26" t="s">
        <v>32</v>
      </c>
      <c r="C108" s="43" t="s">
        <v>34</v>
      </c>
      <c r="D108" s="70"/>
      <c r="E108" s="6" t="s">
        <v>4</v>
      </c>
      <c r="F108" s="6">
        <f t="shared" si="7"/>
        <v>13</v>
      </c>
      <c r="G108" s="73"/>
      <c r="H108" s="74"/>
      <c r="I108" s="27">
        <f t="shared" si="5"/>
        <v>0</v>
      </c>
      <c r="J108" s="27">
        <f t="shared" si="6"/>
        <v>0</v>
      </c>
      <c r="K108" s="32">
        <v>4</v>
      </c>
      <c r="L108" s="32">
        <v>5</v>
      </c>
      <c r="M108" s="29"/>
      <c r="N108" s="29"/>
      <c r="O108" s="6"/>
      <c r="P108" s="32">
        <v>2</v>
      </c>
      <c r="Q108" s="29"/>
      <c r="R108" s="29"/>
      <c r="S108" s="29"/>
      <c r="T108" s="29"/>
      <c r="U108" s="31">
        <v>2</v>
      </c>
      <c r="V108" s="29"/>
      <c r="W108" s="29"/>
    </row>
    <row r="109" spans="1:23" ht="80.099999999999994" customHeight="1" x14ac:dyDescent="0.25">
      <c r="A109" s="25">
        <v>107</v>
      </c>
      <c r="B109" s="26" t="s">
        <v>35</v>
      </c>
      <c r="C109" s="43" t="s">
        <v>36</v>
      </c>
      <c r="D109" s="70"/>
      <c r="E109" s="6" t="s">
        <v>4</v>
      </c>
      <c r="F109" s="6">
        <f t="shared" si="7"/>
        <v>5</v>
      </c>
      <c r="G109" s="73"/>
      <c r="H109" s="74"/>
      <c r="I109" s="27">
        <f t="shared" si="5"/>
        <v>0</v>
      </c>
      <c r="J109" s="27">
        <f t="shared" si="6"/>
        <v>0</v>
      </c>
      <c r="K109" s="32">
        <v>2</v>
      </c>
      <c r="L109" s="6"/>
      <c r="M109" s="29"/>
      <c r="N109" s="29"/>
      <c r="O109" s="6"/>
      <c r="P109" s="32">
        <v>1</v>
      </c>
      <c r="Q109" s="29"/>
      <c r="R109" s="29"/>
      <c r="S109" s="29"/>
      <c r="T109" s="31">
        <v>2</v>
      </c>
      <c r="U109" s="29"/>
      <c r="V109" s="29"/>
      <c r="W109" s="29"/>
    </row>
    <row r="110" spans="1:23" ht="80.099999999999994" customHeight="1" x14ac:dyDescent="0.25">
      <c r="A110" s="25">
        <v>108</v>
      </c>
      <c r="B110" s="26" t="s">
        <v>35</v>
      </c>
      <c r="C110" s="43" t="s">
        <v>251</v>
      </c>
      <c r="D110" s="70"/>
      <c r="E110" s="6" t="s">
        <v>4</v>
      </c>
      <c r="F110" s="6">
        <f t="shared" si="7"/>
        <v>3</v>
      </c>
      <c r="G110" s="73"/>
      <c r="H110" s="74"/>
      <c r="I110" s="27">
        <f t="shared" si="5"/>
        <v>0</v>
      </c>
      <c r="J110" s="27">
        <f t="shared" si="6"/>
        <v>0</v>
      </c>
      <c r="K110" s="32">
        <v>2</v>
      </c>
      <c r="L110" s="6"/>
      <c r="M110" s="29"/>
      <c r="N110" s="31">
        <v>1</v>
      </c>
      <c r="O110" s="6"/>
      <c r="P110" s="6"/>
      <c r="Q110" s="29"/>
      <c r="R110" s="29"/>
      <c r="S110" s="29"/>
      <c r="T110" s="29"/>
      <c r="U110" s="29"/>
      <c r="V110" s="29"/>
      <c r="W110" s="29"/>
    </row>
    <row r="111" spans="1:23" ht="80.099999999999994" customHeight="1" x14ac:dyDescent="0.25">
      <c r="A111" s="25">
        <v>109</v>
      </c>
      <c r="B111" s="26" t="s">
        <v>37</v>
      </c>
      <c r="C111" s="43" t="s">
        <v>38</v>
      </c>
      <c r="D111" s="70"/>
      <c r="E111" s="6" t="s">
        <v>252</v>
      </c>
      <c r="F111" s="6">
        <f t="shared" si="7"/>
        <v>20</v>
      </c>
      <c r="G111" s="73"/>
      <c r="H111" s="74"/>
      <c r="I111" s="27">
        <f t="shared" si="5"/>
        <v>0</v>
      </c>
      <c r="J111" s="27">
        <f t="shared" si="6"/>
        <v>0</v>
      </c>
      <c r="K111" s="32">
        <v>10</v>
      </c>
      <c r="L111" s="6"/>
      <c r="M111" s="31">
        <v>1</v>
      </c>
      <c r="N111" s="29"/>
      <c r="O111" s="6"/>
      <c r="P111" s="32">
        <v>3</v>
      </c>
      <c r="Q111" s="29"/>
      <c r="R111" s="29"/>
      <c r="S111" s="29"/>
      <c r="T111" s="31">
        <v>5</v>
      </c>
      <c r="U111" s="31">
        <v>1</v>
      </c>
      <c r="V111" s="29"/>
      <c r="W111" s="29"/>
    </row>
    <row r="112" spans="1:23" ht="80.099999999999994" customHeight="1" x14ac:dyDescent="0.25">
      <c r="A112" s="25">
        <v>110</v>
      </c>
      <c r="B112" s="26" t="s">
        <v>37</v>
      </c>
      <c r="C112" s="43" t="s">
        <v>39</v>
      </c>
      <c r="D112" s="70"/>
      <c r="E112" s="6" t="s">
        <v>252</v>
      </c>
      <c r="F112" s="6">
        <f t="shared" si="7"/>
        <v>13</v>
      </c>
      <c r="G112" s="73"/>
      <c r="H112" s="74"/>
      <c r="I112" s="27">
        <f t="shared" si="5"/>
        <v>0</v>
      </c>
      <c r="J112" s="27">
        <f t="shared" si="6"/>
        <v>0</v>
      </c>
      <c r="K112" s="32">
        <v>10</v>
      </c>
      <c r="L112" s="6"/>
      <c r="M112" s="29"/>
      <c r="N112" s="31">
        <v>2</v>
      </c>
      <c r="O112" s="6"/>
      <c r="P112" s="6"/>
      <c r="Q112" s="29"/>
      <c r="R112" s="29"/>
      <c r="S112" s="29"/>
      <c r="T112" s="29"/>
      <c r="U112" s="31">
        <v>1</v>
      </c>
      <c r="V112" s="29"/>
      <c r="W112" s="29"/>
    </row>
    <row r="113" spans="1:23" ht="80.099999999999994" customHeight="1" x14ac:dyDescent="0.25">
      <c r="A113" s="25">
        <v>111</v>
      </c>
      <c r="B113" s="26" t="s">
        <v>94</v>
      </c>
      <c r="C113" s="43" t="s">
        <v>184</v>
      </c>
      <c r="D113" s="70"/>
      <c r="E113" s="6" t="s">
        <v>4</v>
      </c>
      <c r="F113" s="6">
        <f t="shared" si="7"/>
        <v>530</v>
      </c>
      <c r="G113" s="73"/>
      <c r="H113" s="74"/>
      <c r="I113" s="27">
        <f t="shared" si="5"/>
        <v>0</v>
      </c>
      <c r="J113" s="27">
        <f t="shared" si="6"/>
        <v>0</v>
      </c>
      <c r="K113" s="6"/>
      <c r="L113" s="6"/>
      <c r="M113" s="32">
        <v>5</v>
      </c>
      <c r="N113" s="6"/>
      <c r="O113" s="6"/>
      <c r="P113" s="6"/>
      <c r="Q113" s="29"/>
      <c r="R113" s="29"/>
      <c r="S113" s="31">
        <v>500</v>
      </c>
      <c r="T113" s="29"/>
      <c r="U113" s="29"/>
      <c r="V113" s="29"/>
      <c r="W113" s="31">
        <v>25</v>
      </c>
    </row>
    <row r="114" spans="1:23" ht="80.099999999999994" customHeight="1" x14ac:dyDescent="0.25">
      <c r="A114" s="25">
        <v>112</v>
      </c>
      <c r="B114" s="26" t="s">
        <v>94</v>
      </c>
      <c r="C114" s="43" t="s">
        <v>185</v>
      </c>
      <c r="D114" s="70"/>
      <c r="E114" s="6" t="s">
        <v>4</v>
      </c>
      <c r="F114" s="6">
        <f t="shared" si="7"/>
        <v>160</v>
      </c>
      <c r="G114" s="73"/>
      <c r="H114" s="74"/>
      <c r="I114" s="27">
        <f t="shared" ref="I114:I117" si="8">F114*G114</f>
        <v>0</v>
      </c>
      <c r="J114" s="27">
        <f t="shared" ref="J114:J117" si="9">F114*H114</f>
        <v>0</v>
      </c>
      <c r="K114" s="6"/>
      <c r="L114" s="6"/>
      <c r="M114" s="32">
        <v>2</v>
      </c>
      <c r="N114" s="6"/>
      <c r="O114" s="6"/>
      <c r="P114" s="6"/>
      <c r="Q114" s="29"/>
      <c r="R114" s="29"/>
      <c r="S114" s="31">
        <v>150</v>
      </c>
      <c r="T114" s="29"/>
      <c r="U114" s="29"/>
      <c r="V114" s="29"/>
      <c r="W114" s="31">
        <v>8</v>
      </c>
    </row>
    <row r="115" spans="1:23" ht="80.099999999999994" customHeight="1" x14ac:dyDescent="0.25">
      <c r="A115" s="25">
        <v>113</v>
      </c>
      <c r="B115" s="26" t="s">
        <v>94</v>
      </c>
      <c r="C115" s="43" t="s">
        <v>186</v>
      </c>
      <c r="D115" s="70"/>
      <c r="E115" s="6" t="s">
        <v>4</v>
      </c>
      <c r="F115" s="6">
        <f t="shared" si="7"/>
        <v>166</v>
      </c>
      <c r="G115" s="73"/>
      <c r="H115" s="74"/>
      <c r="I115" s="27">
        <f t="shared" si="8"/>
        <v>0</v>
      </c>
      <c r="J115" s="27">
        <f t="shared" si="9"/>
        <v>0</v>
      </c>
      <c r="K115" s="6"/>
      <c r="L115" s="6"/>
      <c r="M115" s="32">
        <v>1</v>
      </c>
      <c r="N115" s="6"/>
      <c r="O115" s="6"/>
      <c r="P115" s="6"/>
      <c r="Q115" s="29"/>
      <c r="R115" s="29"/>
      <c r="S115" s="31">
        <v>150</v>
      </c>
      <c r="T115" s="29"/>
      <c r="U115" s="29"/>
      <c r="V115" s="29"/>
      <c r="W115" s="31">
        <v>15</v>
      </c>
    </row>
    <row r="116" spans="1:23" ht="80.099999999999994" customHeight="1" x14ac:dyDescent="0.25">
      <c r="A116" s="25">
        <v>114</v>
      </c>
      <c r="B116" s="26" t="s">
        <v>94</v>
      </c>
      <c r="C116" s="43" t="s">
        <v>187</v>
      </c>
      <c r="D116" s="70"/>
      <c r="E116" s="6" t="s">
        <v>4</v>
      </c>
      <c r="F116" s="6">
        <f t="shared" si="7"/>
        <v>167</v>
      </c>
      <c r="G116" s="73"/>
      <c r="H116" s="74"/>
      <c r="I116" s="27">
        <f t="shared" si="8"/>
        <v>0</v>
      </c>
      <c r="J116" s="27">
        <f t="shared" si="9"/>
        <v>0</v>
      </c>
      <c r="K116" s="6"/>
      <c r="L116" s="6"/>
      <c r="M116" s="32">
        <v>2</v>
      </c>
      <c r="N116" s="6"/>
      <c r="O116" s="6"/>
      <c r="P116" s="6"/>
      <c r="Q116" s="29"/>
      <c r="R116" s="29"/>
      <c r="S116" s="31">
        <v>150</v>
      </c>
      <c r="T116" s="29"/>
      <c r="U116" s="29"/>
      <c r="V116" s="29"/>
      <c r="W116" s="31">
        <v>15</v>
      </c>
    </row>
    <row r="117" spans="1:23" ht="80.099999999999994" customHeight="1" x14ac:dyDescent="0.25">
      <c r="A117" s="25">
        <v>115</v>
      </c>
      <c r="B117" s="47" t="s">
        <v>253</v>
      </c>
      <c r="C117" s="72" t="s">
        <v>254</v>
      </c>
      <c r="D117" s="78"/>
      <c r="E117" s="6" t="s">
        <v>247</v>
      </c>
      <c r="F117" s="6">
        <f t="shared" si="7"/>
        <v>5</v>
      </c>
      <c r="G117" s="73"/>
      <c r="H117" s="74"/>
      <c r="I117" s="27">
        <f t="shared" si="8"/>
        <v>0</v>
      </c>
      <c r="J117" s="27">
        <f t="shared" si="9"/>
        <v>0</v>
      </c>
      <c r="K117" s="6"/>
      <c r="L117" s="6"/>
      <c r="M117" s="6"/>
      <c r="N117" s="6"/>
      <c r="O117" s="6"/>
      <c r="P117" s="6"/>
      <c r="Q117" s="29"/>
      <c r="R117" s="29"/>
      <c r="S117" s="31">
        <v>5</v>
      </c>
      <c r="T117" s="29"/>
      <c r="U117" s="29"/>
      <c r="V117" s="36"/>
      <c r="W117" s="36"/>
    </row>
    <row r="118" spans="1:23" ht="15.75" x14ac:dyDescent="0.25">
      <c r="A118" s="49"/>
      <c r="B118" s="23"/>
      <c r="C118" s="48"/>
      <c r="D118" s="23"/>
      <c r="E118" s="16"/>
      <c r="F118" s="16"/>
      <c r="G118" s="16"/>
      <c r="H118" s="24"/>
      <c r="I118" s="61">
        <f>SUM(I3:I117)</f>
        <v>0</v>
      </c>
      <c r="J118" s="61">
        <f>SUM(J3:J117)</f>
        <v>0</v>
      </c>
      <c r="K118" s="24"/>
      <c r="L118" s="24"/>
      <c r="M118" s="24"/>
      <c r="N118" s="24"/>
      <c r="O118" s="24"/>
      <c r="P118" s="24"/>
      <c r="Q118" s="50"/>
      <c r="R118" s="24"/>
      <c r="S118" s="24"/>
      <c r="T118" s="51"/>
      <c r="U118" s="24"/>
      <c r="V118" s="52"/>
      <c r="W118" s="53"/>
    </row>
  </sheetData>
  <autoFilter ref="A2:W118" xr:uid="{1A06C488-2E6C-4529-9018-68CFD0EF669B}"/>
  <mergeCells count="1">
    <mergeCell ref="D1:F1"/>
  </mergeCells>
  <pageMargins left="0.25" right="0.25" top="0.75" bottom="0.75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C0C21177106A4C92C1293ACB7E15D1" ma:contentTypeVersion="12" ma:contentTypeDescription="Utwórz nowy dokument." ma:contentTypeScope="" ma:versionID="0498e2c67b25eb89a2ea6460afb19a86">
  <xsd:schema xmlns:xsd="http://www.w3.org/2001/XMLSchema" xmlns:xs="http://www.w3.org/2001/XMLSchema" xmlns:p="http://schemas.microsoft.com/office/2006/metadata/properties" xmlns:ns3="71f0ca6d-ff23-40b9-82ff-190e9f68712f" xmlns:ns4="a211d0e6-8592-4b74-85d9-77383723e577" targetNamespace="http://schemas.microsoft.com/office/2006/metadata/properties" ma:root="true" ma:fieldsID="d52cb1ee35e02d422b522ae3f0a3e254" ns3:_="" ns4:_="">
    <xsd:import namespace="71f0ca6d-ff23-40b9-82ff-190e9f68712f"/>
    <xsd:import namespace="a211d0e6-8592-4b74-85d9-77383723e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0ca6d-ff23-40b9-82ff-190e9f6871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1d0e6-8592-4b74-85d9-77383723e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56FB4-2B0B-4958-A499-5EBC7D2A1C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6B2DE-CE37-48F0-B5E2-0A88AF004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0ca6d-ff23-40b9-82ff-190e9f68712f"/>
    <ds:schemaRef ds:uri="a211d0e6-8592-4b74-85d9-77383723e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02234E-0B9F-466F-B713-7C050DE142DB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a211d0e6-8592-4b74-85d9-77383723e577"/>
    <ds:schemaRef ds:uri="71f0ca6d-ff23-40b9-82ff-190e9f68712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CZ. I artykuły papiernicze</vt:lpstr>
      <vt:lpstr>CZ. II artykuły biurowe</vt:lpstr>
      <vt:lpstr>'CZ. I artykuły papiernicze'!Obszar_wydruku</vt:lpstr>
      <vt:lpstr>'CZ. II artykuły biurowe'!Obszar_wydruku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Piotr Pryciński</cp:lastModifiedBy>
  <cp:lastPrinted>2022-12-08T07:00:49Z</cp:lastPrinted>
  <dcterms:created xsi:type="dcterms:W3CDTF">2018-05-29T09:59:30Z</dcterms:created>
  <dcterms:modified xsi:type="dcterms:W3CDTF">2022-12-12T14:35:57Z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0x01010048C0C21177106A4C92C1293ACB7E15D1</vt:lpwstr>
  </property>
</Properties>
</file>