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en_skoroszyt"/>
  <mc:AlternateContent xmlns:mc="http://schemas.openxmlformats.org/markup-compatibility/2006">
    <mc:Choice Requires="x15">
      <x15ac:absPath xmlns:x15ac="http://schemas.microsoft.com/office/spreadsheetml/2010/11/ac" url="E:\inne\zamówienia\zamówienia publiczne\2024\1.Badania laboratoryjne\"/>
    </mc:Choice>
  </mc:AlternateContent>
  <xr:revisionPtr revIDLastSave="0" documentId="13_ncr:1_{6D0A6F24-BC10-409E-B7FC-0AB86292C7B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 część zamówienia" sheetId="1" r:id="rId1"/>
    <sheet name="II część zamówienia" sheetId="2" r:id="rId2"/>
    <sheet name="III część zamówienia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4" l="1"/>
  <c r="H42" i="4"/>
  <c r="H36" i="4"/>
  <c r="H22" i="4"/>
  <c r="G23" i="2"/>
  <c r="G20" i="2"/>
  <c r="G98" i="1"/>
  <c r="G96" i="1"/>
  <c r="G94" i="1"/>
  <c r="G86" i="1"/>
  <c r="G18" i="2"/>
  <c r="G11" i="2"/>
  <c r="G66" i="1"/>
  <c r="H46" i="4" l="1"/>
  <c r="G16" i="1"/>
</calcChain>
</file>

<file path=xl/sharedStrings.xml><?xml version="1.0" encoding="utf-8"?>
<sst xmlns="http://schemas.openxmlformats.org/spreadsheetml/2006/main" count="300" uniqueCount="138">
  <si>
    <t>ZAKRES MONITORINGU PARAMETRÓW GRUPY A</t>
  </si>
  <si>
    <t>Lp.</t>
  </si>
  <si>
    <t>Badanie</t>
  </si>
  <si>
    <t>Cena jednostkowa netto</t>
  </si>
  <si>
    <t>Ilość</t>
  </si>
  <si>
    <t>Wartość netto</t>
  </si>
  <si>
    <t>Wartość brutto</t>
  </si>
  <si>
    <t>1.</t>
  </si>
  <si>
    <t>Escherichia coli (E. coli)</t>
  </si>
  <si>
    <t>2.</t>
  </si>
  <si>
    <t>Bakterie grupy coli</t>
  </si>
  <si>
    <t>3.</t>
  </si>
  <si>
    <t>Enterokoki</t>
  </si>
  <si>
    <t>4.</t>
  </si>
  <si>
    <t>5.</t>
  </si>
  <si>
    <t>Barwa</t>
  </si>
  <si>
    <t>6.</t>
  </si>
  <si>
    <t>Mętność</t>
  </si>
  <si>
    <t>7.</t>
  </si>
  <si>
    <t>Smak</t>
  </si>
  <si>
    <t>8.</t>
  </si>
  <si>
    <t>Zapach</t>
  </si>
  <si>
    <t>9.</t>
  </si>
  <si>
    <t>Stężenie jonów wodoru (pH)</t>
  </si>
  <si>
    <t>10.</t>
  </si>
  <si>
    <t>Przewodność elektryczna właściwa</t>
  </si>
  <si>
    <t>11.</t>
  </si>
  <si>
    <t>Twardość</t>
  </si>
  <si>
    <t>SUMA</t>
  </si>
  <si>
    <t xml:space="preserve">Ogólna liczba mikroorganizmów 
w temperaturze 22 °C
</t>
  </si>
  <si>
    <t>ZAKRES MONITORINGU PARAMETRÓW GRUPY B</t>
  </si>
  <si>
    <t>Bakterie grupy Coli</t>
  </si>
  <si>
    <t>Ogólna liczba mikroorganizmów w temperaturze 22 °C</t>
  </si>
  <si>
    <t>Akryloamid</t>
  </si>
  <si>
    <t>12.</t>
  </si>
  <si>
    <t>Antymon</t>
  </si>
  <si>
    <t>13.</t>
  </si>
  <si>
    <t>Arsen</t>
  </si>
  <si>
    <t>14.</t>
  </si>
  <si>
    <t>Azotany</t>
  </si>
  <si>
    <t>15.</t>
  </si>
  <si>
    <t>Azotyny</t>
  </si>
  <si>
    <t>16.</t>
  </si>
  <si>
    <t>Benzen</t>
  </si>
  <si>
    <t>17.</t>
  </si>
  <si>
    <t>Bezno (a)piren</t>
  </si>
  <si>
    <t>18.</t>
  </si>
  <si>
    <t>Bor</t>
  </si>
  <si>
    <t>19.</t>
  </si>
  <si>
    <t>Bromiany</t>
  </si>
  <si>
    <t>20.</t>
  </si>
  <si>
    <t>Chlorek winylu</t>
  </si>
  <si>
    <t>21.</t>
  </si>
  <si>
    <t>Chrom</t>
  </si>
  <si>
    <t>22.</t>
  </si>
  <si>
    <t>Cyjanki</t>
  </si>
  <si>
    <t>23.</t>
  </si>
  <si>
    <t>1,2- dichloroetan</t>
  </si>
  <si>
    <t>24.</t>
  </si>
  <si>
    <t>Epichlorohydryna</t>
  </si>
  <si>
    <t>25.</t>
  </si>
  <si>
    <t>Fluorki</t>
  </si>
  <si>
    <t>26.</t>
  </si>
  <si>
    <t>Kadm</t>
  </si>
  <si>
    <t>27.</t>
  </si>
  <si>
    <t>Miedź</t>
  </si>
  <si>
    <t>28.</t>
  </si>
  <si>
    <t>Nikiel</t>
  </si>
  <si>
    <t>29.</t>
  </si>
  <si>
    <t>Ołów</t>
  </si>
  <si>
    <t>30.</t>
  </si>
  <si>
    <t>Pestycydy</t>
  </si>
  <si>
    <t>31.</t>
  </si>
  <si>
    <t>Σ pestycydów</t>
  </si>
  <si>
    <t>32.</t>
  </si>
  <si>
    <t>Rtęć</t>
  </si>
  <si>
    <t>33.</t>
  </si>
  <si>
    <t>Selen</t>
  </si>
  <si>
    <t>34.</t>
  </si>
  <si>
    <t>Σ trichloroetenu i tetrachloroetenu</t>
  </si>
  <si>
    <t>35.</t>
  </si>
  <si>
    <t>Σ WWA</t>
  </si>
  <si>
    <t>36.</t>
  </si>
  <si>
    <t>Σ THM</t>
  </si>
  <si>
    <t>37.</t>
  </si>
  <si>
    <t>Glin (Al)</t>
  </si>
  <si>
    <t>38.</t>
  </si>
  <si>
    <t>Jon amonu</t>
  </si>
  <si>
    <t>39.</t>
  </si>
  <si>
    <t>Chlorki</t>
  </si>
  <si>
    <t>40.</t>
  </si>
  <si>
    <t>Mangan</t>
  </si>
  <si>
    <t>41.</t>
  </si>
  <si>
    <t>Siarczany</t>
  </si>
  <si>
    <t>42.</t>
  </si>
  <si>
    <t>Sód</t>
  </si>
  <si>
    <t>43.</t>
  </si>
  <si>
    <t>Utlenialność z KMnO4</t>
  </si>
  <si>
    <t>44.</t>
  </si>
  <si>
    <t>Żelazo</t>
  </si>
  <si>
    <t>45.</t>
  </si>
  <si>
    <t>Magnez</t>
  </si>
  <si>
    <t>46.</t>
  </si>
  <si>
    <t>ZAKRES BADANIA WODY SUROWEJ</t>
  </si>
  <si>
    <t>Jon amonowy</t>
  </si>
  <si>
    <t>ZAKRES MONITORINGU PROMIENIOTWÓRCZOŚCI</t>
  </si>
  <si>
    <t>Izotop radu Ra-226</t>
  </si>
  <si>
    <t>Izotop radu Ra-228</t>
  </si>
  <si>
    <t>Tryt</t>
  </si>
  <si>
    <t>ŁĄCZNA WARTOŚĆ OFERTY DLA I CZĘŚCI ZAMÓWIENIA</t>
  </si>
  <si>
    <t>BADANIE ŚCIEKÓW</t>
  </si>
  <si>
    <r>
      <t>BZT</t>
    </r>
    <r>
      <rPr>
        <vertAlign val="subscript"/>
        <sz val="11"/>
        <color rgb="FF000000"/>
        <rFont val="Times New Roman"/>
        <family val="1"/>
        <charset val="238"/>
      </rPr>
      <t>5</t>
    </r>
  </si>
  <si>
    <t>ChZT-Cr</t>
  </si>
  <si>
    <t>Azot ogólny</t>
  </si>
  <si>
    <t>Fosfor ogólny</t>
  </si>
  <si>
    <t>Zawiesina ogólna</t>
  </si>
  <si>
    <t>OBLICZENIE DOPUSZCZALNYCH DAWEK OSADU</t>
  </si>
  <si>
    <t>Obliczenie dopuszczalnych dawek osadu ściekowego oraz wartości nawozowej azotu i fosforu, z uwzględnieniem wyników badań osadów i gruntów</t>
  </si>
  <si>
    <t>BADANIE ŚCIEKÓW POPŁUCZNYCH</t>
  </si>
  <si>
    <t>Żelazo ogólne</t>
  </si>
  <si>
    <t>Autosampler</t>
  </si>
  <si>
    <t>ŁĄCZNA WARTOŚĆ OFERTY DLA II CZĘŚCI ZAMÓWIENIA</t>
  </si>
  <si>
    <t>BADNIE OSADÓW ŚCIEKOWYCH</t>
  </si>
  <si>
    <t>Ph</t>
  </si>
  <si>
    <t>Zawartość suchej masy</t>
  </si>
  <si>
    <t>Zawartość substancji organicznej</t>
  </si>
  <si>
    <t>Azot ogólny (w tym  amonowy)</t>
  </si>
  <si>
    <t>Azot amonowy</t>
  </si>
  <si>
    <t>Wapń</t>
  </si>
  <si>
    <t>Cynk</t>
  </si>
  <si>
    <t>Obecność bakterii chorobotwórczych z rodzaju Salmonella w 100 g osadu</t>
  </si>
  <si>
    <t>Żywe jaja pasożytów jelitowych (Ascaris sp., Trichuris sp., Toxocara sp.)</t>
  </si>
  <si>
    <t>BADANIE GRUNTÓW</t>
  </si>
  <si>
    <t>pH</t>
  </si>
  <si>
    <r>
      <t>Zawartość fosforu przyswajalnego w przeliczeniu na P</t>
    </r>
    <r>
      <rPr>
        <vertAlign val="sub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>O</t>
    </r>
    <r>
      <rPr>
        <vertAlign val="subscript"/>
        <sz val="11"/>
        <color rgb="FF000000"/>
        <rFont val="Times New Roman"/>
        <family val="1"/>
        <charset val="238"/>
      </rPr>
      <t>5</t>
    </r>
  </si>
  <si>
    <t>ŁĄCZNA WARTOŚĆ OFERTY DLA III CZĘŚCI ZAMÓWIENIA</t>
  </si>
  <si>
    <t>Escherichia coli (E.coli)</t>
  </si>
  <si>
    <t>Koszt dojazdu w przypadku badań dodatkowych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</si>
</sst>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bscript"/>
      <sz val="11"/>
      <color rgb="FF000000"/>
      <name val="Times New Roman"/>
      <family val="1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3" fillId="0" borderId="1" xfId="0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C3:H99"/>
  <sheetViews>
    <sheetView topLeftCell="A76" workbookViewId="0">
      <selection activeCell="K61" sqref="K61"/>
    </sheetView>
  </sheetViews>
  <sheetFormatPr defaultRowHeight="15" x14ac:dyDescent="0.25"/>
  <cols>
    <col min="3" max="3" width="10.7109375" style="1" customWidth="1"/>
    <col min="4" max="4" width="48.140625" bestFit="1" customWidth="1"/>
    <col min="5" max="5" width="12.7109375" customWidth="1"/>
    <col min="6" max="6" width="10.7109375" customWidth="1"/>
    <col min="7" max="7" width="12.7109375" style="12" customWidth="1"/>
    <col min="8" max="8" width="12.7109375" style="13" customWidth="1"/>
  </cols>
  <sheetData>
    <row r="3" spans="3:8" x14ac:dyDescent="0.25">
      <c r="C3" s="30" t="s">
        <v>0</v>
      </c>
      <c r="D3" s="30"/>
      <c r="E3" s="30"/>
      <c r="F3" s="30"/>
      <c r="G3" s="30"/>
      <c r="H3" s="30"/>
    </row>
    <row r="4" spans="3:8" ht="42.75" x14ac:dyDescent="0.25">
      <c r="C4" s="2" t="s">
        <v>1</v>
      </c>
      <c r="D4" s="2" t="s">
        <v>2</v>
      </c>
      <c r="E4" s="3" t="s">
        <v>3</v>
      </c>
      <c r="F4" s="2" t="s">
        <v>4</v>
      </c>
      <c r="G4" s="8" t="s">
        <v>5</v>
      </c>
      <c r="H4" s="8" t="s">
        <v>6</v>
      </c>
    </row>
    <row r="5" spans="3:8" x14ac:dyDescent="0.25">
      <c r="C5" s="5" t="s">
        <v>7</v>
      </c>
      <c r="D5" s="4" t="s">
        <v>136</v>
      </c>
      <c r="E5" s="14"/>
      <c r="F5" s="2">
        <v>59</v>
      </c>
      <c r="G5" s="15"/>
      <c r="H5" s="16"/>
    </row>
    <row r="6" spans="3:8" x14ac:dyDescent="0.25">
      <c r="C6" s="5" t="s">
        <v>9</v>
      </c>
      <c r="D6" s="4" t="s">
        <v>10</v>
      </c>
      <c r="E6" s="14"/>
      <c r="F6" s="2">
        <v>59</v>
      </c>
      <c r="G6" s="15"/>
      <c r="H6" s="16"/>
    </row>
    <row r="7" spans="3:8" x14ac:dyDescent="0.25">
      <c r="C7" s="5" t="s">
        <v>11</v>
      </c>
      <c r="D7" s="4" t="s">
        <v>12</v>
      </c>
      <c r="E7" s="14"/>
      <c r="F7" s="2">
        <v>59</v>
      </c>
      <c r="G7" s="15"/>
      <c r="H7" s="16"/>
    </row>
    <row r="8" spans="3:8" x14ac:dyDescent="0.25">
      <c r="C8" s="5" t="s">
        <v>13</v>
      </c>
      <c r="D8" s="5" t="s">
        <v>29</v>
      </c>
      <c r="E8" s="14"/>
      <c r="F8" s="2">
        <v>59</v>
      </c>
      <c r="G8" s="15"/>
      <c r="H8" s="16"/>
    </row>
    <row r="9" spans="3:8" x14ac:dyDescent="0.25">
      <c r="C9" s="5" t="s">
        <v>14</v>
      </c>
      <c r="D9" s="4" t="s">
        <v>15</v>
      </c>
      <c r="E9" s="14"/>
      <c r="F9" s="2">
        <v>59</v>
      </c>
      <c r="G9" s="15"/>
      <c r="H9" s="16"/>
    </row>
    <row r="10" spans="3:8" x14ac:dyDescent="0.25">
      <c r="C10" s="5" t="s">
        <v>16</v>
      </c>
      <c r="D10" s="4" t="s">
        <v>17</v>
      </c>
      <c r="E10" s="14"/>
      <c r="F10" s="2">
        <v>59</v>
      </c>
      <c r="G10" s="15"/>
      <c r="H10" s="16"/>
    </row>
    <row r="11" spans="3:8" x14ac:dyDescent="0.25">
      <c r="C11" s="5" t="s">
        <v>18</v>
      </c>
      <c r="D11" s="4" t="s">
        <v>19</v>
      </c>
      <c r="E11" s="14"/>
      <c r="F11" s="2">
        <v>59</v>
      </c>
      <c r="G11" s="15"/>
      <c r="H11" s="16"/>
    </row>
    <row r="12" spans="3:8" x14ac:dyDescent="0.25">
      <c r="C12" s="5" t="s">
        <v>20</v>
      </c>
      <c r="D12" s="4" t="s">
        <v>21</v>
      </c>
      <c r="E12" s="14"/>
      <c r="F12" s="2">
        <v>59</v>
      </c>
      <c r="G12" s="15"/>
      <c r="H12" s="16"/>
    </row>
    <row r="13" spans="3:8" x14ac:dyDescent="0.25">
      <c r="C13" s="5" t="s">
        <v>22</v>
      </c>
      <c r="D13" s="4" t="s">
        <v>23</v>
      </c>
      <c r="E13" s="14"/>
      <c r="F13" s="2">
        <v>59</v>
      </c>
      <c r="G13" s="15"/>
      <c r="H13" s="16"/>
    </row>
    <row r="14" spans="3:8" x14ac:dyDescent="0.25">
      <c r="C14" s="5" t="s">
        <v>24</v>
      </c>
      <c r="D14" s="4" t="s">
        <v>25</v>
      </c>
      <c r="E14" s="14"/>
      <c r="F14" s="2">
        <v>59</v>
      </c>
      <c r="G14" s="15"/>
      <c r="H14" s="16"/>
    </row>
    <row r="15" spans="3:8" x14ac:dyDescent="0.25">
      <c r="C15" s="5" t="s">
        <v>26</v>
      </c>
      <c r="D15" s="4" t="s">
        <v>27</v>
      </c>
      <c r="E15" s="14"/>
      <c r="F15" s="2">
        <v>59</v>
      </c>
      <c r="G15" s="15"/>
      <c r="H15" s="16"/>
    </row>
    <row r="16" spans="3:8" x14ac:dyDescent="0.25">
      <c r="C16" s="30" t="s">
        <v>28</v>
      </c>
      <c r="D16" s="30"/>
      <c r="E16" s="30"/>
      <c r="F16" s="30"/>
      <c r="G16" s="19">
        <f>SUM(G5:G15)</f>
        <v>0</v>
      </c>
      <c r="H16" s="20"/>
    </row>
    <row r="18" spans="3:8" x14ac:dyDescent="0.25">
      <c r="C18" s="30" t="s">
        <v>30</v>
      </c>
      <c r="D18" s="30"/>
      <c r="E18" s="30"/>
      <c r="F18" s="30"/>
      <c r="G18" s="30"/>
      <c r="H18" s="30"/>
    </row>
    <row r="19" spans="3:8" ht="42.75" x14ac:dyDescent="0.25">
      <c r="C19" s="2" t="s">
        <v>1</v>
      </c>
      <c r="D19" s="2" t="s">
        <v>2</v>
      </c>
      <c r="E19" s="3" t="s">
        <v>3</v>
      </c>
      <c r="F19" s="2" t="s">
        <v>4</v>
      </c>
      <c r="G19" s="8" t="s">
        <v>5</v>
      </c>
      <c r="H19" s="8" t="s">
        <v>6</v>
      </c>
    </row>
    <row r="20" spans="3:8" x14ac:dyDescent="0.25">
      <c r="C20" s="5" t="s">
        <v>7</v>
      </c>
      <c r="D20" s="4" t="s">
        <v>8</v>
      </c>
      <c r="E20" s="14"/>
      <c r="F20" s="2">
        <v>8</v>
      </c>
      <c r="G20" s="15"/>
      <c r="H20" s="16"/>
    </row>
    <row r="21" spans="3:8" x14ac:dyDescent="0.25">
      <c r="C21" s="5" t="s">
        <v>9</v>
      </c>
      <c r="D21" s="4" t="s">
        <v>31</v>
      </c>
      <c r="E21" s="14"/>
      <c r="F21" s="2">
        <v>8</v>
      </c>
      <c r="G21" s="15"/>
      <c r="H21" s="16"/>
    </row>
    <row r="22" spans="3:8" x14ac:dyDescent="0.25">
      <c r="C22" s="5" t="s">
        <v>11</v>
      </c>
      <c r="D22" s="6" t="s">
        <v>32</v>
      </c>
      <c r="E22" s="14"/>
      <c r="F22" s="2">
        <v>8</v>
      </c>
      <c r="G22" s="15"/>
      <c r="H22" s="16"/>
    </row>
    <row r="23" spans="3:8" x14ac:dyDescent="0.25">
      <c r="C23" s="5" t="s">
        <v>13</v>
      </c>
      <c r="D23" s="4" t="s">
        <v>15</v>
      </c>
      <c r="E23" s="14"/>
      <c r="F23" s="2">
        <v>8</v>
      </c>
      <c r="G23" s="15"/>
      <c r="H23" s="16"/>
    </row>
    <row r="24" spans="3:8" x14ac:dyDescent="0.25">
      <c r="C24" s="5" t="s">
        <v>14</v>
      </c>
      <c r="D24" s="4" t="s">
        <v>17</v>
      </c>
      <c r="E24" s="14"/>
      <c r="F24" s="2">
        <v>8</v>
      </c>
      <c r="G24" s="15"/>
      <c r="H24" s="16"/>
    </row>
    <row r="25" spans="3:8" x14ac:dyDescent="0.25">
      <c r="C25" s="5" t="s">
        <v>16</v>
      </c>
      <c r="D25" s="4" t="s">
        <v>19</v>
      </c>
      <c r="E25" s="14"/>
      <c r="F25" s="2">
        <v>8</v>
      </c>
      <c r="G25" s="15"/>
      <c r="H25" s="16"/>
    </row>
    <row r="26" spans="3:8" x14ac:dyDescent="0.25">
      <c r="C26" s="5" t="s">
        <v>18</v>
      </c>
      <c r="D26" s="4" t="s">
        <v>21</v>
      </c>
      <c r="E26" s="14"/>
      <c r="F26" s="2">
        <v>8</v>
      </c>
      <c r="G26" s="15"/>
      <c r="H26" s="16"/>
    </row>
    <row r="27" spans="3:8" x14ac:dyDescent="0.25">
      <c r="C27" s="5" t="s">
        <v>20</v>
      </c>
      <c r="D27" s="4" t="s">
        <v>23</v>
      </c>
      <c r="E27" s="14"/>
      <c r="F27" s="2">
        <v>8</v>
      </c>
      <c r="G27" s="15"/>
      <c r="H27" s="16"/>
    </row>
    <row r="28" spans="3:8" x14ac:dyDescent="0.25">
      <c r="C28" s="5" t="s">
        <v>22</v>
      </c>
      <c r="D28" s="4" t="s">
        <v>25</v>
      </c>
      <c r="E28" s="14"/>
      <c r="F28" s="2">
        <v>8</v>
      </c>
      <c r="G28" s="15"/>
      <c r="H28" s="16"/>
    </row>
    <row r="29" spans="3:8" x14ac:dyDescent="0.25">
      <c r="C29" s="5" t="s">
        <v>24</v>
      </c>
      <c r="D29" s="4" t="s">
        <v>12</v>
      </c>
      <c r="E29" s="14"/>
      <c r="F29" s="2">
        <v>8</v>
      </c>
      <c r="G29" s="15"/>
      <c r="H29" s="16"/>
    </row>
    <row r="30" spans="3:8" x14ac:dyDescent="0.25">
      <c r="C30" s="5" t="s">
        <v>26</v>
      </c>
      <c r="D30" s="4" t="s">
        <v>33</v>
      </c>
      <c r="E30" s="14"/>
      <c r="F30" s="2">
        <v>8</v>
      </c>
      <c r="G30" s="15"/>
      <c r="H30" s="16"/>
    </row>
    <row r="31" spans="3:8" x14ac:dyDescent="0.25">
      <c r="C31" s="5" t="s">
        <v>34</v>
      </c>
      <c r="D31" s="4" t="s">
        <v>35</v>
      </c>
      <c r="E31" s="14"/>
      <c r="F31" s="2">
        <v>8</v>
      </c>
      <c r="G31" s="15"/>
      <c r="H31" s="16"/>
    </row>
    <row r="32" spans="3:8" x14ac:dyDescent="0.25">
      <c r="C32" s="5" t="s">
        <v>36</v>
      </c>
      <c r="D32" s="4" t="s">
        <v>37</v>
      </c>
      <c r="E32" s="14"/>
      <c r="F32" s="2">
        <v>8</v>
      </c>
      <c r="G32" s="15"/>
      <c r="H32" s="16"/>
    </row>
    <row r="33" spans="3:8" x14ac:dyDescent="0.25">
      <c r="C33" s="5" t="s">
        <v>38</v>
      </c>
      <c r="D33" s="4" t="s">
        <v>39</v>
      </c>
      <c r="E33" s="14"/>
      <c r="F33" s="2">
        <v>8</v>
      </c>
      <c r="G33" s="15"/>
      <c r="H33" s="16"/>
    </row>
    <row r="34" spans="3:8" x14ac:dyDescent="0.25">
      <c r="C34" s="5" t="s">
        <v>40</v>
      </c>
      <c r="D34" s="4" t="s">
        <v>41</v>
      </c>
      <c r="E34" s="14"/>
      <c r="F34" s="2">
        <v>8</v>
      </c>
      <c r="G34" s="15"/>
      <c r="H34" s="16"/>
    </row>
    <row r="35" spans="3:8" x14ac:dyDescent="0.25">
      <c r="C35" s="5" t="s">
        <v>42</v>
      </c>
      <c r="D35" s="4" t="s">
        <v>43</v>
      </c>
      <c r="E35" s="14"/>
      <c r="F35" s="2">
        <v>8</v>
      </c>
      <c r="G35" s="15"/>
      <c r="H35" s="16"/>
    </row>
    <row r="36" spans="3:8" x14ac:dyDescent="0.25">
      <c r="C36" s="5" t="s">
        <v>44</v>
      </c>
      <c r="D36" s="4" t="s">
        <v>45</v>
      </c>
      <c r="E36" s="14"/>
      <c r="F36" s="2">
        <v>8</v>
      </c>
      <c r="G36" s="15"/>
      <c r="H36" s="16"/>
    </row>
    <row r="37" spans="3:8" x14ac:dyDescent="0.25">
      <c r="C37" s="5" t="s">
        <v>46</v>
      </c>
      <c r="D37" s="4" t="s">
        <v>47</v>
      </c>
      <c r="E37" s="14"/>
      <c r="F37" s="2">
        <v>8</v>
      </c>
      <c r="G37" s="15"/>
      <c r="H37" s="16"/>
    </row>
    <row r="38" spans="3:8" x14ac:dyDescent="0.25">
      <c r="C38" s="5" t="s">
        <v>48</v>
      </c>
      <c r="D38" s="4" t="s">
        <v>49</v>
      </c>
      <c r="E38" s="14"/>
      <c r="F38" s="2">
        <v>8</v>
      </c>
      <c r="G38" s="15"/>
      <c r="H38" s="16"/>
    </row>
    <row r="39" spans="3:8" x14ac:dyDescent="0.25">
      <c r="C39" s="5" t="s">
        <v>50</v>
      </c>
      <c r="D39" s="4" t="s">
        <v>51</v>
      </c>
      <c r="E39" s="14"/>
      <c r="F39" s="2">
        <v>8</v>
      </c>
      <c r="G39" s="15"/>
      <c r="H39" s="16"/>
    </row>
    <row r="40" spans="3:8" x14ac:dyDescent="0.25">
      <c r="C40" s="5" t="s">
        <v>52</v>
      </c>
      <c r="D40" s="4" t="s">
        <v>53</v>
      </c>
      <c r="E40" s="14"/>
      <c r="F40" s="2">
        <v>8</v>
      </c>
      <c r="G40" s="15"/>
      <c r="H40" s="16"/>
    </row>
    <row r="41" spans="3:8" x14ac:dyDescent="0.25">
      <c r="C41" s="5" t="s">
        <v>54</v>
      </c>
      <c r="D41" s="4" t="s">
        <v>55</v>
      </c>
      <c r="E41" s="14"/>
      <c r="F41" s="2">
        <v>8</v>
      </c>
      <c r="G41" s="15"/>
      <c r="H41" s="16"/>
    </row>
    <row r="42" spans="3:8" x14ac:dyDescent="0.25">
      <c r="C42" s="5" t="s">
        <v>56</v>
      </c>
      <c r="D42" s="4" t="s">
        <v>57</v>
      </c>
      <c r="E42" s="14"/>
      <c r="F42" s="2">
        <v>8</v>
      </c>
      <c r="G42" s="15"/>
      <c r="H42" s="16"/>
    </row>
    <row r="43" spans="3:8" x14ac:dyDescent="0.25">
      <c r="C43" s="5" t="s">
        <v>58</v>
      </c>
      <c r="D43" s="4" t="s">
        <v>59</v>
      </c>
      <c r="E43" s="14"/>
      <c r="F43" s="2">
        <v>8</v>
      </c>
      <c r="G43" s="15"/>
      <c r="H43" s="16"/>
    </row>
    <row r="44" spans="3:8" x14ac:dyDescent="0.25">
      <c r="C44" s="5" t="s">
        <v>60</v>
      </c>
      <c r="D44" s="4" t="s">
        <v>61</v>
      </c>
      <c r="E44" s="14"/>
      <c r="F44" s="2">
        <v>8</v>
      </c>
      <c r="G44" s="15"/>
      <c r="H44" s="16"/>
    </row>
    <row r="45" spans="3:8" x14ac:dyDescent="0.25">
      <c r="C45" s="5" t="s">
        <v>62</v>
      </c>
      <c r="D45" s="4" t="s">
        <v>63</v>
      </c>
      <c r="E45" s="14"/>
      <c r="F45" s="2">
        <v>8</v>
      </c>
      <c r="G45" s="15"/>
      <c r="H45" s="16"/>
    </row>
    <row r="46" spans="3:8" x14ac:dyDescent="0.25">
      <c r="C46" s="5" t="s">
        <v>64</v>
      </c>
      <c r="D46" s="4" t="s">
        <v>65</v>
      </c>
      <c r="E46" s="14"/>
      <c r="F46" s="2">
        <v>8</v>
      </c>
      <c r="G46" s="15"/>
      <c r="H46" s="16"/>
    </row>
    <row r="47" spans="3:8" x14ac:dyDescent="0.25">
      <c r="C47" s="5" t="s">
        <v>66</v>
      </c>
      <c r="D47" s="4" t="s">
        <v>67</v>
      </c>
      <c r="E47" s="14"/>
      <c r="F47" s="2">
        <v>8</v>
      </c>
      <c r="G47" s="15"/>
      <c r="H47" s="16"/>
    </row>
    <row r="48" spans="3:8" x14ac:dyDescent="0.25">
      <c r="C48" s="5" t="s">
        <v>68</v>
      </c>
      <c r="D48" s="4" t="s">
        <v>69</v>
      </c>
      <c r="E48" s="14"/>
      <c r="F48" s="2">
        <v>8</v>
      </c>
      <c r="G48" s="15"/>
      <c r="H48" s="16"/>
    </row>
    <row r="49" spans="3:8" x14ac:dyDescent="0.25">
      <c r="C49" s="5" t="s">
        <v>70</v>
      </c>
      <c r="D49" s="4" t="s">
        <v>71</v>
      </c>
      <c r="E49" s="14"/>
      <c r="F49" s="2">
        <v>8</v>
      </c>
      <c r="G49" s="15"/>
      <c r="H49" s="16"/>
    </row>
    <row r="50" spans="3:8" x14ac:dyDescent="0.25">
      <c r="C50" s="5" t="s">
        <v>72</v>
      </c>
      <c r="D50" s="4" t="s">
        <v>73</v>
      </c>
      <c r="E50" s="14"/>
      <c r="F50" s="2">
        <v>8</v>
      </c>
      <c r="G50" s="15"/>
      <c r="H50" s="16"/>
    </row>
    <row r="51" spans="3:8" x14ac:dyDescent="0.25">
      <c r="C51" s="5" t="s">
        <v>74</v>
      </c>
      <c r="D51" s="4" t="s">
        <v>75</v>
      </c>
      <c r="E51" s="14"/>
      <c r="F51" s="2">
        <v>8</v>
      </c>
      <c r="G51" s="15"/>
      <c r="H51" s="16"/>
    </row>
    <row r="52" spans="3:8" x14ac:dyDescent="0.25">
      <c r="C52" s="5" t="s">
        <v>76</v>
      </c>
      <c r="D52" s="4" t="s">
        <v>77</v>
      </c>
      <c r="E52" s="14"/>
      <c r="F52" s="2">
        <v>8</v>
      </c>
      <c r="G52" s="15"/>
      <c r="H52" s="16"/>
    </row>
    <row r="53" spans="3:8" x14ac:dyDescent="0.25">
      <c r="C53" s="5" t="s">
        <v>78</v>
      </c>
      <c r="D53" s="4" t="s">
        <v>79</v>
      </c>
      <c r="E53" s="14"/>
      <c r="F53" s="2">
        <v>8</v>
      </c>
      <c r="G53" s="15"/>
      <c r="H53" s="16"/>
    </row>
    <row r="54" spans="3:8" x14ac:dyDescent="0.25">
      <c r="C54" s="5" t="s">
        <v>80</v>
      </c>
      <c r="D54" s="4" t="s">
        <v>81</v>
      </c>
      <c r="E54" s="14"/>
      <c r="F54" s="2">
        <v>8</v>
      </c>
      <c r="G54" s="15"/>
      <c r="H54" s="16"/>
    </row>
    <row r="55" spans="3:8" x14ac:dyDescent="0.25">
      <c r="C55" s="5" t="s">
        <v>82</v>
      </c>
      <c r="D55" s="4" t="s">
        <v>83</v>
      </c>
      <c r="E55" s="14"/>
      <c r="F55" s="2">
        <v>8</v>
      </c>
      <c r="G55" s="15"/>
      <c r="H55" s="16"/>
    </row>
    <row r="56" spans="3:8" x14ac:dyDescent="0.25">
      <c r="C56" s="5" t="s">
        <v>84</v>
      </c>
      <c r="D56" s="4" t="s">
        <v>85</v>
      </c>
      <c r="E56" s="14"/>
      <c r="F56" s="2">
        <v>8</v>
      </c>
      <c r="G56" s="15"/>
      <c r="H56" s="16"/>
    </row>
    <row r="57" spans="3:8" x14ac:dyDescent="0.25">
      <c r="C57" s="5" t="s">
        <v>86</v>
      </c>
      <c r="D57" s="4" t="s">
        <v>87</v>
      </c>
      <c r="E57" s="14"/>
      <c r="F57" s="2">
        <v>8</v>
      </c>
      <c r="G57" s="15"/>
      <c r="H57" s="16"/>
    </row>
    <row r="58" spans="3:8" x14ac:dyDescent="0.25">
      <c r="C58" s="5" t="s">
        <v>88</v>
      </c>
      <c r="D58" s="4" t="s">
        <v>89</v>
      </c>
      <c r="E58" s="14"/>
      <c r="F58" s="2">
        <v>8</v>
      </c>
      <c r="G58" s="15"/>
      <c r="H58" s="16"/>
    </row>
    <row r="59" spans="3:8" x14ac:dyDescent="0.25">
      <c r="C59" s="5" t="s">
        <v>90</v>
      </c>
      <c r="D59" s="4" t="s">
        <v>91</v>
      </c>
      <c r="E59" s="14"/>
      <c r="F59" s="2">
        <v>8</v>
      </c>
      <c r="G59" s="15"/>
      <c r="H59" s="16"/>
    </row>
    <row r="60" spans="3:8" x14ac:dyDescent="0.25">
      <c r="C60" s="5" t="s">
        <v>92</v>
      </c>
      <c r="D60" s="4" t="s">
        <v>93</v>
      </c>
      <c r="E60" s="14"/>
      <c r="F60" s="2">
        <v>8</v>
      </c>
      <c r="G60" s="15"/>
      <c r="H60" s="16"/>
    </row>
    <row r="61" spans="3:8" x14ac:dyDescent="0.25">
      <c r="C61" s="5" t="s">
        <v>94</v>
      </c>
      <c r="D61" s="4" t="s">
        <v>95</v>
      </c>
      <c r="E61" s="14"/>
      <c r="F61" s="2">
        <v>8</v>
      </c>
      <c r="G61" s="15"/>
      <c r="H61" s="16"/>
    </row>
    <row r="62" spans="3:8" x14ac:dyDescent="0.25">
      <c r="C62" s="5" t="s">
        <v>96</v>
      </c>
      <c r="D62" s="4" t="s">
        <v>97</v>
      </c>
      <c r="E62" s="14"/>
      <c r="F62" s="2">
        <v>8</v>
      </c>
      <c r="G62" s="15"/>
      <c r="H62" s="16"/>
    </row>
    <row r="63" spans="3:8" x14ac:dyDescent="0.25">
      <c r="C63" s="5" t="s">
        <v>98</v>
      </c>
      <c r="D63" s="4" t="s">
        <v>99</v>
      </c>
      <c r="E63" s="14"/>
      <c r="F63" s="2">
        <v>8</v>
      </c>
      <c r="G63" s="15"/>
      <c r="H63" s="16"/>
    </row>
    <row r="64" spans="3:8" x14ac:dyDescent="0.25">
      <c r="C64" s="5" t="s">
        <v>100</v>
      </c>
      <c r="D64" s="4" t="s">
        <v>101</v>
      </c>
      <c r="E64" s="14"/>
      <c r="F64" s="2">
        <v>8</v>
      </c>
      <c r="G64" s="15"/>
      <c r="H64" s="16"/>
    </row>
    <row r="65" spans="3:8" x14ac:dyDescent="0.25">
      <c r="C65" s="5" t="s">
        <v>102</v>
      </c>
      <c r="D65" s="4" t="s">
        <v>27</v>
      </c>
      <c r="E65" s="14"/>
      <c r="F65" s="2">
        <v>8</v>
      </c>
      <c r="G65" s="15"/>
      <c r="H65" s="16"/>
    </row>
    <row r="66" spans="3:8" x14ac:dyDescent="0.25">
      <c r="C66" s="30" t="s">
        <v>28</v>
      </c>
      <c r="D66" s="30"/>
      <c r="E66" s="30"/>
      <c r="F66" s="30"/>
      <c r="G66" s="17">
        <f>SUM(G20:G65)</f>
        <v>0</v>
      </c>
      <c r="H66" s="18"/>
    </row>
    <row r="68" spans="3:8" x14ac:dyDescent="0.25">
      <c r="C68" s="30" t="s">
        <v>103</v>
      </c>
      <c r="D68" s="30"/>
      <c r="E68" s="30"/>
      <c r="F68" s="30"/>
      <c r="G68" s="30"/>
      <c r="H68" s="30"/>
    </row>
    <row r="69" spans="3:8" ht="42.75" x14ac:dyDescent="0.25">
      <c r="C69" s="2" t="s">
        <v>1</v>
      </c>
      <c r="D69" s="2" t="s">
        <v>2</v>
      </c>
      <c r="E69" s="3" t="s">
        <v>3</v>
      </c>
      <c r="F69" s="2" t="s">
        <v>4</v>
      </c>
      <c r="G69" s="8" t="s">
        <v>5</v>
      </c>
      <c r="H69" s="8" t="s">
        <v>6</v>
      </c>
    </row>
    <row r="70" spans="3:8" x14ac:dyDescent="0.25">
      <c r="C70" s="5" t="s">
        <v>7</v>
      </c>
      <c r="D70" s="4" t="s">
        <v>104</v>
      </c>
      <c r="E70" s="14"/>
      <c r="F70" s="2">
        <v>33</v>
      </c>
      <c r="G70" s="15"/>
      <c r="H70" s="16"/>
    </row>
    <row r="71" spans="3:8" x14ac:dyDescent="0.25">
      <c r="C71" s="5" t="s">
        <v>9</v>
      </c>
      <c r="D71" s="4" t="s">
        <v>15</v>
      </c>
      <c r="E71" s="14"/>
      <c r="F71" s="2">
        <v>33</v>
      </c>
      <c r="G71" s="15"/>
      <c r="H71" s="16"/>
    </row>
    <row r="72" spans="3:8" x14ac:dyDescent="0.25">
      <c r="C72" s="5" t="s">
        <v>11</v>
      </c>
      <c r="D72" s="4" t="s">
        <v>25</v>
      </c>
      <c r="E72" s="14"/>
      <c r="F72" s="2">
        <v>33</v>
      </c>
      <c r="G72" s="15"/>
      <c r="H72" s="16"/>
    </row>
    <row r="73" spans="3:8" x14ac:dyDescent="0.25">
      <c r="C73" s="5" t="s">
        <v>13</v>
      </c>
      <c r="D73" s="4" t="s">
        <v>23</v>
      </c>
      <c r="E73" s="14"/>
      <c r="F73" s="2">
        <v>33</v>
      </c>
      <c r="G73" s="15"/>
      <c r="H73" s="16"/>
    </row>
    <row r="74" spans="3:8" x14ac:dyDescent="0.25">
      <c r="C74" s="5" t="s">
        <v>14</v>
      </c>
      <c r="D74" s="4" t="s">
        <v>21</v>
      </c>
      <c r="E74" s="14"/>
      <c r="F74" s="2">
        <v>33</v>
      </c>
      <c r="G74" s="15"/>
      <c r="H74" s="16"/>
    </row>
    <row r="75" spans="3:8" x14ac:dyDescent="0.25">
      <c r="C75" s="5" t="s">
        <v>16</v>
      </c>
      <c r="D75" s="4" t="s">
        <v>17</v>
      </c>
      <c r="E75" s="14"/>
      <c r="F75" s="2">
        <v>33</v>
      </c>
      <c r="G75" s="15"/>
      <c r="H75" s="16"/>
    </row>
    <row r="76" spans="3:8" x14ac:dyDescent="0.25">
      <c r="C76" s="5" t="s">
        <v>18</v>
      </c>
      <c r="D76" s="4" t="s">
        <v>91</v>
      </c>
      <c r="E76" s="14"/>
      <c r="F76" s="2">
        <v>33</v>
      </c>
      <c r="G76" s="15"/>
      <c r="H76" s="16"/>
    </row>
    <row r="77" spans="3:8" x14ac:dyDescent="0.25">
      <c r="C77" s="5" t="s">
        <v>20</v>
      </c>
      <c r="D77" s="4" t="s">
        <v>99</v>
      </c>
      <c r="E77" s="14"/>
      <c r="F77" s="2">
        <v>33</v>
      </c>
      <c r="G77" s="15"/>
      <c r="H77" s="16"/>
    </row>
    <row r="78" spans="3:8" x14ac:dyDescent="0.25">
      <c r="C78" s="5" t="s">
        <v>22</v>
      </c>
      <c r="D78" s="4" t="s">
        <v>89</v>
      </c>
      <c r="E78" s="14"/>
      <c r="F78" s="2">
        <v>33</v>
      </c>
      <c r="G78" s="15"/>
      <c r="H78" s="16"/>
    </row>
    <row r="79" spans="3:8" x14ac:dyDescent="0.25">
      <c r="C79" s="5" t="s">
        <v>24</v>
      </c>
      <c r="D79" s="4" t="s">
        <v>93</v>
      </c>
      <c r="E79" s="14"/>
      <c r="F79" s="2">
        <v>33</v>
      </c>
      <c r="G79" s="15"/>
      <c r="H79" s="16"/>
    </row>
    <row r="80" spans="3:8" x14ac:dyDescent="0.25">
      <c r="C80" s="5" t="s">
        <v>26</v>
      </c>
      <c r="D80" s="4" t="s">
        <v>39</v>
      </c>
      <c r="E80" s="14"/>
      <c r="F80" s="2">
        <v>33</v>
      </c>
      <c r="G80" s="15"/>
      <c r="H80" s="16"/>
    </row>
    <row r="81" spans="3:8" x14ac:dyDescent="0.25">
      <c r="C81" s="5" t="s">
        <v>34</v>
      </c>
      <c r="D81" s="4" t="s">
        <v>41</v>
      </c>
      <c r="E81" s="14"/>
      <c r="F81" s="2">
        <v>33</v>
      </c>
      <c r="G81" s="15"/>
      <c r="H81" s="16"/>
    </row>
    <row r="82" spans="3:8" x14ac:dyDescent="0.25">
      <c r="C82" s="5" t="s">
        <v>36</v>
      </c>
      <c r="D82" s="4" t="s">
        <v>97</v>
      </c>
      <c r="E82" s="14"/>
      <c r="F82" s="2">
        <v>33</v>
      </c>
      <c r="G82" s="15"/>
      <c r="H82" s="16"/>
    </row>
    <row r="83" spans="3:8" x14ac:dyDescent="0.25">
      <c r="C83" s="5" t="s">
        <v>38</v>
      </c>
      <c r="D83" s="4" t="s">
        <v>27</v>
      </c>
      <c r="E83" s="14"/>
      <c r="F83" s="2">
        <v>33</v>
      </c>
      <c r="G83" s="15"/>
      <c r="H83" s="16"/>
    </row>
    <row r="84" spans="3:8" x14ac:dyDescent="0.25">
      <c r="C84" s="5" t="s">
        <v>40</v>
      </c>
      <c r="D84" s="4" t="s">
        <v>8</v>
      </c>
      <c r="E84" s="14"/>
      <c r="F84" s="2">
        <v>33</v>
      </c>
      <c r="G84" s="15"/>
      <c r="H84" s="16"/>
    </row>
    <row r="85" spans="3:8" x14ac:dyDescent="0.25">
      <c r="C85" s="5" t="s">
        <v>42</v>
      </c>
      <c r="D85" s="4" t="s">
        <v>10</v>
      </c>
      <c r="E85" s="14"/>
      <c r="F85" s="2">
        <v>33</v>
      </c>
      <c r="G85" s="15"/>
      <c r="H85" s="16"/>
    </row>
    <row r="86" spans="3:8" x14ac:dyDescent="0.25">
      <c r="C86" s="30" t="s">
        <v>28</v>
      </c>
      <c r="D86" s="30"/>
      <c r="E86" s="30"/>
      <c r="F86" s="30"/>
      <c r="G86" s="17">
        <f>SUM(G70:G85)</f>
        <v>0</v>
      </c>
      <c r="H86" s="18"/>
    </row>
    <row r="87" spans="3:8" x14ac:dyDescent="0.25">
      <c r="C87" s="7"/>
      <c r="D87" s="7"/>
      <c r="E87" s="7"/>
      <c r="F87" s="7"/>
      <c r="G87" s="10"/>
      <c r="H87" s="11"/>
    </row>
    <row r="88" spans="3:8" x14ac:dyDescent="0.25">
      <c r="C88" s="7"/>
      <c r="D88" s="7"/>
      <c r="E88" s="7"/>
      <c r="F88" s="7"/>
      <c r="G88" s="10"/>
      <c r="H88" s="11"/>
    </row>
    <row r="89" spans="3:8" x14ac:dyDescent="0.25">
      <c r="C89" s="30" t="s">
        <v>105</v>
      </c>
      <c r="D89" s="30"/>
      <c r="E89" s="30"/>
      <c r="F89" s="30"/>
      <c r="G89" s="30"/>
      <c r="H89" s="30"/>
    </row>
    <row r="90" spans="3:8" ht="42.75" x14ac:dyDescent="0.25">
      <c r="C90" s="2" t="s">
        <v>1</v>
      </c>
      <c r="D90" s="2" t="s">
        <v>2</v>
      </c>
      <c r="E90" s="3" t="s">
        <v>3</v>
      </c>
      <c r="F90" s="2" t="s">
        <v>4</v>
      </c>
      <c r="G90" s="8" t="s">
        <v>5</v>
      </c>
      <c r="H90" s="8" t="s">
        <v>6</v>
      </c>
    </row>
    <row r="91" spans="3:8" x14ac:dyDescent="0.25">
      <c r="C91" s="5" t="s">
        <v>7</v>
      </c>
      <c r="D91" s="4" t="s">
        <v>106</v>
      </c>
      <c r="E91" s="14"/>
      <c r="F91" s="2">
        <v>7</v>
      </c>
      <c r="G91" s="15"/>
      <c r="H91" s="16"/>
    </row>
    <row r="92" spans="3:8" x14ac:dyDescent="0.25">
      <c r="C92" s="5" t="s">
        <v>9</v>
      </c>
      <c r="D92" s="4" t="s">
        <v>107</v>
      </c>
      <c r="E92" s="14"/>
      <c r="F92" s="2">
        <v>7</v>
      </c>
      <c r="G92" s="15"/>
      <c r="H92" s="16"/>
    </row>
    <row r="93" spans="3:8" x14ac:dyDescent="0.25">
      <c r="C93" s="5" t="s">
        <v>11</v>
      </c>
      <c r="D93" s="4" t="s">
        <v>108</v>
      </c>
      <c r="E93" s="14"/>
      <c r="F93" s="2">
        <v>7</v>
      </c>
      <c r="G93" s="15"/>
      <c r="H93" s="16"/>
    </row>
    <row r="94" spans="3:8" x14ac:dyDescent="0.25">
      <c r="C94" s="30" t="s">
        <v>28</v>
      </c>
      <c r="D94" s="30"/>
      <c r="E94" s="30"/>
      <c r="F94" s="30"/>
      <c r="G94" s="17">
        <f>SUM(G91:G93)</f>
        <v>0</v>
      </c>
      <c r="H94" s="18"/>
    </row>
    <row r="96" spans="3:8" x14ac:dyDescent="0.25">
      <c r="C96" s="39" t="s">
        <v>137</v>
      </c>
      <c r="D96" s="40"/>
      <c r="E96" s="27"/>
      <c r="F96" s="28">
        <v>1</v>
      </c>
      <c r="G96" s="29">
        <f>E96*F96</f>
        <v>0</v>
      </c>
      <c r="H96" s="29"/>
    </row>
    <row r="98" spans="3:8" x14ac:dyDescent="0.25">
      <c r="C98" s="31" t="s">
        <v>109</v>
      </c>
      <c r="D98" s="32"/>
      <c r="E98" s="32"/>
      <c r="F98" s="33"/>
      <c r="G98" s="37">
        <f>G96+G94+G86+G66+G16</f>
        <v>0</v>
      </c>
      <c r="H98" s="37"/>
    </row>
    <row r="99" spans="3:8" x14ac:dyDescent="0.25">
      <c r="C99" s="34"/>
      <c r="D99" s="35"/>
      <c r="E99" s="35"/>
      <c r="F99" s="36"/>
      <c r="G99" s="38"/>
      <c r="H99" s="38"/>
    </row>
  </sheetData>
  <sheetProtection insertColumns="0" insertRows="0" deleteColumns="0" deleteRows="0" sort="0" autoFilter="0" pivotTables="0"/>
  <mergeCells count="12">
    <mergeCell ref="C3:H3"/>
    <mergeCell ref="C16:F16"/>
    <mergeCell ref="C18:H18"/>
    <mergeCell ref="C66:F66"/>
    <mergeCell ref="C68:H68"/>
    <mergeCell ref="C86:F86"/>
    <mergeCell ref="C98:F99"/>
    <mergeCell ref="G98:G99"/>
    <mergeCell ref="H98:H99"/>
    <mergeCell ref="C89:H89"/>
    <mergeCell ref="C94:F94"/>
    <mergeCell ref="C96:D96"/>
  </mergeCells>
  <pageMargins left="0.7" right="0.7" top="0.75" bottom="0.75" header="0.3" footer="0.3"/>
  <pageSetup paperSize="9" orientation="portrait" r:id="rId1"/>
  <ignoredErrors>
    <ignoredError sqref="G9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4B837-6A35-4CF0-A8E8-82D7FCD504E3}">
  <sheetPr codeName="Arkusz2"/>
  <dimension ref="C3:H24"/>
  <sheetViews>
    <sheetView workbookViewId="0">
      <selection activeCell="C20" sqref="C20:H20"/>
    </sheetView>
  </sheetViews>
  <sheetFormatPr defaultRowHeight="15" x14ac:dyDescent="0.25"/>
  <cols>
    <col min="3" max="3" width="10.7109375" style="1" customWidth="1"/>
    <col min="4" max="4" width="40.7109375" customWidth="1"/>
    <col min="5" max="5" width="12.7109375" customWidth="1"/>
    <col min="7" max="8" width="12.7109375" style="23" customWidth="1"/>
  </cols>
  <sheetData>
    <row r="3" spans="3:8" x14ac:dyDescent="0.25">
      <c r="C3" s="30" t="s">
        <v>110</v>
      </c>
      <c r="D3" s="30"/>
      <c r="E3" s="30"/>
      <c r="F3" s="30"/>
      <c r="G3" s="30"/>
      <c r="H3" s="30"/>
    </row>
    <row r="4" spans="3:8" ht="42.75" x14ac:dyDescent="0.25">
      <c r="C4" s="2" t="s">
        <v>1</v>
      </c>
      <c r="D4" s="2" t="s">
        <v>2</v>
      </c>
      <c r="E4" s="3" t="s">
        <v>3</v>
      </c>
      <c r="F4" s="2" t="s">
        <v>4</v>
      </c>
      <c r="G4" s="8" t="s">
        <v>5</v>
      </c>
      <c r="H4" s="8" t="s">
        <v>6</v>
      </c>
    </row>
    <row r="5" spans="3:8" ht="16.5" x14ac:dyDescent="0.25">
      <c r="C5" s="5" t="s">
        <v>7</v>
      </c>
      <c r="D5" s="4" t="s">
        <v>111</v>
      </c>
      <c r="E5" s="14"/>
      <c r="F5" s="2">
        <v>24</v>
      </c>
      <c r="G5" s="21"/>
      <c r="H5" s="21"/>
    </row>
    <row r="6" spans="3:8" x14ac:dyDescent="0.25">
      <c r="C6" s="5" t="s">
        <v>9</v>
      </c>
      <c r="D6" s="4" t="s">
        <v>112</v>
      </c>
      <c r="E6" s="14"/>
      <c r="F6" s="2">
        <v>24</v>
      </c>
      <c r="G6" s="21"/>
      <c r="H6" s="21"/>
    </row>
    <row r="7" spans="3:8" x14ac:dyDescent="0.25">
      <c r="C7" s="5" t="s">
        <v>11</v>
      </c>
      <c r="D7" s="4" t="s">
        <v>113</v>
      </c>
      <c r="E7" s="14"/>
      <c r="F7" s="2">
        <v>24</v>
      </c>
      <c r="G7" s="21"/>
      <c r="H7" s="21"/>
    </row>
    <row r="8" spans="3:8" x14ac:dyDescent="0.25">
      <c r="C8" s="5" t="s">
        <v>13</v>
      </c>
      <c r="D8" s="4" t="s">
        <v>114</v>
      </c>
      <c r="E8" s="14"/>
      <c r="F8" s="2">
        <v>24</v>
      </c>
      <c r="G8" s="21"/>
      <c r="H8" s="21"/>
    </row>
    <row r="9" spans="3:8" x14ac:dyDescent="0.25">
      <c r="C9" s="5" t="s">
        <v>14</v>
      </c>
      <c r="D9" s="4" t="s">
        <v>115</v>
      </c>
      <c r="E9" s="14"/>
      <c r="F9" s="2">
        <v>24</v>
      </c>
      <c r="G9" s="21"/>
      <c r="H9" s="21"/>
    </row>
    <row r="10" spans="3:8" x14ac:dyDescent="0.25">
      <c r="C10" s="5" t="s">
        <v>16</v>
      </c>
      <c r="D10" s="4" t="s">
        <v>120</v>
      </c>
      <c r="E10" s="14"/>
      <c r="F10" s="2">
        <v>24</v>
      </c>
      <c r="G10" s="21"/>
      <c r="H10" s="21"/>
    </row>
    <row r="11" spans="3:8" x14ac:dyDescent="0.25">
      <c r="C11" s="30" t="s">
        <v>28</v>
      </c>
      <c r="D11" s="30"/>
      <c r="E11" s="30"/>
      <c r="F11" s="30"/>
      <c r="G11" s="22">
        <f>SUM(G5:G10)</f>
        <v>0</v>
      </c>
      <c r="H11" s="22"/>
    </row>
    <row r="14" spans="3:8" x14ac:dyDescent="0.25">
      <c r="C14" s="30" t="s">
        <v>118</v>
      </c>
      <c r="D14" s="30"/>
      <c r="E14" s="30"/>
      <c r="F14" s="30"/>
      <c r="G14" s="30"/>
      <c r="H14" s="30"/>
    </row>
    <row r="15" spans="3:8" ht="42.75" x14ac:dyDescent="0.25">
      <c r="C15" s="2" t="s">
        <v>1</v>
      </c>
      <c r="D15" s="2" t="s">
        <v>2</v>
      </c>
      <c r="E15" s="3" t="s">
        <v>3</v>
      </c>
      <c r="F15" s="2" t="s">
        <v>4</v>
      </c>
      <c r="G15" s="8" t="s">
        <v>5</v>
      </c>
      <c r="H15" s="8" t="s">
        <v>6</v>
      </c>
    </row>
    <row r="16" spans="3:8" x14ac:dyDescent="0.25">
      <c r="C16" s="5" t="s">
        <v>7</v>
      </c>
      <c r="D16" s="4" t="s">
        <v>115</v>
      </c>
      <c r="E16" s="14"/>
      <c r="F16" s="2">
        <v>24</v>
      </c>
      <c r="G16" s="21"/>
      <c r="H16" s="21"/>
    </row>
    <row r="17" spans="3:8" x14ac:dyDescent="0.25">
      <c r="C17" s="5" t="s">
        <v>9</v>
      </c>
      <c r="D17" s="4" t="s">
        <v>119</v>
      </c>
      <c r="E17" s="14"/>
      <c r="F17" s="2">
        <v>24</v>
      </c>
      <c r="G17" s="21"/>
      <c r="H17" s="21"/>
    </row>
    <row r="18" spans="3:8" x14ac:dyDescent="0.25">
      <c r="C18" s="30" t="s">
        <v>28</v>
      </c>
      <c r="D18" s="30"/>
      <c r="E18" s="30"/>
      <c r="F18" s="30"/>
      <c r="G18" s="17">
        <f>SUM(G16:G17)</f>
        <v>0</v>
      </c>
      <c r="H18" s="17"/>
    </row>
    <row r="20" spans="3:8" x14ac:dyDescent="0.25">
      <c r="C20" s="39" t="s">
        <v>137</v>
      </c>
      <c r="D20" s="40"/>
      <c r="E20" s="27"/>
      <c r="F20" s="28">
        <v>1</v>
      </c>
      <c r="G20" s="29">
        <f>E20*F20</f>
        <v>0</v>
      </c>
      <c r="H20" s="29"/>
    </row>
    <row r="23" spans="3:8" x14ac:dyDescent="0.25">
      <c r="C23" s="41" t="s">
        <v>121</v>
      </c>
      <c r="D23" s="42"/>
      <c r="E23" s="42"/>
      <c r="F23" s="43"/>
      <c r="G23" s="37">
        <f>G11+G18+G20</f>
        <v>0</v>
      </c>
      <c r="H23" s="37"/>
    </row>
    <row r="24" spans="3:8" x14ac:dyDescent="0.25">
      <c r="C24" s="44"/>
      <c r="D24" s="45"/>
      <c r="E24" s="45"/>
      <c r="F24" s="46"/>
      <c r="G24" s="38"/>
      <c r="H24" s="38"/>
    </row>
  </sheetData>
  <mergeCells count="8">
    <mergeCell ref="C23:F24"/>
    <mergeCell ref="G23:G24"/>
    <mergeCell ref="H23:H24"/>
    <mergeCell ref="C20:D20"/>
    <mergeCell ref="C3:H3"/>
    <mergeCell ref="C11:F11"/>
    <mergeCell ref="C14:H14"/>
    <mergeCell ref="C18:F18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FF5A1-7972-4C94-ACE8-8609B66D031B}">
  <dimension ref="D3:I47"/>
  <sheetViews>
    <sheetView tabSelected="1" topLeftCell="A34" workbookViewId="0">
      <selection activeCell="M48" sqref="M48"/>
    </sheetView>
  </sheetViews>
  <sheetFormatPr defaultRowHeight="15" x14ac:dyDescent="0.25"/>
  <cols>
    <col min="4" max="4" width="12.7109375" customWidth="1"/>
    <col min="5" max="5" width="40.7109375" customWidth="1"/>
    <col min="6" max="6" width="12.7109375" customWidth="1"/>
    <col min="7" max="7" width="10.7109375" customWidth="1"/>
    <col min="8" max="9" width="12.7109375" customWidth="1"/>
  </cols>
  <sheetData>
    <row r="3" spans="4:9" x14ac:dyDescent="0.25">
      <c r="D3" s="30" t="s">
        <v>122</v>
      </c>
      <c r="E3" s="30"/>
      <c r="F3" s="30"/>
      <c r="G3" s="30"/>
      <c r="H3" s="30"/>
      <c r="I3" s="30"/>
    </row>
    <row r="4" spans="4:9" ht="42.75" x14ac:dyDescent="0.25">
      <c r="D4" s="2" t="s">
        <v>1</v>
      </c>
      <c r="E4" s="2" t="s">
        <v>2</v>
      </c>
      <c r="F4" s="3" t="s">
        <v>3</v>
      </c>
      <c r="G4" s="2" t="s">
        <v>4</v>
      </c>
      <c r="H4" s="8" t="s">
        <v>5</v>
      </c>
      <c r="I4" s="8" t="s">
        <v>6</v>
      </c>
    </row>
    <row r="5" spans="4:9" x14ac:dyDescent="0.25">
      <c r="D5" s="5" t="s">
        <v>7</v>
      </c>
      <c r="E5" s="4" t="s">
        <v>123</v>
      </c>
      <c r="F5" s="14"/>
      <c r="G5" s="2">
        <v>3</v>
      </c>
      <c r="H5" s="21"/>
      <c r="I5" s="21"/>
    </row>
    <row r="6" spans="4:9" x14ac:dyDescent="0.25">
      <c r="D6" s="5" t="s">
        <v>9</v>
      </c>
      <c r="E6" s="4" t="s">
        <v>124</v>
      </c>
      <c r="F6" s="14"/>
      <c r="G6" s="2">
        <v>3</v>
      </c>
      <c r="H6" s="21"/>
      <c r="I6" s="21"/>
    </row>
    <row r="7" spans="4:9" x14ac:dyDescent="0.25">
      <c r="D7" s="5" t="s">
        <v>11</v>
      </c>
      <c r="E7" s="4" t="s">
        <v>125</v>
      </c>
      <c r="F7" s="14"/>
      <c r="G7" s="2">
        <v>3</v>
      </c>
      <c r="H7" s="21"/>
      <c r="I7" s="21"/>
    </row>
    <row r="8" spans="4:9" x14ac:dyDescent="0.25">
      <c r="D8" s="5" t="s">
        <v>13</v>
      </c>
      <c r="E8" s="4" t="s">
        <v>126</v>
      </c>
      <c r="F8" s="14"/>
      <c r="G8" s="2">
        <v>3</v>
      </c>
      <c r="H8" s="21"/>
      <c r="I8" s="21"/>
    </row>
    <row r="9" spans="4:9" x14ac:dyDescent="0.25">
      <c r="D9" s="5" t="s">
        <v>14</v>
      </c>
      <c r="E9" s="4" t="s">
        <v>127</v>
      </c>
      <c r="F9" s="14"/>
      <c r="G9" s="2">
        <v>3</v>
      </c>
      <c r="H9" s="21"/>
      <c r="I9" s="21"/>
    </row>
    <row r="10" spans="4:9" x14ac:dyDescent="0.25">
      <c r="D10" s="5" t="s">
        <v>16</v>
      </c>
      <c r="E10" s="4" t="s">
        <v>114</v>
      </c>
      <c r="F10" s="14"/>
      <c r="G10" s="2">
        <v>3</v>
      </c>
      <c r="H10" s="21"/>
      <c r="I10" s="21"/>
    </row>
    <row r="11" spans="4:9" x14ac:dyDescent="0.25">
      <c r="D11" s="5" t="s">
        <v>18</v>
      </c>
      <c r="E11" s="4" t="s">
        <v>128</v>
      </c>
      <c r="F11" s="14"/>
      <c r="G11" s="2">
        <v>3</v>
      </c>
      <c r="H11" s="21"/>
      <c r="I11" s="21"/>
    </row>
    <row r="12" spans="4:9" x14ac:dyDescent="0.25">
      <c r="D12" s="5" t="s">
        <v>20</v>
      </c>
      <c r="E12" s="4" t="s">
        <v>101</v>
      </c>
      <c r="F12" s="14"/>
      <c r="G12" s="2">
        <v>3</v>
      </c>
      <c r="H12" s="21"/>
      <c r="I12" s="21"/>
    </row>
    <row r="13" spans="4:9" x14ac:dyDescent="0.25">
      <c r="D13" s="5" t="s">
        <v>22</v>
      </c>
      <c r="E13" s="4" t="s">
        <v>63</v>
      </c>
      <c r="F13" s="14"/>
      <c r="G13" s="2">
        <v>3</v>
      </c>
      <c r="H13" s="21"/>
      <c r="I13" s="21"/>
    </row>
    <row r="14" spans="4:9" x14ac:dyDescent="0.25">
      <c r="D14" s="5" t="s">
        <v>24</v>
      </c>
      <c r="E14" s="4" t="s">
        <v>65</v>
      </c>
      <c r="F14" s="14"/>
      <c r="G14" s="2">
        <v>3</v>
      </c>
      <c r="H14" s="21"/>
      <c r="I14" s="21"/>
    </row>
    <row r="15" spans="4:9" x14ac:dyDescent="0.25">
      <c r="D15" s="5" t="s">
        <v>26</v>
      </c>
      <c r="E15" s="4" t="s">
        <v>67</v>
      </c>
      <c r="F15" s="14"/>
      <c r="G15" s="2">
        <v>3</v>
      </c>
      <c r="H15" s="21"/>
      <c r="I15" s="21"/>
    </row>
    <row r="16" spans="4:9" x14ac:dyDescent="0.25">
      <c r="D16" s="5" t="s">
        <v>34</v>
      </c>
      <c r="E16" s="4" t="s">
        <v>69</v>
      </c>
      <c r="F16" s="14"/>
      <c r="G16" s="2">
        <v>3</v>
      </c>
      <c r="H16" s="21"/>
      <c r="I16" s="21"/>
    </row>
    <row r="17" spans="4:9" x14ac:dyDescent="0.25">
      <c r="D17" s="5" t="s">
        <v>36</v>
      </c>
      <c r="E17" s="4" t="s">
        <v>129</v>
      </c>
      <c r="F17" s="14"/>
      <c r="G17" s="2">
        <v>3</v>
      </c>
      <c r="H17" s="21"/>
      <c r="I17" s="21"/>
    </row>
    <row r="18" spans="4:9" x14ac:dyDescent="0.25">
      <c r="D18" s="5" t="s">
        <v>38</v>
      </c>
      <c r="E18" s="4" t="s">
        <v>75</v>
      </c>
      <c r="F18" s="14"/>
      <c r="G18" s="2">
        <v>3</v>
      </c>
      <c r="H18" s="21"/>
      <c r="I18" s="21"/>
    </row>
    <row r="19" spans="4:9" x14ac:dyDescent="0.25">
      <c r="D19" s="5" t="s">
        <v>40</v>
      </c>
      <c r="E19" s="4" t="s">
        <v>53</v>
      </c>
      <c r="F19" s="14"/>
      <c r="G19" s="2">
        <v>3</v>
      </c>
      <c r="H19" s="21"/>
      <c r="I19" s="21"/>
    </row>
    <row r="20" spans="4:9" ht="30" x14ac:dyDescent="0.25">
      <c r="D20" s="5" t="s">
        <v>42</v>
      </c>
      <c r="E20" s="6" t="s">
        <v>130</v>
      </c>
      <c r="F20" s="14"/>
      <c r="G20" s="2">
        <v>3</v>
      </c>
      <c r="H20" s="21"/>
      <c r="I20" s="21"/>
    </row>
    <row r="21" spans="4:9" ht="30" x14ac:dyDescent="0.25">
      <c r="D21" s="5" t="s">
        <v>44</v>
      </c>
      <c r="E21" s="6" t="s">
        <v>131</v>
      </c>
      <c r="F21" s="14"/>
      <c r="G21" s="2">
        <v>3</v>
      </c>
      <c r="H21" s="21"/>
      <c r="I21" s="21"/>
    </row>
    <row r="22" spans="4:9" x14ac:dyDescent="0.25">
      <c r="D22" s="30" t="s">
        <v>28</v>
      </c>
      <c r="E22" s="30"/>
      <c r="F22" s="30"/>
      <c r="G22" s="30"/>
      <c r="H22" s="22">
        <f>SUM(H5:H21)</f>
        <v>0</v>
      </c>
      <c r="I22" s="22"/>
    </row>
    <row r="23" spans="4:9" x14ac:dyDescent="0.25">
      <c r="D23" s="7"/>
      <c r="E23" s="7"/>
      <c r="F23" s="7"/>
      <c r="G23" s="7"/>
      <c r="H23" s="9"/>
      <c r="I23" s="9"/>
    </row>
    <row r="24" spans="4:9" x14ac:dyDescent="0.25">
      <c r="D24" s="25"/>
      <c r="E24" s="24"/>
      <c r="F24" s="24"/>
      <c r="G24" s="24"/>
      <c r="H24" s="26"/>
      <c r="I24" s="26"/>
    </row>
    <row r="25" spans="4:9" x14ac:dyDescent="0.25">
      <c r="D25" s="30" t="s">
        <v>132</v>
      </c>
      <c r="E25" s="30"/>
      <c r="F25" s="30"/>
      <c r="G25" s="30"/>
      <c r="H25" s="30"/>
      <c r="I25" s="30"/>
    </row>
    <row r="26" spans="4:9" ht="42.75" x14ac:dyDescent="0.25">
      <c r="D26" s="3" t="s">
        <v>1</v>
      </c>
      <c r="E26" s="3" t="s">
        <v>2</v>
      </c>
      <c r="F26" s="3" t="s">
        <v>3</v>
      </c>
      <c r="G26" s="3" t="s">
        <v>4</v>
      </c>
      <c r="H26" s="8" t="s">
        <v>5</v>
      </c>
      <c r="I26" s="8" t="s">
        <v>6</v>
      </c>
    </row>
    <row r="27" spans="4:9" x14ac:dyDescent="0.25">
      <c r="D27" s="5" t="s">
        <v>7</v>
      </c>
      <c r="E27" s="4" t="s">
        <v>133</v>
      </c>
      <c r="F27" s="14"/>
      <c r="G27" s="2">
        <v>4</v>
      </c>
      <c r="H27" s="21"/>
      <c r="I27" s="21"/>
    </row>
    <row r="28" spans="4:9" ht="31.5" x14ac:dyDescent="0.25">
      <c r="D28" s="5" t="s">
        <v>9</v>
      </c>
      <c r="E28" s="6" t="s">
        <v>134</v>
      </c>
      <c r="F28" s="14"/>
      <c r="G28" s="2">
        <v>4</v>
      </c>
      <c r="H28" s="21"/>
      <c r="I28" s="21"/>
    </row>
    <row r="29" spans="4:9" x14ac:dyDescent="0.25">
      <c r="D29" s="5" t="s">
        <v>11</v>
      </c>
      <c r="E29" s="4" t="s">
        <v>63</v>
      </c>
      <c r="F29" s="14"/>
      <c r="G29" s="2">
        <v>4</v>
      </c>
      <c r="H29" s="21"/>
      <c r="I29" s="21"/>
    </row>
    <row r="30" spans="4:9" x14ac:dyDescent="0.25">
      <c r="D30" s="5" t="s">
        <v>13</v>
      </c>
      <c r="E30" s="4" t="s">
        <v>65</v>
      </c>
      <c r="F30" s="14"/>
      <c r="G30" s="2">
        <v>4</v>
      </c>
      <c r="H30" s="21"/>
      <c r="I30" s="21"/>
    </row>
    <row r="31" spans="4:9" x14ac:dyDescent="0.25">
      <c r="D31" s="5" t="s">
        <v>14</v>
      </c>
      <c r="E31" s="4" t="s">
        <v>67</v>
      </c>
      <c r="F31" s="14"/>
      <c r="G31" s="2">
        <v>4</v>
      </c>
      <c r="H31" s="21"/>
      <c r="I31" s="21"/>
    </row>
    <row r="32" spans="4:9" x14ac:dyDescent="0.25">
      <c r="D32" s="5" t="s">
        <v>16</v>
      </c>
      <c r="E32" s="4" t="s">
        <v>69</v>
      </c>
      <c r="F32" s="14"/>
      <c r="G32" s="2">
        <v>4</v>
      </c>
      <c r="H32" s="21"/>
      <c r="I32" s="21"/>
    </row>
    <row r="33" spans="4:9" x14ac:dyDescent="0.25">
      <c r="D33" s="5" t="s">
        <v>18</v>
      </c>
      <c r="E33" s="4" t="s">
        <v>129</v>
      </c>
      <c r="F33" s="14"/>
      <c r="G33" s="2">
        <v>4</v>
      </c>
      <c r="H33" s="21"/>
      <c r="I33" s="21"/>
    </row>
    <row r="34" spans="4:9" x14ac:dyDescent="0.25">
      <c r="D34" s="5" t="s">
        <v>20</v>
      </c>
      <c r="E34" s="4" t="s">
        <v>75</v>
      </c>
      <c r="F34" s="14"/>
      <c r="G34" s="2">
        <v>4</v>
      </c>
      <c r="H34" s="21"/>
      <c r="I34" s="21"/>
    </row>
    <row r="35" spans="4:9" x14ac:dyDescent="0.25">
      <c r="D35" s="5" t="s">
        <v>22</v>
      </c>
      <c r="E35" s="4" t="s">
        <v>53</v>
      </c>
      <c r="F35" s="14"/>
      <c r="G35" s="2">
        <v>4</v>
      </c>
      <c r="H35" s="21"/>
      <c r="I35" s="21"/>
    </row>
    <row r="36" spans="4:9" x14ac:dyDescent="0.25">
      <c r="D36" s="30" t="s">
        <v>28</v>
      </c>
      <c r="E36" s="30"/>
      <c r="F36" s="30"/>
      <c r="G36" s="30"/>
      <c r="H36" s="22">
        <f>SUM(H27:H35)</f>
        <v>0</v>
      </c>
      <c r="I36" s="22"/>
    </row>
    <row r="37" spans="4:9" x14ac:dyDescent="0.25">
      <c r="D37" s="1"/>
      <c r="H37" s="23"/>
      <c r="I37" s="23"/>
    </row>
    <row r="38" spans="4:9" x14ac:dyDescent="0.25">
      <c r="D38" s="1"/>
      <c r="H38" s="23"/>
      <c r="I38" s="23"/>
    </row>
    <row r="39" spans="4:9" x14ac:dyDescent="0.25">
      <c r="D39" s="30" t="s">
        <v>116</v>
      </c>
      <c r="E39" s="30"/>
      <c r="F39" s="30"/>
      <c r="G39" s="30"/>
      <c r="H39" s="30"/>
      <c r="I39" s="30"/>
    </row>
    <row r="40" spans="4:9" ht="42.75" x14ac:dyDescent="0.25">
      <c r="D40" s="3" t="s">
        <v>1</v>
      </c>
      <c r="E40" s="3" t="s">
        <v>2</v>
      </c>
      <c r="F40" s="3" t="s">
        <v>3</v>
      </c>
      <c r="G40" s="3" t="s">
        <v>4</v>
      </c>
      <c r="H40" s="8" t="s">
        <v>5</v>
      </c>
      <c r="I40" s="8" t="s">
        <v>6</v>
      </c>
    </row>
    <row r="41" spans="4:9" ht="60" x14ac:dyDescent="0.25">
      <c r="D41" s="5" t="s">
        <v>7</v>
      </c>
      <c r="E41" s="6" t="s">
        <v>117</v>
      </c>
      <c r="F41" s="14"/>
      <c r="G41" s="2">
        <v>4</v>
      </c>
      <c r="H41" s="21"/>
      <c r="I41" s="21"/>
    </row>
    <row r="42" spans="4:9" x14ac:dyDescent="0.25">
      <c r="D42" s="30" t="s">
        <v>28</v>
      </c>
      <c r="E42" s="30"/>
      <c r="F42" s="30"/>
      <c r="G42" s="30"/>
      <c r="H42" s="22">
        <f>SUM(H41)</f>
        <v>0</v>
      </c>
      <c r="I42" s="22"/>
    </row>
    <row r="43" spans="4:9" x14ac:dyDescent="0.25">
      <c r="D43" s="1"/>
      <c r="H43" s="23"/>
      <c r="I43" s="23"/>
    </row>
    <row r="44" spans="4:9" x14ac:dyDescent="0.25">
      <c r="D44" s="39" t="s">
        <v>137</v>
      </c>
      <c r="E44" s="40"/>
      <c r="F44" s="27"/>
      <c r="G44" s="28">
        <v>1</v>
      </c>
      <c r="H44" s="29">
        <f>F44*G44</f>
        <v>0</v>
      </c>
      <c r="I44" s="29"/>
    </row>
    <row r="45" spans="4:9" x14ac:dyDescent="0.25">
      <c r="D45" s="1"/>
      <c r="H45" s="23"/>
      <c r="I45" s="23"/>
    </row>
    <row r="46" spans="4:9" x14ac:dyDescent="0.25">
      <c r="D46" s="41" t="s">
        <v>135</v>
      </c>
      <c r="E46" s="42"/>
      <c r="F46" s="42"/>
      <c r="G46" s="43"/>
      <c r="H46" s="37">
        <f>H42+H36+H22</f>
        <v>0</v>
      </c>
      <c r="I46" s="37"/>
    </row>
    <row r="47" spans="4:9" x14ac:dyDescent="0.25">
      <c r="D47" s="44"/>
      <c r="E47" s="45"/>
      <c r="F47" s="45"/>
      <c r="G47" s="46"/>
      <c r="H47" s="38"/>
      <c r="I47" s="38"/>
    </row>
  </sheetData>
  <mergeCells count="10">
    <mergeCell ref="D44:E44"/>
    <mergeCell ref="D46:G47"/>
    <mergeCell ref="H46:H47"/>
    <mergeCell ref="I46:I47"/>
    <mergeCell ref="D3:I3"/>
    <mergeCell ref="D22:G22"/>
    <mergeCell ref="D25:I25"/>
    <mergeCell ref="D36:G36"/>
    <mergeCell ref="D39:I39"/>
    <mergeCell ref="D42:G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część zamówienia</vt:lpstr>
      <vt:lpstr>II część zamówienia</vt:lpstr>
      <vt:lpstr>III część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MateuszP</dc:creator>
  <cp:lastModifiedBy>MateuszP</cp:lastModifiedBy>
  <dcterms:created xsi:type="dcterms:W3CDTF">2015-06-05T18:19:34Z</dcterms:created>
  <dcterms:modified xsi:type="dcterms:W3CDTF">2024-01-19T11:03:33Z</dcterms:modified>
</cp:coreProperties>
</file>