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sz.kawalko\Desktop\przetargi\mrożonki grzyby owoce i warzywa\08-2023\Grzyby  mrożone\"/>
    </mc:Choice>
  </mc:AlternateContent>
  <xr:revisionPtr revIDLastSave="0" documentId="8_{42AAD026-7D6B-4F4B-9AE1-F7F78861AC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zyby mrożone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7" l="1"/>
  <c r="J5" i="7"/>
  <c r="J7" i="7"/>
  <c r="J8" i="7"/>
  <c r="J9" i="7"/>
  <c r="G2" i="7"/>
  <c r="I2" i="7" s="1"/>
  <c r="J2" i="7" s="1"/>
  <c r="G3" i="7"/>
  <c r="I3" i="7" s="1"/>
  <c r="J3" i="7" s="1"/>
  <c r="G4" i="7"/>
  <c r="I4" i="7" s="1"/>
  <c r="G5" i="7"/>
  <c r="I5" i="7" s="1"/>
  <c r="G6" i="7"/>
  <c r="I6" i="7" s="1"/>
  <c r="J6" i="7" s="1"/>
  <c r="G7" i="7"/>
  <c r="I7" i="7" s="1"/>
  <c r="G8" i="7"/>
  <c r="I8" i="7" s="1"/>
  <c r="G9" i="7"/>
  <c r="I9" i="7" s="1"/>
  <c r="G16" i="7" l="1"/>
  <c r="G12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7189A9-605C-47F7-95A5-BEB9DC5FEC9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<sst xmlns="http://schemas.openxmlformats.org/spreadsheetml/2006/main" count="40" uniqueCount="33">
  <si>
    <t>Jednostka</t>
  </si>
  <si>
    <t>kg</t>
  </si>
  <si>
    <t xml:space="preserve">Grzyby kurki krusz do sosów </t>
  </si>
  <si>
    <t>Mix grzybów</t>
  </si>
  <si>
    <t>Podgrzybek kostka mroz</t>
  </si>
  <si>
    <t>podgrzybek mrozony kostka , bez zanieczyszczen mechanicznych,organicznych, uszkodzeń spowodowanych przez szkodniki,oznak gnicia,pleśni, utrzymany w temp-18°C w cyklu produkcyjno- transport. Opakowanie netto min 2,5-5 kg</t>
  </si>
  <si>
    <t>Mieszanka grzybów składająca się min. z trzech rodzaji grzybów w tym: boczniak 30%,łuskwiak 15%,shitake 25%,maślak zwyczajny 30% możliwe są odchlenia +/- 4% oraz inne bez zanieczyszczeń mechanicznych,organicznych,lodu,utrzymane podczas cyklu podukc-transport w temp.około-18°C opakowanie netto min 09-1 kg</t>
  </si>
  <si>
    <t>Produkt</t>
  </si>
  <si>
    <t>Opis</t>
  </si>
  <si>
    <t>Cena netto</t>
  </si>
  <si>
    <t>Wartość netto</t>
  </si>
  <si>
    <t>Producent</t>
  </si>
  <si>
    <t>Ilość</t>
  </si>
  <si>
    <t xml:space="preserve"> Grzyby kurki krusz do sosów , bez zanieczyszczen mechanicznych,organicznych, uszkodzeń spowodowanych przez szkodniki,oznak gnicia,pleśni, utrzymany w temp-18°C w cyklu produkcyjno- transport. pakowany netto min 1,0 kg-2,5 kg</t>
  </si>
  <si>
    <t>wartość vat 5%</t>
  </si>
  <si>
    <t>wartość vat 8%</t>
  </si>
  <si>
    <t>wartość vat 23%</t>
  </si>
  <si>
    <t>wartość brutto</t>
  </si>
  <si>
    <t>Stawka vat</t>
  </si>
  <si>
    <t>Wartość brutto</t>
  </si>
  <si>
    <t>borowik mrozony kostka , bez zanieczyszczen mechanicznych,organicznych, uszkodzeń spowodowanych przez szkodniki,oznak gnicia,pleśni, utrzymany w temp-18°C w cyklu produkcyjno- transport. Opakowanie netto min 2,5-5 kg</t>
  </si>
  <si>
    <t>Borowik mini extra kl.I kalibrowany  2-3cm , bez zanieczyszczen mechanicznych,organicznych, uszkodzeń spowodowanych przez szkodniki,oznak gnicia,pleśni, utrzymany w temp-18°C w cyklu produkcyjno- transport. Opakowanie netto min 2,5-5 kg</t>
  </si>
  <si>
    <t xml:space="preserve"> Rydz cały , bez zanieczyszczen mechanicznych , organicznych , uszkodzeń spowodowanych przez szkodniki,oznak gnicia,pleśni, utrzymany w temp-18°C w cyklu produkcyjno- transport. Opakowanie netto min 2,5-5 kg</t>
  </si>
  <si>
    <t>Grzyby kurki  , bez zanieczyszczen mechanicznych,organicznych, uszkodzeń spowodowanych przez szkodniki,oznak gnicia,pleśni, utrzymany w temp-18°C w cyklu produkcyjno- transport. pakowany netto min 1,0 kg-2,5 kg</t>
  </si>
  <si>
    <t xml:space="preserve">Borowik kostka kl.I </t>
  </si>
  <si>
    <t xml:space="preserve">Borowik mini extra kl.I </t>
  </si>
  <si>
    <t xml:space="preserve">Kurka kl.I </t>
  </si>
  <si>
    <t xml:space="preserve">Podgrzybek cały </t>
  </si>
  <si>
    <t xml:space="preserve"> Rydz cały </t>
  </si>
  <si>
    <t>l.p</t>
  </si>
  <si>
    <t xml:space="preserve">wartość netto </t>
  </si>
  <si>
    <t>podgrzybek mrozony ,bez zanieczyszczen mechanicznych,organicznych, uszkodzeń spowodowanych przez szkodniki,oznak gnicia,pleśni, utrzymany w temp-18°C w cyklu produkcyjno- transport. Opakowanie netto min 2,5-5 kg</t>
  </si>
  <si>
    <t>Wartość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</si>
</sst>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2" fontId="0" fillId="0" borderId="0" xfId="0" applyNumberFormat="1"/>
    <xf numFmtId="0" fontId="5" fillId="2" borderId="1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2" borderId="1" xfId="1" applyNumberFormat="1" applyAlignment="1">
      <alignment horizontal="center"/>
    </xf>
    <xf numFmtId="0" fontId="5" fillId="2" borderId="3" xfId="1" applyBorder="1" applyAlignment="1">
      <alignment horizontal="center" vertical="center" wrapText="1"/>
    </xf>
    <xf numFmtId="2" fontId="5" fillId="2" borderId="3" xfId="1" applyNumberFormat="1" applyBorder="1" applyAlignment="1">
      <alignment horizontal="center"/>
    </xf>
    <xf numFmtId="0" fontId="5" fillId="2" borderId="4" xfId="1" applyBorder="1" applyAlignment="1">
      <alignment horizontal="center" vertical="center" wrapText="1"/>
    </xf>
    <xf numFmtId="2" fontId="5" fillId="2" borderId="4" xfId="1" applyNumberFormat="1" applyBorder="1" applyAlignment="1">
      <alignment horizontal="center"/>
    </xf>
    <xf numFmtId="0" fontId="5" fillId="2" borderId="1" xfId="1" applyAlignment="1" applyProtection="1">
      <alignment horizontal="center" vertical="center"/>
      <protection locked="0"/>
    </xf>
    <xf numFmtId="0" fontId="5" fillId="2" borderId="1" xfId="1" applyAlignment="1" applyProtection="1">
      <alignment horizontal="center" vertical="center" wrapText="1"/>
      <protection locked="0"/>
    </xf>
    <xf numFmtId="2" fontId="5" fillId="2" borderId="1" xfId="1" applyNumberFormat="1" applyAlignment="1" applyProtection="1">
      <alignment horizontal="center" vertical="center" wrapText="1"/>
      <protection locked="0"/>
    </xf>
    <xf numFmtId="2" fontId="5" fillId="2" borderId="1" xfId="1" applyNumberFormat="1" applyAlignment="1" applyProtection="1">
      <alignment horizontal="center" vertical="center"/>
      <protection locked="0"/>
    </xf>
    <xf numFmtId="9" fontId="5" fillId="2" borderId="1" xfId="1" applyNumberFormat="1" applyAlignment="1" applyProtection="1">
      <alignment horizontal="center" vertical="center"/>
      <protection locked="0"/>
    </xf>
    <xf numFmtId="1" fontId="5" fillId="2" borderId="1" xfId="1" applyNumberFormat="1" applyAlignment="1" applyProtection="1">
      <alignment horizontal="center" vertical="center"/>
      <protection locked="0"/>
    </xf>
    <xf numFmtId="0" fontId="5" fillId="2" borderId="2" xfId="1" applyBorder="1" applyAlignment="1" applyProtection="1">
      <alignment horizontal="center" vertical="center"/>
      <protection locked="0"/>
    </xf>
    <xf numFmtId="2" fontId="5" fillId="2" borderId="2" xfId="1" applyNumberFormat="1" applyBorder="1" applyAlignment="1" applyProtection="1">
      <alignment horizontal="center" vertical="center"/>
      <protection locked="0"/>
    </xf>
    <xf numFmtId="9" fontId="5" fillId="2" borderId="2" xfId="1" applyNumberFormat="1" applyBorder="1" applyAlignment="1" applyProtection="1">
      <alignment horizontal="center" vertical="center"/>
      <protection locked="0"/>
    </xf>
    <xf numFmtId="1" fontId="5" fillId="2" borderId="2" xfId="1" applyNumberFormat="1" applyBorder="1" applyAlignment="1" applyProtection="1">
      <alignment horizontal="center" vertical="center"/>
      <protection locked="0"/>
    </xf>
    <xf numFmtId="0" fontId="5" fillId="2" borderId="1" xfId="1" applyAlignment="1" applyProtection="1">
      <alignment horizontal="center" vertical="center"/>
    </xf>
    <xf numFmtId="0" fontId="5" fillId="2" borderId="1" xfId="1" applyAlignment="1" applyProtection="1">
      <alignment horizontal="center" vertical="center" wrapText="1"/>
    </xf>
    <xf numFmtId="0" fontId="5" fillId="2" borderId="1" xfId="1" applyAlignment="1" applyProtection="1">
      <alignment horizontal="left" vertical="center" wrapText="1"/>
    </xf>
    <xf numFmtId="0" fontId="5" fillId="2" borderId="2" xfId="1" applyBorder="1" applyAlignment="1" applyProtection="1">
      <alignment horizontal="center" vertical="center"/>
    </xf>
    <xf numFmtId="0" fontId="5" fillId="2" borderId="2" xfId="1" applyBorder="1" applyAlignment="1" applyProtection="1">
      <alignment horizontal="left" vertical="center" wrapText="1"/>
    </xf>
  </cellXfs>
  <cellStyles count="2">
    <cellStyle name="Dane wyjściowe" xfId="1" builtinId="21"/>
    <cellStyle name="Normalny" xfId="0" builtinId="0"/>
  </cellStyles>
  <dxfs count="13"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0" hidden="0"/>
    </dxf>
    <dxf>
      <numFmt numFmtId="13" formatCode="0%"/>
      <alignment horizontal="center" vertical="center" textRotation="0" wrapText="0" indent="0" justifyLastLine="0" shrinkToFit="0" readingOrder="0"/>
      <protection locked="0" hidden="0"/>
    </dxf>
    <dxf>
      <numFmt numFmtId="2" formatCode="0.00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9CAE9C-A6AE-4046-93CD-5CC61B2E6419}" name="Tabela1" displayName="Tabela1" ref="A1:K9" totalsRowShown="0" headerRowDxfId="6" dataDxfId="5" headerRowCellStyle="Dane wyjściowe" dataCellStyle="Dane wyjściowe">
  <autoFilter ref="A1:K9" xr:uid="{0D9CAE9C-A6AE-4046-93CD-5CC61B2E6419}"/>
  <tableColumns count="11">
    <tableColumn id="1" xr3:uid="{BBD70367-EFDC-4D01-82E9-DD3C00B8D65E}" name="l.p" dataDxfId="4" dataCellStyle="Dane wyjściowe"/>
    <tableColumn id="2" xr3:uid="{13D6018B-5412-484C-BB91-78B40ABF6C9E}" name="Produkt" dataDxfId="3" dataCellStyle="Dane wyjściowe"/>
    <tableColumn id="3" xr3:uid="{D9A820A0-5135-4321-8F23-A27B46122FF9}" name="Opis" dataDxfId="2" dataCellStyle="Dane wyjściowe"/>
    <tableColumn id="4" xr3:uid="{E3AC886D-0C2F-42F2-B19E-3D82199E5796}" name="Jednostka" dataDxfId="1" dataCellStyle="Dane wyjściowe"/>
    <tableColumn id="5" xr3:uid="{1342A1EF-DC2E-45E5-BA5F-B00AF7EF05F5}" name="Ilość" dataDxfId="0" dataCellStyle="Dane wyjściowe"/>
    <tableColumn id="6" xr3:uid="{C5E92043-2F62-47E4-86C4-4B6BA6E4FED6}" name="Cena netto" dataDxfId="12" dataCellStyle="Dane wyjściowe"/>
    <tableColumn id="7" xr3:uid="{CCED300E-BF81-451D-95F5-C0EF7B605CFA}" name="Wartość netto" dataDxfId="11" dataCellStyle="Dane wyjściowe">
      <calculatedColumnFormula>Tabela1[[#This Row],[Ilość]]*Tabela1[[#This Row],[Cena netto]]</calculatedColumnFormula>
    </tableColumn>
    <tableColumn id="8" xr3:uid="{F1FC82B8-9CDB-4955-B0C7-315BFB3DE1C5}" name="Stawka vat" dataDxfId="10" dataCellStyle="Dane wyjściowe"/>
    <tableColumn id="12" xr3:uid="{01EE1CBC-6CDA-4ACD-8F24-29425AD9DC9E}" name="Wartość Vat" dataDxfId="9" dataCellStyle="Dane wyjściowe">
      <calculatedColumnFormula>Tabela1[[#This Row],[Stawka vat]]*Tabela1[[#This Row],[Wartość netto]]</calculatedColumnFormula>
    </tableColumn>
    <tableColumn id="9" xr3:uid="{FEEFBE63-F31F-43DD-B1F5-6832A7AC2D1B}" name="Wartość brutto" dataDxfId="8" dataCellStyle="Dane wyjściowe">
      <calculatedColumnFormula>Tabela1[[#This Row],[Wartość Vat]]+Tabela1[[#This Row],[Wartość netto]]</calculatedColumnFormula>
    </tableColumn>
    <tableColumn id="10" xr3:uid="{9ADDB5FE-F010-4FA4-875A-0E0EE44DECD1}" name="Producent" dataDxfId="7" dataCellStyle="Dane wyjściow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ABF8-8BE9-485F-8D1D-4174C761E6FE}">
  <dimension ref="A1:W18"/>
  <sheetViews>
    <sheetView tabSelected="1" workbookViewId="0">
      <selection activeCell="F6" sqref="F6"/>
    </sheetView>
  </sheetViews>
  <sheetFormatPr defaultRowHeight="14.4" x14ac:dyDescent="0.3"/>
  <cols>
    <col min="1" max="1" width="8.88671875" style="11"/>
    <col min="2" max="2" width="27.77734375" customWidth="1"/>
    <col min="3" max="3" width="55.5546875" customWidth="1"/>
    <col min="4" max="4" width="12.109375" customWidth="1"/>
    <col min="6" max="6" width="13.21875" customWidth="1"/>
    <col min="7" max="7" width="16.21875" style="9" customWidth="1"/>
    <col min="8" max="9" width="12.88671875" customWidth="1"/>
    <col min="10" max="10" width="17.109375" customWidth="1"/>
    <col min="11" max="11" width="21.109375" customWidth="1"/>
  </cols>
  <sheetData>
    <row r="1" spans="1:23" s="5" customFormat="1" x14ac:dyDescent="0.3">
      <c r="A1" s="27" t="s">
        <v>29</v>
      </c>
      <c r="B1" s="28" t="s">
        <v>7</v>
      </c>
      <c r="C1" s="28" t="s">
        <v>8</v>
      </c>
      <c r="D1" s="27" t="s">
        <v>0</v>
      </c>
      <c r="E1" s="27" t="s">
        <v>12</v>
      </c>
      <c r="F1" s="18" t="s">
        <v>9</v>
      </c>
      <c r="G1" s="19" t="s">
        <v>10</v>
      </c>
      <c r="H1" s="18" t="s">
        <v>18</v>
      </c>
      <c r="I1" s="18" t="s">
        <v>32</v>
      </c>
      <c r="J1" s="18" t="s">
        <v>19</v>
      </c>
      <c r="K1" s="18" t="s">
        <v>11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42" customHeight="1" x14ac:dyDescent="0.3">
      <c r="A2" s="27">
        <v>1</v>
      </c>
      <c r="B2" s="29" t="s">
        <v>24</v>
      </c>
      <c r="C2" s="29" t="s">
        <v>20</v>
      </c>
      <c r="D2" s="27" t="s">
        <v>1</v>
      </c>
      <c r="E2" s="27">
        <v>20</v>
      </c>
      <c r="F2" s="17"/>
      <c r="G2" s="20">
        <f>Tabela1[[#This Row],[Ilość]]*Tabela1[[#This Row],[Cena netto]]</f>
        <v>0</v>
      </c>
      <c r="H2" s="21"/>
      <c r="I2" s="22">
        <f>Tabela1[[#This Row],[Stawka vat]]*Tabela1[[#This Row],[Wartość netto]]</f>
        <v>0</v>
      </c>
      <c r="J2" s="22">
        <f>Tabela1[[#This Row],[Wartość Vat]]+Tabela1[[#This Row],[Wartość netto]]</f>
        <v>0</v>
      </c>
      <c r="K2" s="1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9.75" customHeight="1" x14ac:dyDescent="0.3">
      <c r="A3" s="27">
        <v>2</v>
      </c>
      <c r="B3" s="29" t="s">
        <v>25</v>
      </c>
      <c r="C3" s="29" t="s">
        <v>21</v>
      </c>
      <c r="D3" s="27" t="s">
        <v>1</v>
      </c>
      <c r="E3" s="27">
        <v>20</v>
      </c>
      <c r="F3" s="17"/>
      <c r="G3" s="20">
        <f>Tabela1[[#This Row],[Ilość]]*Tabela1[[#This Row],[Cena netto]]</f>
        <v>0</v>
      </c>
      <c r="H3" s="21"/>
      <c r="I3" s="22">
        <f>Tabela1[[#This Row],[Stawka vat]]*Tabela1[[#This Row],[Wartość netto]]</f>
        <v>0</v>
      </c>
      <c r="J3" s="22">
        <f>Tabela1[[#This Row],[Wartość Vat]]+Tabela1[[#This Row],[Wartość netto]]</f>
        <v>0</v>
      </c>
      <c r="K3" s="1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72" x14ac:dyDescent="0.3">
      <c r="A4" s="27">
        <v>3</v>
      </c>
      <c r="B4" s="29" t="s">
        <v>2</v>
      </c>
      <c r="C4" s="29" t="s">
        <v>13</v>
      </c>
      <c r="D4" s="27" t="s">
        <v>1</v>
      </c>
      <c r="E4" s="27">
        <v>20</v>
      </c>
      <c r="F4" s="17"/>
      <c r="G4" s="20">
        <f>Tabela1[[#This Row],[Ilość]]*Tabela1[[#This Row],[Cena netto]]</f>
        <v>0</v>
      </c>
      <c r="H4" s="21"/>
      <c r="I4" s="22">
        <f>Tabela1[[#This Row],[Stawka vat]]*Tabela1[[#This Row],[Wartość netto]]</f>
        <v>0</v>
      </c>
      <c r="J4" s="22">
        <f>Tabela1[[#This Row],[Wartość Vat]]+Tabela1[[#This Row],[Wartość netto]]</f>
        <v>0</v>
      </c>
      <c r="K4" s="1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9" customHeight="1" x14ac:dyDescent="0.3">
      <c r="A5" s="27">
        <v>4</v>
      </c>
      <c r="B5" s="29" t="s">
        <v>26</v>
      </c>
      <c r="C5" s="29" t="s">
        <v>23</v>
      </c>
      <c r="D5" s="27" t="s">
        <v>1</v>
      </c>
      <c r="E5" s="27">
        <v>15</v>
      </c>
      <c r="F5" s="17"/>
      <c r="G5" s="20">
        <f>Tabela1[[#This Row],[Ilość]]*Tabela1[[#This Row],[Cena netto]]</f>
        <v>0</v>
      </c>
      <c r="H5" s="21"/>
      <c r="I5" s="22">
        <f>Tabela1[[#This Row],[Stawka vat]]*Tabela1[[#This Row],[Wartość netto]]</f>
        <v>0</v>
      </c>
      <c r="J5" s="22">
        <f>Tabela1[[#This Row],[Wartość Vat]]+Tabela1[[#This Row],[Wartość netto]]</f>
        <v>0</v>
      </c>
      <c r="K5" s="1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86.4" x14ac:dyDescent="0.3">
      <c r="A6" s="27">
        <v>5</v>
      </c>
      <c r="B6" s="29" t="s">
        <v>3</v>
      </c>
      <c r="C6" s="29" t="s">
        <v>6</v>
      </c>
      <c r="D6" s="27" t="s">
        <v>1</v>
      </c>
      <c r="E6" s="27">
        <v>20</v>
      </c>
      <c r="F6" s="17"/>
      <c r="G6" s="20">
        <f>Tabela1[[#This Row],[Ilość]]*Tabela1[[#This Row],[Cena netto]]</f>
        <v>0</v>
      </c>
      <c r="H6" s="21"/>
      <c r="I6" s="22">
        <f>Tabela1[[#This Row],[Stawka vat]]*Tabela1[[#This Row],[Wartość netto]]</f>
        <v>0</v>
      </c>
      <c r="J6" s="22">
        <f>Tabela1[[#This Row],[Wartość Vat]]+Tabela1[[#This Row],[Wartość netto]]</f>
        <v>0</v>
      </c>
      <c r="K6" s="1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57.6" x14ac:dyDescent="0.3">
      <c r="A7" s="27">
        <v>6</v>
      </c>
      <c r="B7" s="29" t="s">
        <v>4</v>
      </c>
      <c r="C7" s="29" t="s">
        <v>5</v>
      </c>
      <c r="D7" s="27" t="s">
        <v>1</v>
      </c>
      <c r="E7" s="27">
        <v>20</v>
      </c>
      <c r="F7" s="17"/>
      <c r="G7" s="20">
        <f>Tabela1[[#This Row],[Ilość]]*Tabela1[[#This Row],[Cena netto]]</f>
        <v>0</v>
      </c>
      <c r="H7" s="21"/>
      <c r="I7" s="22">
        <f>Tabela1[[#This Row],[Stawka vat]]*Tabela1[[#This Row],[Wartość netto]]</f>
        <v>0</v>
      </c>
      <c r="J7" s="22">
        <f>Tabela1[[#This Row],[Wartość Vat]]+Tabela1[[#This Row],[Wartość netto]]</f>
        <v>0</v>
      </c>
      <c r="K7" s="1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69" customHeight="1" x14ac:dyDescent="0.3">
      <c r="A8" s="27">
        <v>7</v>
      </c>
      <c r="B8" s="29" t="s">
        <v>27</v>
      </c>
      <c r="C8" s="29" t="s">
        <v>31</v>
      </c>
      <c r="D8" s="27" t="s">
        <v>1</v>
      </c>
      <c r="E8" s="27">
        <v>20</v>
      </c>
      <c r="F8" s="17"/>
      <c r="G8" s="20">
        <f>Tabela1[[#This Row],[Ilość]]*Tabela1[[#This Row],[Cena netto]]</f>
        <v>0</v>
      </c>
      <c r="H8" s="21"/>
      <c r="I8" s="22">
        <f>Tabela1[[#This Row],[Stawka vat]]*Tabela1[[#This Row],[Wartość netto]]</f>
        <v>0</v>
      </c>
      <c r="J8" s="22">
        <f>Tabela1[[#This Row],[Wartość Vat]]+Tabela1[[#This Row],[Wartość netto]]</f>
        <v>0</v>
      </c>
      <c r="K8" s="1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72.599999999999994" customHeight="1" x14ac:dyDescent="0.3">
      <c r="A9" s="30">
        <v>8</v>
      </c>
      <c r="B9" s="31" t="s">
        <v>28</v>
      </c>
      <c r="C9" s="31" t="s">
        <v>22</v>
      </c>
      <c r="D9" s="30" t="s">
        <v>1</v>
      </c>
      <c r="E9" s="30">
        <v>20</v>
      </c>
      <c r="F9" s="23"/>
      <c r="G9" s="24">
        <f>Tabela1[[#This Row],[Ilość]]*Tabela1[[#This Row],[Cena netto]]</f>
        <v>0</v>
      </c>
      <c r="H9" s="25"/>
      <c r="I9" s="26">
        <f>Tabela1[[#This Row],[Stawka vat]]*Tabela1[[#This Row],[Wartość netto]]</f>
        <v>0</v>
      </c>
      <c r="J9" s="26">
        <f>Tabela1[[#This Row],[Wartość Vat]]+Tabela1[[#This Row],[Wartość netto]]</f>
        <v>0</v>
      </c>
      <c r="K9" s="2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51" customHeight="1" x14ac:dyDescent="0.3">
      <c r="A10"/>
      <c r="G10"/>
    </row>
    <row r="11" spans="1:23" ht="51" customHeight="1" x14ac:dyDescent="0.3">
      <c r="A11"/>
      <c r="G11"/>
    </row>
    <row r="12" spans="1:23" ht="30" customHeight="1" x14ac:dyDescent="0.3">
      <c r="B12" s="3"/>
      <c r="C12" s="7"/>
      <c r="D12" s="2"/>
      <c r="E12" s="2"/>
      <c r="F12" s="15" t="s">
        <v>30</v>
      </c>
      <c r="G12" s="16">
        <f>SUM(G2:G9)</f>
        <v>0</v>
      </c>
      <c r="H12" s="16"/>
      <c r="I12" s="16"/>
      <c r="J12" s="16"/>
      <c r="K12" s="1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0" customHeight="1" x14ac:dyDescent="0.3">
      <c r="B13" s="3"/>
      <c r="C13" s="7"/>
      <c r="D13" s="2"/>
      <c r="E13" s="2"/>
      <c r="F13" s="13" t="s">
        <v>14</v>
      </c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0" customHeight="1" x14ac:dyDescent="0.3">
      <c r="B14" s="3"/>
      <c r="C14" s="7"/>
      <c r="D14" s="2"/>
      <c r="E14" s="2"/>
      <c r="F14" s="10" t="s">
        <v>15</v>
      </c>
      <c r="G14" s="12"/>
      <c r="H14" s="12"/>
      <c r="I14" s="12"/>
      <c r="J14" s="12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0" customHeight="1" x14ac:dyDescent="0.3">
      <c r="B15" s="6"/>
      <c r="C15" s="7"/>
      <c r="D15" s="1"/>
      <c r="E15" s="1"/>
      <c r="F15" s="10" t="s">
        <v>16</v>
      </c>
      <c r="G15" s="12"/>
      <c r="H15" s="12"/>
      <c r="I15" s="12"/>
      <c r="J15" s="12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0" customHeight="1" x14ac:dyDescent="0.3">
      <c r="B16" s="6"/>
      <c r="C16" s="8"/>
      <c r="D16" s="1"/>
      <c r="E16" s="1"/>
      <c r="F16" s="10" t="s">
        <v>17</v>
      </c>
      <c r="G16" s="12">
        <f>SUM(J2:J9)</f>
        <v>0</v>
      </c>
      <c r="H16" s="12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8:11" x14ac:dyDescent="0.3">
      <c r="H17" s="9"/>
      <c r="I17" s="9"/>
      <c r="J17" s="9"/>
      <c r="K17" s="9"/>
    </row>
    <row r="18" spans="8:11" x14ac:dyDescent="0.3">
      <c r="H18" s="9"/>
      <c r="I18" s="9"/>
      <c r="J18" s="9"/>
      <c r="K18" s="9"/>
    </row>
  </sheetData>
  <sheetProtection sheet="1" objects="1" scenarios="1"/>
  <mergeCells count="5">
    <mergeCell ref="G12:K12"/>
    <mergeCell ref="G13:K13"/>
    <mergeCell ref="G14:K14"/>
    <mergeCell ref="G15:K15"/>
    <mergeCell ref="G16:K16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Props1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Grzyby mrożone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Szymańska</dc:creator>
  <cp:lastModifiedBy>Mariusz Kawałko</cp:lastModifiedBy>
  <cp:lastPrinted>2021-03-25T08:37:53Z</cp:lastPrinted>
  <dcterms:created xsi:type="dcterms:W3CDTF">2019-08-09T09:10:28Z</dcterms:created>
  <dcterms:modified xsi:type="dcterms:W3CDTF">2023-10-04T09:45:37Z</dcterms:modified>
</cp:coreProperties>
</file>