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2"/>
  </bookViews>
  <sheets>
    <sheet name="Zał nr 3a - Pakiet nr 1" sheetId="1" r:id="rId1"/>
    <sheet name="Zał nr 3b - Pakiet nr 2" sheetId="2" r:id="rId2"/>
    <sheet name="Zał nr 3c - Pakiet nr 3" sheetId="3" r:id="rId3"/>
  </sheets>
  <definedNames>
    <definedName name="_xlnm.Print_Area" localSheetId="0">'Zał nr 3a - Pakiet nr 1'!$A$1:$N$14</definedName>
    <definedName name="_xlnm.Print_Area" localSheetId="1">'Zał nr 3b - Pakiet nr 2'!$A$1:$N$28</definedName>
  </definedNames>
  <calcPr fullCalcOnLoad="1"/>
</workbook>
</file>

<file path=xl/sharedStrings.xml><?xml version="1.0" encoding="utf-8"?>
<sst xmlns="http://schemas.openxmlformats.org/spreadsheetml/2006/main" count="168" uniqueCount="66">
  <si>
    <t>Formularz asortymentowo-cenowy</t>
  </si>
  <si>
    <t xml:space="preserve">Lp. </t>
  </si>
  <si>
    <t xml:space="preserve">Przedmiot zamówienia </t>
  </si>
  <si>
    <t xml:space="preserve">j.m. </t>
  </si>
  <si>
    <t xml:space="preserve">ilość </t>
  </si>
  <si>
    <t>Stawka podatku VAT %</t>
  </si>
  <si>
    <t>Kwota podatku VAT</t>
  </si>
  <si>
    <t xml:space="preserve">Całkowita wartość netto </t>
  </si>
  <si>
    <t>Całkowita kwota podatku VAT</t>
  </si>
  <si>
    <t>Całkowita wartość brutto</t>
  </si>
  <si>
    <t>kg</t>
  </si>
  <si>
    <t xml:space="preserve">miesiące </t>
  </si>
  <si>
    <t xml:space="preserve">butla 40L </t>
  </si>
  <si>
    <t xml:space="preserve">szt. </t>
  </si>
  <si>
    <t xml:space="preserve">liczba dostaw w okresie trwania umowy </t>
  </si>
  <si>
    <t xml:space="preserve">dzierżawa butli do gazów medycznych </t>
  </si>
  <si>
    <t xml:space="preserve">butlodzień </t>
  </si>
  <si>
    <t xml:space="preserve">butla 10L </t>
  </si>
  <si>
    <t>butla 5L</t>
  </si>
  <si>
    <t>butla 2L</t>
  </si>
  <si>
    <t xml:space="preserve">butla 7kg </t>
  </si>
  <si>
    <t>butla 7,5kg</t>
  </si>
  <si>
    <t xml:space="preserve">szacunkowa ilość zakupu gazu w butlach </t>
  </si>
  <si>
    <t xml:space="preserve">szacunkowa ilość zakupu gazu </t>
  </si>
  <si>
    <t xml:space="preserve">* - ilość butli podlegających dzierżawie - tj. będących w stałej dyspozycji (na stanie) w siedzibie Zamawijącego </t>
  </si>
  <si>
    <t xml:space="preserve">SUMA </t>
  </si>
  <si>
    <t xml:space="preserve">Pojemność </t>
  </si>
  <si>
    <t xml:space="preserve">** - informacja nie podlegająca wycenie </t>
  </si>
  <si>
    <t>ilość butli podlegającej dzierżawie* **</t>
  </si>
  <si>
    <t>SUMA</t>
  </si>
  <si>
    <t xml:space="preserve">dzierżawa zbiornika tlenu wraz z osprzętem </t>
  </si>
  <si>
    <t xml:space="preserve">Pakiet nr 2 - Dostawa gazów medycznych wraz z dzierżawą butli </t>
  </si>
  <si>
    <t>Załącznik nr 3a do SWZ</t>
  </si>
  <si>
    <t>Załącznik nr 3b do SWZ</t>
  </si>
  <si>
    <t xml:space="preserve">Pakiet nr 1 - Dostawa tlenu medycznego do zbiornika oraz tlenu medycznego w butlach 40L wraz z dzierżawą </t>
  </si>
  <si>
    <t>Producent:</t>
  </si>
  <si>
    <t>Kod EAN:</t>
  </si>
  <si>
    <t xml:space="preserve">Tlen medyczny w butlach </t>
  </si>
  <si>
    <t xml:space="preserve">Podtlenek azotu medyczny </t>
  </si>
  <si>
    <t xml:space="preserve">Dwutlenek węgla medyczny </t>
  </si>
  <si>
    <r>
      <t>Liczba dostaw w okresie trwania umowy dot. pozycji 1</t>
    </r>
    <r>
      <rPr>
        <sz val="11"/>
        <color indexed="8"/>
        <rFont val="Aptos Narrow"/>
        <family val="2"/>
      </rPr>
      <t>÷</t>
    </r>
    <r>
      <rPr>
        <sz val="11"/>
        <color indexed="8"/>
        <rFont val="Calibri"/>
        <family val="2"/>
      </rPr>
      <t xml:space="preserve">5 </t>
    </r>
    <r>
      <rPr>
        <b/>
        <sz val="11"/>
        <color indexed="8"/>
        <rFont val="Calibri"/>
        <family val="2"/>
      </rPr>
      <t>(lokalizacja: ul. Zapolskiej 3, 41-218 Sosnowiec)</t>
    </r>
  </si>
  <si>
    <t>butle Zamawiającego: zbiorniki-termosy (1szt. -28L,                           1 szt. -21L, 1 szt. -20L)</t>
  </si>
  <si>
    <r>
      <t xml:space="preserve">Liczba dostaw w okresie trwania umowy dot. pozycji 6 </t>
    </r>
    <r>
      <rPr>
        <b/>
        <sz val="11"/>
        <color indexed="8"/>
        <rFont val="Calibri"/>
        <family val="2"/>
      </rPr>
      <t>(lokalizacja ul. Piłsudskiego 9, 41-200 Sosnowiec)</t>
    </r>
  </si>
  <si>
    <r>
      <t xml:space="preserve">Azot medyczny ciekły </t>
    </r>
    <r>
      <rPr>
        <sz val="11"/>
        <color indexed="8"/>
        <rFont val="Calibri"/>
        <family val="2"/>
      </rPr>
      <t>(skroplony)</t>
    </r>
    <r>
      <rPr>
        <sz val="11"/>
        <color indexed="8"/>
        <rFont val="Calibri"/>
        <family val="2"/>
      </rPr>
      <t xml:space="preserve"> </t>
    </r>
  </si>
  <si>
    <r>
      <t xml:space="preserve">liczba dostaw w okresie trwania umowy </t>
    </r>
    <r>
      <rPr>
        <b/>
        <sz val="11"/>
        <color indexed="8"/>
        <rFont val="Calibri"/>
        <family val="2"/>
      </rPr>
      <t>(lokalizacja: ul. Zapolskiej 3, 41-218 Sosnowiec)</t>
    </r>
  </si>
  <si>
    <t xml:space="preserve">Cena jednost. brutto </t>
  </si>
  <si>
    <t xml:space="preserve">Miejsce dostawy: </t>
  </si>
  <si>
    <t>ul. Zapolskiej 3, 41-218 Sosnowiec</t>
  </si>
  <si>
    <t xml:space="preserve">Tlen medyczny ciekły </t>
  </si>
  <si>
    <t xml:space="preserve">Składowe przedmiotu zamówienia </t>
  </si>
  <si>
    <t>Cena jednost. netto                    (zgodnie z j.m.)</t>
  </si>
  <si>
    <t>poz. 6: ul. Piłsudskiego 9, 41-200 Sosnowiec</t>
  </si>
  <si>
    <t>ilość dostaw</t>
  </si>
  <si>
    <t xml:space="preserve">ilość dostaw </t>
  </si>
  <si>
    <t>Pakiet nr 3 - Dostawa azotu medycznego ciekłego (skroplonego)</t>
  </si>
  <si>
    <t>poz. 1-5: ul. Zapolskiej 3, 41-218 Sosnowiec</t>
  </si>
  <si>
    <t>PZ/6/2024</t>
  </si>
  <si>
    <t>ilość dostaw/kurs</t>
  </si>
  <si>
    <t>Załącznik nr 3c do SWZ</t>
  </si>
  <si>
    <t xml:space="preserve">zbiornik                             5000 l (+/- 5%) </t>
  </si>
  <si>
    <t>Sposób wyliczenia ceny:</t>
  </si>
  <si>
    <t>ilość*cena jednostkowa netto=wartość netto+kwota podatku VAT=wartość brutto</t>
  </si>
  <si>
    <t xml:space="preserve">Dane identyfikujace przedmiot zamówienia                   (gaz medyczny) </t>
  </si>
  <si>
    <t>Producent gazu:</t>
  </si>
  <si>
    <t xml:space="preserve">Dane identyfikujace przedmiot zamówienia </t>
  </si>
  <si>
    <t>Dane identyfikujące przedmiot zamówienia (gaz)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</si>
</sst>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_z_ł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2"/>
      <color indexed="10"/>
      <name val="Calibri Light"/>
      <family val="2"/>
    </font>
    <font>
      <b/>
      <i/>
      <sz val="12"/>
      <name val="Calibri Light"/>
      <family val="2"/>
    </font>
    <font>
      <i/>
      <sz val="11"/>
      <color indexed="8"/>
      <name val="Calibri Light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8"/>
      <name val="Aptos Narrow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abri light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abri lighte"/>
      <family val="0"/>
    </font>
    <font>
      <b/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 vertical="top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4" fontId="6" fillId="33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47" fillId="0" borderId="0" xfId="0" applyFont="1" applyAlignment="1" applyProtection="1">
      <alignment/>
      <protection locked="0"/>
    </xf>
    <xf numFmtId="0" fontId="0" fillId="0" borderId="11" xfId="0" applyFont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9" fontId="11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4" fontId="6" fillId="37" borderId="10" xfId="0" applyNumberFormat="1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4" fontId="6" fillId="37" borderId="11" xfId="0" applyNumberFormat="1" applyFont="1" applyFill="1" applyBorder="1" applyAlignment="1">
      <alignment/>
    </xf>
    <xf numFmtId="4" fontId="6" fillId="38" borderId="11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3" fontId="8" fillId="36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vertical="center"/>
    </xf>
    <xf numFmtId="4" fontId="0" fillId="36" borderId="10" xfId="0" applyNumberFormat="1" applyFill="1" applyBorder="1" applyAlignment="1">
      <alignment vertical="center"/>
    </xf>
    <xf numFmtId="9" fontId="0" fillId="36" borderId="10" xfId="0" applyNumberForma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11" fillId="35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0" fillId="36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4" fontId="0" fillId="36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6" sqref="C6"/>
    </sheetView>
  </sheetViews>
  <sheetFormatPr defaultColWidth="9.00390625" defaultRowHeight="15"/>
  <cols>
    <col min="1" max="1" width="3.57421875" style="0" customWidth="1"/>
    <col min="2" max="3" width="20.421875" style="0" customWidth="1"/>
    <col min="4" max="4" width="15.28125" style="0" customWidth="1"/>
    <col min="5" max="5" width="36.57421875" style="0" customWidth="1"/>
    <col min="6" max="6" width="15.28125" style="0" customWidth="1"/>
    <col min="7" max="7" width="9.00390625" style="0" customWidth="1"/>
    <col min="8" max="8" width="11.7109375" style="1" customWidth="1"/>
    <col min="9" max="9" width="10.421875" style="2" customWidth="1"/>
    <col min="10" max="10" width="12.421875" style="1" customWidth="1"/>
    <col min="11" max="11" width="12.00390625" style="1" customWidth="1"/>
    <col min="12" max="12" width="12.28125" style="1" customWidth="1"/>
    <col min="13" max="13" width="13.57421875" style="1" customWidth="1"/>
    <col min="14" max="14" width="14.421875" style="1" customWidth="1"/>
  </cols>
  <sheetData>
    <row r="1" spans="1:14" ht="15.75">
      <c r="A1" s="3"/>
      <c r="B1" s="31" t="s">
        <v>56</v>
      </c>
      <c r="C1" s="31"/>
      <c r="D1" s="4"/>
      <c r="E1" s="4"/>
      <c r="F1" s="5"/>
      <c r="J1" s="6"/>
      <c r="K1" s="6"/>
      <c r="L1" s="6"/>
      <c r="M1" s="7"/>
      <c r="N1" s="24"/>
    </row>
    <row r="2" spans="1:14" ht="15">
      <c r="A2" s="8"/>
      <c r="B2" s="4"/>
      <c r="C2" s="4"/>
      <c r="D2" s="4"/>
      <c r="E2" s="4"/>
      <c r="F2" s="5"/>
      <c r="M2" s="9"/>
      <c r="N2" s="24" t="s">
        <v>32</v>
      </c>
    </row>
    <row r="3" spans="1:11" ht="15.75">
      <c r="A3" s="10"/>
      <c r="B3" s="4"/>
      <c r="C3" s="4"/>
      <c r="D3" s="4"/>
      <c r="E3" s="69" t="s">
        <v>0</v>
      </c>
      <c r="F3" s="69"/>
      <c r="G3" s="69"/>
      <c r="H3" s="69"/>
      <c r="I3" s="69"/>
      <c r="J3" s="69"/>
      <c r="K3" s="69"/>
    </row>
    <row r="4" spans="1:6" ht="15.75">
      <c r="A4" s="11" t="s">
        <v>34</v>
      </c>
      <c r="B4" s="4"/>
      <c r="C4" s="4"/>
      <c r="D4" s="4"/>
      <c r="E4" s="4"/>
      <c r="F4" s="5"/>
    </row>
    <row r="5" spans="1:6" ht="15">
      <c r="A5" s="4"/>
      <c r="B5" s="4"/>
      <c r="C5" s="4"/>
      <c r="D5" s="4"/>
      <c r="E5" s="4"/>
      <c r="F5" s="5"/>
    </row>
    <row r="6" spans="1:14" s="12" customFormat="1" ht="39.75" customHeight="1">
      <c r="A6" s="40" t="s">
        <v>1</v>
      </c>
      <c r="B6" s="40" t="s">
        <v>2</v>
      </c>
      <c r="C6" s="63" t="s">
        <v>62</v>
      </c>
      <c r="D6" s="40" t="s">
        <v>26</v>
      </c>
      <c r="E6" s="40" t="s">
        <v>49</v>
      </c>
      <c r="F6" s="40" t="s">
        <v>3</v>
      </c>
      <c r="G6" s="40" t="s">
        <v>4</v>
      </c>
      <c r="H6" s="41" t="s">
        <v>50</v>
      </c>
      <c r="I6" s="42" t="s">
        <v>5</v>
      </c>
      <c r="J6" s="41" t="s">
        <v>6</v>
      </c>
      <c r="K6" s="41" t="s">
        <v>45</v>
      </c>
      <c r="L6" s="41" t="s">
        <v>7</v>
      </c>
      <c r="M6" s="41" t="s">
        <v>8</v>
      </c>
      <c r="N6" s="41" t="s">
        <v>9</v>
      </c>
    </row>
    <row r="7" spans="1:14" ht="16.5" customHeight="1">
      <c r="A7" s="72">
        <v>1</v>
      </c>
      <c r="B7" s="73" t="s">
        <v>48</v>
      </c>
      <c r="C7" s="49" t="s">
        <v>35</v>
      </c>
      <c r="D7" s="74" t="s">
        <v>59</v>
      </c>
      <c r="E7" s="36" t="s">
        <v>23</v>
      </c>
      <c r="F7" s="43" t="s">
        <v>10</v>
      </c>
      <c r="G7" s="23">
        <v>36000</v>
      </c>
      <c r="H7" s="17"/>
      <c r="I7" s="18"/>
      <c r="J7" s="17">
        <f>H7*I7</f>
        <v>0</v>
      </c>
      <c r="K7" s="17">
        <f>SUM(H7,J7)</f>
        <v>0</v>
      </c>
      <c r="L7" s="17">
        <f>H7*G7</f>
        <v>0</v>
      </c>
      <c r="M7" s="17">
        <f>L7*I7</f>
        <v>0</v>
      </c>
      <c r="N7" s="17">
        <f>SUM(L7:M7)</f>
        <v>0</v>
      </c>
    </row>
    <row r="8" spans="1:14" ht="16.5" customHeight="1">
      <c r="A8" s="72"/>
      <c r="B8" s="73"/>
      <c r="C8" s="64"/>
      <c r="D8" s="74"/>
      <c r="E8" s="36" t="s">
        <v>14</v>
      </c>
      <c r="F8" s="37" t="s">
        <v>57</v>
      </c>
      <c r="G8" s="23">
        <v>24</v>
      </c>
      <c r="H8" s="17"/>
      <c r="I8" s="18"/>
      <c r="J8" s="17">
        <f aca="true" t="shared" si="0" ref="J8:J13">H8*I8</f>
        <v>0</v>
      </c>
      <c r="K8" s="17">
        <f>SUM(H8,J8)</f>
        <v>0</v>
      </c>
      <c r="L8" s="17">
        <f aca="true" t="shared" si="1" ref="L8:L13">H8*G8</f>
        <v>0</v>
      </c>
      <c r="M8" s="17">
        <f aca="true" t="shared" si="2" ref="M8:M13">L8*I8</f>
        <v>0</v>
      </c>
      <c r="N8" s="17">
        <f aca="true" t="shared" si="3" ref="N8:N13">SUM(L8:M8)</f>
        <v>0</v>
      </c>
    </row>
    <row r="9" spans="1:14" ht="16.5" customHeight="1">
      <c r="A9" s="72"/>
      <c r="B9" s="73"/>
      <c r="C9" s="64" t="s">
        <v>36</v>
      </c>
      <c r="D9" s="74"/>
      <c r="E9" s="44" t="s">
        <v>30</v>
      </c>
      <c r="F9" s="43" t="s">
        <v>11</v>
      </c>
      <c r="G9" s="23">
        <v>24</v>
      </c>
      <c r="H9" s="17"/>
      <c r="I9" s="18"/>
      <c r="J9" s="17">
        <f t="shared" si="0"/>
        <v>0</v>
      </c>
      <c r="K9" s="17">
        <f>SUM(H9,J9)</f>
        <v>0</v>
      </c>
      <c r="L9" s="17">
        <f t="shared" si="1"/>
        <v>0</v>
      </c>
      <c r="M9" s="17">
        <f t="shared" si="2"/>
        <v>0</v>
      </c>
      <c r="N9" s="17">
        <f t="shared" si="3"/>
        <v>0</v>
      </c>
    </row>
    <row r="10" spans="1:14" ht="16.5" customHeight="1">
      <c r="A10" s="72">
        <v>2</v>
      </c>
      <c r="B10" s="73" t="s">
        <v>37</v>
      </c>
      <c r="C10" s="49" t="s">
        <v>35</v>
      </c>
      <c r="D10" s="75" t="s">
        <v>12</v>
      </c>
      <c r="E10" s="45" t="s">
        <v>28</v>
      </c>
      <c r="F10" s="46" t="s">
        <v>13</v>
      </c>
      <c r="G10" s="47">
        <v>18</v>
      </c>
      <c r="H10" s="70"/>
      <c r="I10" s="71"/>
      <c r="J10" s="71"/>
      <c r="K10" s="71"/>
      <c r="L10" s="71"/>
      <c r="M10" s="71"/>
      <c r="N10" s="71"/>
    </row>
    <row r="11" spans="1:14" ht="16.5" customHeight="1">
      <c r="A11" s="72"/>
      <c r="B11" s="73"/>
      <c r="C11" s="64"/>
      <c r="D11" s="75"/>
      <c r="E11" s="37" t="s">
        <v>22</v>
      </c>
      <c r="F11" s="15" t="s">
        <v>13</v>
      </c>
      <c r="G11" s="20">
        <v>18</v>
      </c>
      <c r="H11" s="17"/>
      <c r="I11" s="18"/>
      <c r="J11" s="17">
        <f t="shared" si="0"/>
        <v>0</v>
      </c>
      <c r="K11" s="17">
        <f>SUM(H11,J11)</f>
        <v>0</v>
      </c>
      <c r="L11" s="17">
        <f t="shared" si="1"/>
        <v>0</v>
      </c>
      <c r="M11" s="17">
        <f t="shared" si="2"/>
        <v>0</v>
      </c>
      <c r="N11" s="17">
        <f t="shared" si="3"/>
        <v>0</v>
      </c>
    </row>
    <row r="12" spans="1:14" ht="16.5" customHeight="1">
      <c r="A12" s="72"/>
      <c r="B12" s="73"/>
      <c r="C12" s="64"/>
      <c r="D12" s="75"/>
      <c r="E12" s="36" t="s">
        <v>14</v>
      </c>
      <c r="F12" s="19" t="s">
        <v>52</v>
      </c>
      <c r="G12" s="16">
        <v>2</v>
      </c>
      <c r="H12" s="17"/>
      <c r="I12" s="18"/>
      <c r="J12" s="17">
        <f t="shared" si="0"/>
        <v>0</v>
      </c>
      <c r="K12" s="17">
        <f>SUM(H12,J12)</f>
        <v>0</v>
      </c>
      <c r="L12" s="17">
        <f t="shared" si="1"/>
        <v>0</v>
      </c>
      <c r="M12" s="17">
        <f t="shared" si="2"/>
        <v>0</v>
      </c>
      <c r="N12" s="17">
        <f t="shared" si="3"/>
        <v>0</v>
      </c>
    </row>
    <row r="13" spans="1:14" ht="16.5" customHeight="1">
      <c r="A13" s="72"/>
      <c r="B13" s="73"/>
      <c r="C13" s="39" t="s">
        <v>36</v>
      </c>
      <c r="D13" s="75"/>
      <c r="E13" s="36" t="s">
        <v>15</v>
      </c>
      <c r="F13" s="19" t="s">
        <v>16</v>
      </c>
      <c r="G13" s="20">
        <v>13140</v>
      </c>
      <c r="H13" s="17"/>
      <c r="I13" s="18"/>
      <c r="J13" s="17">
        <f t="shared" si="0"/>
        <v>0</v>
      </c>
      <c r="K13" s="17">
        <f>SUM(H13,J13)</f>
        <v>0</v>
      </c>
      <c r="L13" s="17">
        <f t="shared" si="1"/>
        <v>0</v>
      </c>
      <c r="M13" s="17">
        <f t="shared" si="2"/>
        <v>0</v>
      </c>
      <c r="N13" s="17">
        <f t="shared" si="3"/>
        <v>0</v>
      </c>
    </row>
    <row r="14" spans="1:14" ht="15">
      <c r="A14" s="21"/>
      <c r="B14" s="21"/>
      <c r="C14" s="21"/>
      <c r="D14" s="21"/>
      <c r="E14" s="21"/>
      <c r="F14" s="21"/>
      <c r="G14" s="21"/>
      <c r="H14" s="50"/>
      <c r="I14" s="51"/>
      <c r="J14" s="50"/>
      <c r="K14" s="52" t="s">
        <v>29</v>
      </c>
      <c r="L14" s="53">
        <f>SUM(L7:L13)</f>
        <v>0</v>
      </c>
      <c r="M14" s="53">
        <f>SUM(M7:M13)</f>
        <v>0</v>
      </c>
      <c r="N14" s="53">
        <f>SUM(N7:N13)</f>
        <v>0</v>
      </c>
    </row>
    <row r="15" spans="2:14" ht="15">
      <c r="B15" t="s">
        <v>24</v>
      </c>
      <c r="K15" s="33"/>
      <c r="L15" s="34"/>
      <c r="M15" s="34"/>
      <c r="N15" s="34"/>
    </row>
    <row r="16" ht="15">
      <c r="B16" t="s">
        <v>27</v>
      </c>
    </row>
    <row r="17" spans="7:14" ht="15">
      <c r="G17" s="1"/>
      <c r="H17" s="2"/>
      <c r="I17" s="1"/>
      <c r="N17"/>
    </row>
    <row r="18" spans="2:14" ht="15">
      <c r="B18" s="35" t="s">
        <v>46</v>
      </c>
      <c r="C18" s="35"/>
      <c r="D18" s="32" t="s">
        <v>47</v>
      </c>
      <c r="G18" s="1"/>
      <c r="H18" s="2"/>
      <c r="I18" s="1"/>
      <c r="N18"/>
    </row>
    <row r="19" spans="7:14" ht="15">
      <c r="G19" s="1"/>
      <c r="H19" s="2"/>
      <c r="I19" s="1"/>
      <c r="N19"/>
    </row>
    <row r="20" spans="7:14" ht="15">
      <c r="G20" s="1"/>
      <c r="H20" s="2"/>
      <c r="I20" s="1"/>
      <c r="N20"/>
    </row>
    <row r="21" spans="2:14" ht="15">
      <c r="B21" t="s">
        <v>60</v>
      </c>
      <c r="G21" s="1"/>
      <c r="H21" s="2"/>
      <c r="I21" s="1"/>
      <c r="N21"/>
    </row>
    <row r="22" spans="2:14" ht="15">
      <c r="B22" s="38" t="s">
        <v>61</v>
      </c>
      <c r="C22" s="38"/>
      <c r="G22" s="1"/>
      <c r="H22" s="2"/>
      <c r="I22" s="1"/>
      <c r="N22"/>
    </row>
    <row r="23" spans="7:14" ht="15">
      <c r="G23" s="1"/>
      <c r="H23" s="2"/>
      <c r="I23" s="1"/>
      <c r="N23"/>
    </row>
  </sheetData>
  <sheetProtection/>
  <mergeCells count="8">
    <mergeCell ref="E3:K3"/>
    <mergeCell ref="H10:N10"/>
    <mergeCell ref="A7:A9"/>
    <mergeCell ref="B7:B9"/>
    <mergeCell ref="D7:D9"/>
    <mergeCell ref="A10:A13"/>
    <mergeCell ref="B10:B13"/>
    <mergeCell ref="D10:D13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.8515625" style="0" customWidth="1"/>
    <col min="2" max="3" width="26.7109375" style="0" customWidth="1"/>
    <col min="4" max="4" width="16.7109375" style="0" customWidth="1"/>
    <col min="5" max="5" width="45.7109375" style="0" customWidth="1"/>
    <col min="6" max="6" width="15.28125" style="0" customWidth="1"/>
    <col min="7" max="7" width="6.8515625" style="13" customWidth="1"/>
    <col min="8" max="8" width="12.140625" style="1" customWidth="1"/>
    <col min="9" max="9" width="10.00390625" style="2" customWidth="1"/>
    <col min="10" max="10" width="11.00390625" style="1" customWidth="1"/>
    <col min="11" max="11" width="12.140625" style="1" customWidth="1"/>
    <col min="12" max="12" width="14.140625" style="1" customWidth="1"/>
    <col min="13" max="13" width="13.8515625" style="1" customWidth="1"/>
    <col min="14" max="14" width="14.00390625" style="1" customWidth="1"/>
  </cols>
  <sheetData>
    <row r="1" spans="1:14" ht="15.75">
      <c r="A1" s="3"/>
      <c r="B1" s="31" t="s">
        <v>56</v>
      </c>
      <c r="C1" s="31"/>
      <c r="D1" s="4"/>
      <c r="E1" s="4"/>
      <c r="F1" s="5"/>
      <c r="J1" s="6"/>
      <c r="K1" s="6"/>
      <c r="L1" s="6"/>
      <c r="M1" s="7"/>
      <c r="N1" s="24"/>
    </row>
    <row r="2" spans="1:14" ht="15">
      <c r="A2" s="8"/>
      <c r="B2" s="4"/>
      <c r="C2" s="4"/>
      <c r="D2" s="4"/>
      <c r="E2" s="4"/>
      <c r="F2" s="5"/>
      <c r="M2" s="9"/>
      <c r="N2" s="24" t="s">
        <v>33</v>
      </c>
    </row>
    <row r="3" spans="1:12" ht="15.75">
      <c r="A3" s="10"/>
      <c r="B3" s="4"/>
      <c r="C3" s="4"/>
      <c r="D3" s="4"/>
      <c r="E3" s="81" t="s">
        <v>0</v>
      </c>
      <c r="F3" s="82"/>
      <c r="G3" s="82"/>
      <c r="H3" s="82"/>
      <c r="I3" s="82"/>
      <c r="J3" s="82"/>
      <c r="K3" s="82"/>
      <c r="L3" s="82"/>
    </row>
    <row r="4" spans="1:6" ht="15.75">
      <c r="A4" s="11" t="s">
        <v>31</v>
      </c>
      <c r="B4" s="4"/>
      <c r="C4" s="4"/>
      <c r="D4" s="4"/>
      <c r="E4" s="4"/>
      <c r="F4" s="5"/>
    </row>
    <row r="5" spans="1:6" ht="15">
      <c r="A5" s="4"/>
      <c r="B5" s="14"/>
      <c r="C5" s="14"/>
      <c r="D5" s="4"/>
      <c r="E5" s="4"/>
      <c r="F5" s="5"/>
    </row>
    <row r="6" spans="1:14" s="12" customFormat="1" ht="42" customHeight="1">
      <c r="A6" s="40" t="s">
        <v>1</v>
      </c>
      <c r="B6" s="40" t="s">
        <v>2</v>
      </c>
      <c r="C6" s="63" t="s">
        <v>65</v>
      </c>
      <c r="D6" s="40" t="s">
        <v>26</v>
      </c>
      <c r="E6" s="40" t="s">
        <v>49</v>
      </c>
      <c r="F6" s="40" t="s">
        <v>3</v>
      </c>
      <c r="G6" s="54" t="s">
        <v>4</v>
      </c>
      <c r="H6" s="41" t="s">
        <v>50</v>
      </c>
      <c r="I6" s="42" t="s">
        <v>5</v>
      </c>
      <c r="J6" s="41" t="s">
        <v>6</v>
      </c>
      <c r="K6" s="41" t="s">
        <v>45</v>
      </c>
      <c r="L6" s="41" t="s">
        <v>7</v>
      </c>
      <c r="M6" s="41" t="s">
        <v>8</v>
      </c>
      <c r="N6" s="41" t="s">
        <v>9</v>
      </c>
    </row>
    <row r="7" spans="1:14" s="21" customFormat="1" ht="17.25" customHeight="1">
      <c r="A7" s="76">
        <v>1</v>
      </c>
      <c r="B7" s="77" t="s">
        <v>37</v>
      </c>
      <c r="C7" s="49" t="s">
        <v>63</v>
      </c>
      <c r="D7" s="78" t="s">
        <v>17</v>
      </c>
      <c r="E7" s="55" t="s">
        <v>28</v>
      </c>
      <c r="F7" s="56" t="s">
        <v>13</v>
      </c>
      <c r="G7" s="57">
        <v>9</v>
      </c>
      <c r="H7" s="70"/>
      <c r="I7" s="71"/>
      <c r="J7" s="71"/>
      <c r="K7" s="71"/>
      <c r="L7" s="71"/>
      <c r="M7" s="71"/>
      <c r="N7" s="71"/>
    </row>
    <row r="8" spans="1:14" s="21" customFormat="1" ht="15.75" customHeight="1">
      <c r="A8" s="76"/>
      <c r="B8" s="77"/>
      <c r="C8" s="64"/>
      <c r="D8" s="78"/>
      <c r="E8" s="25" t="s">
        <v>22</v>
      </c>
      <c r="F8" s="27" t="s">
        <v>13</v>
      </c>
      <c r="G8" s="28">
        <v>20</v>
      </c>
      <c r="H8" s="29"/>
      <c r="I8" s="30">
        <v>0.08</v>
      </c>
      <c r="J8" s="29">
        <f>H8*I8</f>
        <v>0</v>
      </c>
      <c r="K8" s="29">
        <f>SUM(H8,J8)</f>
        <v>0</v>
      </c>
      <c r="L8" s="29">
        <f>H8*G8</f>
        <v>0</v>
      </c>
      <c r="M8" s="29">
        <f>I8*L8</f>
        <v>0</v>
      </c>
      <c r="N8" s="29">
        <f>SUM(L8:M8)</f>
        <v>0</v>
      </c>
    </row>
    <row r="9" spans="1:14" s="21" customFormat="1" ht="15.75" customHeight="1">
      <c r="A9" s="76"/>
      <c r="B9" s="77"/>
      <c r="C9" s="64" t="s">
        <v>36</v>
      </c>
      <c r="D9" s="78"/>
      <c r="E9" s="58" t="s">
        <v>15</v>
      </c>
      <c r="F9" s="58" t="s">
        <v>16</v>
      </c>
      <c r="G9" s="28">
        <v>6570</v>
      </c>
      <c r="H9" s="29"/>
      <c r="I9" s="30">
        <v>0.08</v>
      </c>
      <c r="J9" s="29">
        <f aca="true" t="shared" si="0" ref="J9:J26">H9*I9</f>
        <v>0</v>
      </c>
      <c r="K9" s="29">
        <f aca="true" t="shared" si="1" ref="K9:K26">SUM(H9,J9)</f>
        <v>0</v>
      </c>
      <c r="L9" s="29">
        <f aca="true" t="shared" si="2" ref="L9:L26">H9*G9</f>
        <v>0</v>
      </c>
      <c r="M9" s="29">
        <f aca="true" t="shared" si="3" ref="M9:M26">I9*L9</f>
        <v>0</v>
      </c>
      <c r="N9" s="29">
        <f aca="true" t="shared" si="4" ref="N9:N27">SUM(L9:M9)</f>
        <v>0</v>
      </c>
    </row>
    <row r="10" spans="1:14" s="21" customFormat="1" ht="15.75" customHeight="1">
      <c r="A10" s="76">
        <v>2</v>
      </c>
      <c r="B10" s="77" t="s">
        <v>37</v>
      </c>
      <c r="C10" s="49" t="s">
        <v>35</v>
      </c>
      <c r="D10" s="78" t="s">
        <v>18</v>
      </c>
      <c r="E10" s="55" t="s">
        <v>28</v>
      </c>
      <c r="F10" s="56" t="s">
        <v>13</v>
      </c>
      <c r="G10" s="57">
        <v>1</v>
      </c>
      <c r="H10" s="84"/>
      <c r="I10" s="85"/>
      <c r="J10" s="85"/>
      <c r="K10" s="85"/>
      <c r="L10" s="85"/>
      <c r="M10" s="85"/>
      <c r="N10" s="85"/>
    </row>
    <row r="11" spans="1:14" s="21" customFormat="1" ht="15.75" customHeight="1">
      <c r="A11" s="76"/>
      <c r="B11" s="77"/>
      <c r="C11" s="64"/>
      <c r="D11" s="78"/>
      <c r="E11" s="25" t="s">
        <v>22</v>
      </c>
      <c r="F11" s="27" t="s">
        <v>13</v>
      </c>
      <c r="G11" s="28">
        <v>6</v>
      </c>
      <c r="H11" s="29"/>
      <c r="I11" s="30">
        <v>0.08</v>
      </c>
      <c r="J11" s="29">
        <f t="shared" si="0"/>
        <v>0</v>
      </c>
      <c r="K11" s="29">
        <f t="shared" si="1"/>
        <v>0</v>
      </c>
      <c r="L11" s="29">
        <f t="shared" si="2"/>
        <v>0</v>
      </c>
      <c r="M11" s="29">
        <f t="shared" si="3"/>
        <v>0</v>
      </c>
      <c r="N11" s="29">
        <f t="shared" si="4"/>
        <v>0</v>
      </c>
    </row>
    <row r="12" spans="1:14" s="21" customFormat="1" ht="15.75" customHeight="1">
      <c r="A12" s="76"/>
      <c r="B12" s="77"/>
      <c r="C12" s="64" t="s">
        <v>36</v>
      </c>
      <c r="D12" s="78"/>
      <c r="E12" s="58" t="s">
        <v>15</v>
      </c>
      <c r="F12" s="58" t="s">
        <v>16</v>
      </c>
      <c r="G12" s="28">
        <v>730</v>
      </c>
      <c r="H12" s="29"/>
      <c r="I12" s="30">
        <v>0.08</v>
      </c>
      <c r="J12" s="29">
        <f t="shared" si="0"/>
        <v>0</v>
      </c>
      <c r="K12" s="29">
        <f t="shared" si="1"/>
        <v>0</v>
      </c>
      <c r="L12" s="29">
        <f t="shared" si="2"/>
        <v>0</v>
      </c>
      <c r="M12" s="29">
        <f t="shared" si="3"/>
        <v>0</v>
      </c>
      <c r="N12" s="29">
        <f t="shared" si="4"/>
        <v>0</v>
      </c>
    </row>
    <row r="13" spans="1:14" s="21" customFormat="1" ht="15.75" customHeight="1">
      <c r="A13" s="76">
        <v>3</v>
      </c>
      <c r="B13" s="77" t="s">
        <v>37</v>
      </c>
      <c r="C13" s="49" t="s">
        <v>63</v>
      </c>
      <c r="D13" s="78" t="s">
        <v>19</v>
      </c>
      <c r="E13" s="55" t="s">
        <v>28</v>
      </c>
      <c r="F13" s="56" t="s">
        <v>13</v>
      </c>
      <c r="G13" s="57">
        <v>6</v>
      </c>
      <c r="H13" s="84"/>
      <c r="I13" s="85"/>
      <c r="J13" s="85"/>
      <c r="K13" s="85"/>
      <c r="L13" s="85"/>
      <c r="M13" s="85"/>
      <c r="N13" s="85"/>
    </row>
    <row r="14" spans="1:14" s="21" customFormat="1" ht="15.75" customHeight="1">
      <c r="A14" s="76"/>
      <c r="B14" s="77"/>
      <c r="C14" s="64"/>
      <c r="D14" s="78"/>
      <c r="E14" s="25" t="s">
        <v>22</v>
      </c>
      <c r="F14" s="27" t="s">
        <v>13</v>
      </c>
      <c r="G14" s="28">
        <v>20</v>
      </c>
      <c r="H14" s="29"/>
      <c r="I14" s="30">
        <v>0.08</v>
      </c>
      <c r="J14" s="29">
        <f t="shared" si="0"/>
        <v>0</v>
      </c>
      <c r="K14" s="29">
        <f t="shared" si="1"/>
        <v>0</v>
      </c>
      <c r="L14" s="29">
        <f t="shared" si="2"/>
        <v>0</v>
      </c>
      <c r="M14" s="29">
        <f t="shared" si="3"/>
        <v>0</v>
      </c>
      <c r="N14" s="29">
        <f t="shared" si="4"/>
        <v>0</v>
      </c>
    </row>
    <row r="15" spans="1:14" s="21" customFormat="1" ht="15.75" customHeight="1">
      <c r="A15" s="76"/>
      <c r="B15" s="77"/>
      <c r="C15" s="64" t="s">
        <v>36</v>
      </c>
      <c r="D15" s="78"/>
      <c r="E15" s="58" t="s">
        <v>15</v>
      </c>
      <c r="F15" s="58" t="s">
        <v>16</v>
      </c>
      <c r="G15" s="28">
        <v>4380</v>
      </c>
      <c r="H15" s="29"/>
      <c r="I15" s="30">
        <v>0.08</v>
      </c>
      <c r="J15" s="29">
        <f t="shared" si="0"/>
        <v>0</v>
      </c>
      <c r="K15" s="29">
        <f t="shared" si="1"/>
        <v>0</v>
      </c>
      <c r="L15" s="29">
        <f t="shared" si="2"/>
        <v>0</v>
      </c>
      <c r="M15" s="29">
        <f t="shared" si="3"/>
        <v>0</v>
      </c>
      <c r="N15" s="29">
        <f t="shared" si="4"/>
        <v>0</v>
      </c>
    </row>
    <row r="16" spans="1:14" s="21" customFormat="1" ht="15.75" customHeight="1">
      <c r="A16" s="76">
        <v>4</v>
      </c>
      <c r="B16" s="77" t="s">
        <v>38</v>
      </c>
      <c r="C16" s="49" t="s">
        <v>63</v>
      </c>
      <c r="D16" s="78" t="s">
        <v>20</v>
      </c>
      <c r="E16" s="55" t="s">
        <v>28</v>
      </c>
      <c r="F16" s="56" t="s">
        <v>13</v>
      </c>
      <c r="G16" s="59">
        <v>12</v>
      </c>
      <c r="H16" s="84"/>
      <c r="I16" s="85"/>
      <c r="J16" s="85"/>
      <c r="K16" s="85"/>
      <c r="L16" s="85"/>
      <c r="M16" s="85"/>
      <c r="N16" s="85"/>
    </row>
    <row r="17" spans="1:14" s="21" customFormat="1" ht="15.75" customHeight="1">
      <c r="A17" s="76"/>
      <c r="B17" s="77"/>
      <c r="C17" s="64"/>
      <c r="D17" s="78"/>
      <c r="E17" s="25" t="s">
        <v>22</v>
      </c>
      <c r="F17" s="27" t="s">
        <v>13</v>
      </c>
      <c r="G17" s="28">
        <v>60</v>
      </c>
      <c r="H17" s="29"/>
      <c r="I17" s="30">
        <v>0.08</v>
      </c>
      <c r="J17" s="29">
        <f t="shared" si="0"/>
        <v>0</v>
      </c>
      <c r="K17" s="29">
        <f t="shared" si="1"/>
        <v>0</v>
      </c>
      <c r="L17" s="29">
        <f t="shared" si="2"/>
        <v>0</v>
      </c>
      <c r="M17" s="29">
        <f t="shared" si="3"/>
        <v>0</v>
      </c>
      <c r="N17" s="29">
        <f t="shared" si="4"/>
        <v>0</v>
      </c>
    </row>
    <row r="18" spans="1:14" s="21" customFormat="1" ht="15.75" customHeight="1">
      <c r="A18" s="76"/>
      <c r="B18" s="77"/>
      <c r="C18" s="64" t="s">
        <v>36</v>
      </c>
      <c r="D18" s="78"/>
      <c r="E18" s="58" t="s">
        <v>15</v>
      </c>
      <c r="F18" s="58" t="s">
        <v>16</v>
      </c>
      <c r="G18" s="28">
        <v>8760</v>
      </c>
      <c r="H18" s="29"/>
      <c r="I18" s="30">
        <v>0.08</v>
      </c>
      <c r="J18" s="29">
        <f t="shared" si="0"/>
        <v>0</v>
      </c>
      <c r="K18" s="29">
        <f t="shared" si="1"/>
        <v>0</v>
      </c>
      <c r="L18" s="29">
        <f t="shared" si="2"/>
        <v>0</v>
      </c>
      <c r="M18" s="29">
        <f t="shared" si="3"/>
        <v>0</v>
      </c>
      <c r="N18" s="29">
        <f t="shared" si="4"/>
        <v>0</v>
      </c>
    </row>
    <row r="19" spans="1:14" s="21" customFormat="1" ht="15.75" customHeight="1">
      <c r="A19" s="76">
        <v>5</v>
      </c>
      <c r="B19" s="77" t="s">
        <v>39</v>
      </c>
      <c r="C19" s="49" t="s">
        <v>63</v>
      </c>
      <c r="D19" s="78" t="s">
        <v>21</v>
      </c>
      <c r="E19" s="55" t="s">
        <v>28</v>
      </c>
      <c r="F19" s="56" t="s">
        <v>13</v>
      </c>
      <c r="G19" s="57">
        <v>4</v>
      </c>
      <c r="H19" s="84"/>
      <c r="I19" s="85"/>
      <c r="J19" s="85"/>
      <c r="K19" s="85"/>
      <c r="L19" s="85"/>
      <c r="M19" s="85"/>
      <c r="N19" s="85"/>
    </row>
    <row r="20" spans="1:14" s="21" customFormat="1" ht="15.75" customHeight="1">
      <c r="A20" s="76"/>
      <c r="B20" s="77"/>
      <c r="C20" s="64"/>
      <c r="D20" s="78"/>
      <c r="E20" s="25" t="s">
        <v>22</v>
      </c>
      <c r="F20" s="27" t="s">
        <v>13</v>
      </c>
      <c r="G20" s="28">
        <v>24</v>
      </c>
      <c r="H20" s="29"/>
      <c r="I20" s="30">
        <v>0.08</v>
      </c>
      <c r="J20" s="29">
        <f t="shared" si="0"/>
        <v>0</v>
      </c>
      <c r="K20" s="29">
        <f t="shared" si="1"/>
        <v>0</v>
      </c>
      <c r="L20" s="29">
        <f t="shared" si="2"/>
        <v>0</v>
      </c>
      <c r="M20" s="29">
        <f t="shared" si="3"/>
        <v>0</v>
      </c>
      <c r="N20" s="29">
        <f t="shared" si="4"/>
        <v>0</v>
      </c>
    </row>
    <row r="21" spans="1:14" s="21" customFormat="1" ht="15.75" customHeight="1">
      <c r="A21" s="76"/>
      <c r="B21" s="77"/>
      <c r="C21" s="39"/>
      <c r="D21" s="78"/>
      <c r="E21" s="58" t="s">
        <v>15</v>
      </c>
      <c r="F21" s="58" t="s">
        <v>16</v>
      </c>
      <c r="G21" s="28">
        <v>2920</v>
      </c>
      <c r="H21" s="29"/>
      <c r="I21" s="30">
        <v>0.08</v>
      </c>
      <c r="J21" s="29">
        <f t="shared" si="0"/>
        <v>0</v>
      </c>
      <c r="K21" s="29">
        <f t="shared" si="1"/>
        <v>0</v>
      </c>
      <c r="L21" s="29">
        <f t="shared" si="2"/>
        <v>0</v>
      </c>
      <c r="M21" s="29">
        <f t="shared" si="3"/>
        <v>0</v>
      </c>
      <c r="N21" s="29">
        <f t="shared" si="4"/>
        <v>0</v>
      </c>
    </row>
    <row r="22" spans="1:14" s="21" customFormat="1" ht="24" customHeight="1">
      <c r="A22" s="79" t="s">
        <v>40</v>
      </c>
      <c r="B22" s="79"/>
      <c r="C22" s="80"/>
      <c r="D22" s="79"/>
      <c r="E22" s="79"/>
      <c r="F22" s="58" t="s">
        <v>52</v>
      </c>
      <c r="G22" s="28">
        <v>70</v>
      </c>
      <c r="H22" s="29"/>
      <c r="I22" s="30">
        <v>0.08</v>
      </c>
      <c r="J22" s="29">
        <f t="shared" si="0"/>
        <v>0</v>
      </c>
      <c r="K22" s="29">
        <f t="shared" si="1"/>
        <v>0</v>
      </c>
      <c r="L22" s="29">
        <f t="shared" si="2"/>
        <v>0</v>
      </c>
      <c r="M22" s="29">
        <f t="shared" si="3"/>
        <v>0</v>
      </c>
      <c r="N22" s="29">
        <f t="shared" si="4"/>
        <v>0</v>
      </c>
    </row>
    <row r="23" spans="1:14" s="21" customFormat="1" ht="16.5" customHeight="1">
      <c r="A23" s="76">
        <v>6</v>
      </c>
      <c r="B23" s="77" t="s">
        <v>38</v>
      </c>
      <c r="C23" s="49" t="s">
        <v>63</v>
      </c>
      <c r="D23" s="78" t="s">
        <v>20</v>
      </c>
      <c r="E23" s="55" t="s">
        <v>28</v>
      </c>
      <c r="F23" s="56" t="s">
        <v>13</v>
      </c>
      <c r="G23" s="59">
        <v>2</v>
      </c>
      <c r="H23" s="60"/>
      <c r="I23" s="61"/>
      <c r="J23" s="60"/>
      <c r="K23" s="60"/>
      <c r="L23" s="60"/>
      <c r="M23" s="60"/>
      <c r="N23" s="60"/>
    </row>
    <row r="24" spans="1:14" s="21" customFormat="1" ht="16.5" customHeight="1">
      <c r="A24" s="76"/>
      <c r="B24" s="77"/>
      <c r="C24" s="64"/>
      <c r="D24" s="78"/>
      <c r="E24" s="25" t="s">
        <v>22</v>
      </c>
      <c r="F24" s="27" t="s">
        <v>13</v>
      </c>
      <c r="G24" s="28">
        <v>20</v>
      </c>
      <c r="H24" s="29"/>
      <c r="I24" s="30">
        <v>0.08</v>
      </c>
      <c r="J24" s="29">
        <f t="shared" si="0"/>
        <v>0</v>
      </c>
      <c r="K24" s="29">
        <f t="shared" si="1"/>
        <v>0</v>
      </c>
      <c r="L24" s="29">
        <f t="shared" si="2"/>
        <v>0</v>
      </c>
      <c r="M24" s="29">
        <f t="shared" si="3"/>
        <v>0</v>
      </c>
      <c r="N24" s="29">
        <f t="shared" si="4"/>
        <v>0</v>
      </c>
    </row>
    <row r="25" spans="1:14" s="21" customFormat="1" ht="16.5" customHeight="1">
      <c r="A25" s="76"/>
      <c r="B25" s="77"/>
      <c r="C25" s="39" t="s">
        <v>36</v>
      </c>
      <c r="D25" s="78"/>
      <c r="E25" s="58" t="s">
        <v>15</v>
      </c>
      <c r="F25" s="58" t="s">
        <v>16</v>
      </c>
      <c r="G25" s="28">
        <v>1460</v>
      </c>
      <c r="H25" s="29"/>
      <c r="I25" s="30">
        <v>0.08</v>
      </c>
      <c r="J25" s="29">
        <f t="shared" si="0"/>
        <v>0</v>
      </c>
      <c r="K25" s="29">
        <f t="shared" si="1"/>
        <v>0</v>
      </c>
      <c r="L25" s="29">
        <f t="shared" si="2"/>
        <v>0</v>
      </c>
      <c r="M25" s="29">
        <f t="shared" si="3"/>
        <v>0</v>
      </c>
      <c r="N25" s="29">
        <f t="shared" si="4"/>
        <v>0</v>
      </c>
    </row>
    <row r="26" spans="1:14" s="21" customFormat="1" ht="15.75" customHeight="1">
      <c r="A26" s="79" t="s">
        <v>42</v>
      </c>
      <c r="B26" s="79"/>
      <c r="C26" s="83"/>
      <c r="D26" s="79"/>
      <c r="E26" s="79"/>
      <c r="F26" s="58" t="s">
        <v>53</v>
      </c>
      <c r="G26" s="28">
        <v>16</v>
      </c>
      <c r="H26" s="29"/>
      <c r="I26" s="30">
        <v>0.08</v>
      </c>
      <c r="J26" s="29">
        <f t="shared" si="0"/>
        <v>0</v>
      </c>
      <c r="K26" s="29">
        <f t="shared" si="1"/>
        <v>0</v>
      </c>
      <c r="L26" s="29">
        <f t="shared" si="2"/>
        <v>0</v>
      </c>
      <c r="M26" s="29">
        <f t="shared" si="3"/>
        <v>0</v>
      </c>
      <c r="N26" s="29">
        <f t="shared" si="4"/>
        <v>0</v>
      </c>
    </row>
    <row r="27" spans="1:14" ht="15">
      <c r="A27" s="21"/>
      <c r="B27" s="21"/>
      <c r="C27" s="21"/>
      <c r="D27" s="21"/>
      <c r="E27" s="21"/>
      <c r="F27" s="21"/>
      <c r="G27" s="62"/>
      <c r="H27" s="50"/>
      <c r="I27" s="51"/>
      <c r="J27" s="50"/>
      <c r="K27" s="48" t="s">
        <v>25</v>
      </c>
      <c r="L27" s="48">
        <f>SUM(L8:L26)</f>
        <v>0</v>
      </c>
      <c r="M27" s="48">
        <f>SUM(M8:M26)</f>
        <v>0</v>
      </c>
      <c r="N27" s="48">
        <f t="shared" si="4"/>
        <v>0</v>
      </c>
    </row>
    <row r="28" ht="15.75" customHeight="1"/>
    <row r="29" spans="2:3" ht="15">
      <c r="B29" s="21" t="s">
        <v>24</v>
      </c>
      <c r="C29" s="21"/>
    </row>
    <row r="30" ht="15">
      <c r="B30" t="s">
        <v>27</v>
      </c>
    </row>
    <row r="32" spans="2:4" ht="15">
      <c r="B32" s="35" t="s">
        <v>46</v>
      </c>
      <c r="C32" s="35"/>
      <c r="D32" s="32" t="s">
        <v>55</v>
      </c>
    </row>
    <row r="33" ht="15">
      <c r="D33" s="32" t="s">
        <v>51</v>
      </c>
    </row>
    <row r="35" ht="15">
      <c r="B35" t="s">
        <v>60</v>
      </c>
    </row>
    <row r="36" spans="2:3" ht="15">
      <c r="B36" s="38" t="s">
        <v>61</v>
      </c>
      <c r="C36" s="38"/>
    </row>
  </sheetData>
  <sheetProtection selectLockedCells="1" selectUnlockedCells="1"/>
  <mergeCells count="26">
    <mergeCell ref="E3:L3"/>
    <mergeCell ref="A26:E26"/>
    <mergeCell ref="H7:N7"/>
    <mergeCell ref="H10:N10"/>
    <mergeCell ref="H13:N13"/>
    <mergeCell ref="H19:N19"/>
    <mergeCell ref="H16:N16"/>
    <mergeCell ref="B19:B21"/>
    <mergeCell ref="D19:D21"/>
    <mergeCell ref="A23:A25"/>
    <mergeCell ref="A16:A18"/>
    <mergeCell ref="B16:B18"/>
    <mergeCell ref="D16:D18"/>
    <mergeCell ref="B23:B25"/>
    <mergeCell ref="D23:D25"/>
    <mergeCell ref="A22:E22"/>
    <mergeCell ref="A19:A21"/>
    <mergeCell ref="A13:A15"/>
    <mergeCell ref="B13:B15"/>
    <mergeCell ref="D13:D15"/>
    <mergeCell ref="A7:A9"/>
    <mergeCell ref="B7:B9"/>
    <mergeCell ref="D7:D9"/>
    <mergeCell ref="A10:A12"/>
    <mergeCell ref="B10:B12"/>
    <mergeCell ref="D10:D12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3.8515625" style="0" customWidth="1"/>
    <col min="2" max="3" width="24.00390625" style="0" customWidth="1"/>
    <col min="4" max="4" width="16.7109375" style="0" customWidth="1"/>
    <col min="5" max="5" width="42.140625" style="0" customWidth="1"/>
    <col min="6" max="6" width="15.28125" style="0" customWidth="1"/>
    <col min="7" max="7" width="6.8515625" style="13" customWidth="1"/>
    <col min="8" max="8" width="12.140625" style="1" customWidth="1"/>
    <col min="9" max="9" width="10.00390625" style="2" customWidth="1"/>
    <col min="10" max="10" width="11.00390625" style="1" customWidth="1"/>
    <col min="11" max="11" width="11.8515625" style="1" customWidth="1"/>
    <col min="12" max="12" width="14.140625" style="1" customWidth="1"/>
    <col min="13" max="13" width="14.7109375" style="1" customWidth="1"/>
    <col min="14" max="14" width="14.00390625" style="1" customWidth="1"/>
    <col min="15" max="15" width="24.8515625" style="0" customWidth="1"/>
  </cols>
  <sheetData>
    <row r="1" spans="1:15" ht="15.75">
      <c r="A1" s="3"/>
      <c r="B1" s="31" t="s">
        <v>56</v>
      </c>
      <c r="C1" s="31"/>
      <c r="D1" s="4"/>
      <c r="E1" s="4"/>
      <c r="F1" s="5"/>
      <c r="J1" s="6"/>
      <c r="K1" s="6"/>
      <c r="L1" s="6"/>
      <c r="M1" s="7"/>
      <c r="N1" s="24"/>
      <c r="O1" s="4"/>
    </row>
    <row r="2" spans="1:15" ht="15">
      <c r="A2" s="8"/>
      <c r="B2" s="4"/>
      <c r="C2" s="4"/>
      <c r="D2" s="4"/>
      <c r="E2" s="4"/>
      <c r="F2" s="5"/>
      <c r="M2" s="9"/>
      <c r="N2" s="24" t="s">
        <v>58</v>
      </c>
      <c r="O2" s="4"/>
    </row>
    <row r="3" spans="1:15" ht="15.75">
      <c r="A3" s="10"/>
      <c r="B3" s="4"/>
      <c r="C3" s="4"/>
      <c r="D3" s="4"/>
      <c r="E3" s="81" t="s">
        <v>0</v>
      </c>
      <c r="F3" s="82"/>
      <c r="G3" s="82"/>
      <c r="H3" s="82"/>
      <c r="I3" s="82"/>
      <c r="J3" s="82"/>
      <c r="K3" s="82"/>
      <c r="L3" s="82"/>
      <c r="O3" s="4"/>
    </row>
    <row r="4" spans="1:15" ht="15.75">
      <c r="A4" s="11" t="s">
        <v>54</v>
      </c>
      <c r="B4" s="4"/>
      <c r="C4" s="4"/>
      <c r="D4" s="4"/>
      <c r="E4" s="4"/>
      <c r="F4" s="5"/>
      <c r="O4" s="4"/>
    </row>
    <row r="5" spans="1:15" ht="15">
      <c r="A5" s="4"/>
      <c r="B5" s="14"/>
      <c r="C5" s="14"/>
      <c r="D5" s="4"/>
      <c r="E5" s="4"/>
      <c r="F5" s="5"/>
      <c r="O5" s="4"/>
    </row>
    <row r="6" spans="1:14" s="12" customFormat="1" ht="42" customHeight="1">
      <c r="A6" s="40" t="s">
        <v>1</v>
      </c>
      <c r="B6" s="40" t="s">
        <v>2</v>
      </c>
      <c r="C6" s="40" t="s">
        <v>64</v>
      </c>
      <c r="D6" s="40" t="s">
        <v>26</v>
      </c>
      <c r="E6" s="40" t="s">
        <v>49</v>
      </c>
      <c r="F6" s="40" t="s">
        <v>3</v>
      </c>
      <c r="G6" s="54" t="s">
        <v>4</v>
      </c>
      <c r="H6" s="41" t="s">
        <v>50</v>
      </c>
      <c r="I6" s="42" t="s">
        <v>5</v>
      </c>
      <c r="J6" s="41" t="s">
        <v>6</v>
      </c>
      <c r="K6" s="41" t="s">
        <v>45</v>
      </c>
      <c r="L6" s="41" t="s">
        <v>7</v>
      </c>
      <c r="M6" s="41" t="s">
        <v>8</v>
      </c>
      <c r="N6" s="41" t="s">
        <v>9</v>
      </c>
    </row>
    <row r="7" spans="1:14" s="22" customFormat="1" ht="27.75" customHeight="1">
      <c r="A7" s="86">
        <v>1</v>
      </c>
      <c r="B7" s="87" t="s">
        <v>43</v>
      </c>
      <c r="C7" s="89" t="s">
        <v>63</v>
      </c>
      <c r="D7" s="88" t="s">
        <v>41</v>
      </c>
      <c r="E7" s="58" t="s">
        <v>23</v>
      </c>
      <c r="F7" s="27" t="s">
        <v>10</v>
      </c>
      <c r="G7" s="66">
        <v>2000</v>
      </c>
      <c r="H7" s="67"/>
      <c r="I7" s="68"/>
      <c r="J7" s="67">
        <f>H7*I7</f>
        <v>0</v>
      </c>
      <c r="K7" s="67">
        <f>SUM(H7,J7)</f>
        <v>0</v>
      </c>
      <c r="L7" s="67">
        <f>H7*G7</f>
        <v>0</v>
      </c>
      <c r="M7" s="67">
        <f>I7*L7</f>
        <v>0</v>
      </c>
      <c r="N7" s="67">
        <f>SUM(L7:M7)</f>
        <v>0</v>
      </c>
    </row>
    <row r="8" spans="1:14" s="22" customFormat="1" ht="38.25" customHeight="1">
      <c r="A8" s="86"/>
      <c r="B8" s="87"/>
      <c r="C8" s="90"/>
      <c r="D8" s="88"/>
      <c r="E8" s="65" t="s">
        <v>44</v>
      </c>
      <c r="F8" s="58" t="s">
        <v>52</v>
      </c>
      <c r="G8" s="66">
        <v>25</v>
      </c>
      <c r="H8" s="67"/>
      <c r="I8" s="68"/>
      <c r="J8" s="67">
        <f>H8*I8</f>
        <v>0</v>
      </c>
      <c r="K8" s="67">
        <f>SUM(H8,J8)</f>
        <v>0</v>
      </c>
      <c r="L8" s="67">
        <f>H8*G8</f>
        <v>0</v>
      </c>
      <c r="M8" s="67">
        <f>I8*L8</f>
        <v>0</v>
      </c>
      <c r="N8" s="67">
        <f>SUM(L8:M8)</f>
        <v>0</v>
      </c>
    </row>
    <row r="9" spans="2:15" ht="15">
      <c r="B9" s="21"/>
      <c r="C9" s="21"/>
      <c r="K9" s="52" t="s">
        <v>25</v>
      </c>
      <c r="L9" s="52">
        <f>SUM(L7:L8)</f>
        <v>0</v>
      </c>
      <c r="M9" s="52">
        <f>I9*L9</f>
        <v>0</v>
      </c>
      <c r="N9" s="52">
        <f>SUM(L9:M9)</f>
        <v>0</v>
      </c>
      <c r="O9" s="21"/>
    </row>
    <row r="10" ht="15.75" customHeight="1">
      <c r="O10" s="26"/>
    </row>
    <row r="11" spans="2:3" ht="15">
      <c r="B11" s="21" t="s">
        <v>24</v>
      </c>
      <c r="C11" s="21"/>
    </row>
    <row r="12" ht="15">
      <c r="B12" t="s">
        <v>27</v>
      </c>
    </row>
    <row r="14" spans="2:4" ht="15">
      <c r="B14" s="35" t="s">
        <v>46</v>
      </c>
      <c r="C14" s="35"/>
      <c r="D14" s="32" t="s">
        <v>47</v>
      </c>
    </row>
    <row r="15" ht="15">
      <c r="D15" s="32"/>
    </row>
    <row r="16" ht="15">
      <c r="B16" t="s">
        <v>60</v>
      </c>
    </row>
    <row r="17" spans="2:3" ht="15">
      <c r="B17" s="38" t="s">
        <v>61</v>
      </c>
      <c r="C17" s="38"/>
    </row>
  </sheetData>
  <sheetProtection/>
  <mergeCells count="5">
    <mergeCell ref="A7:A8"/>
    <mergeCell ref="B7:B8"/>
    <mergeCell ref="D7:D8"/>
    <mergeCell ref="E3:L3"/>
    <mergeCell ref="C7:C8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Ptaszek</dc:creator>
  <cp:keywords/>
  <dc:description/>
  <cp:lastModifiedBy>Administracja</cp:lastModifiedBy>
  <cp:lastPrinted>2024-04-10T10:41:34Z</cp:lastPrinted>
  <dcterms:created xsi:type="dcterms:W3CDTF">2023-01-12T09:28:49Z</dcterms:created>
  <dcterms:modified xsi:type="dcterms:W3CDTF">2024-04-10T11:04:50Z</dcterms:modified>
  <cp:category/>
  <cp:version/>
  <cp:contentType/>
  <cp:contentStatus/>
</cp:coreProperties>
</file>