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ojdala685\Documents\PRZETARGI USTAWA\2020\P 37 Mięso unia\01 SIWZ MIESO\"/>
    </mc:Choice>
  </mc:AlternateContent>
  <bookViews>
    <workbookView xWindow="0" yWindow="0" windowWidth="15360" windowHeight="8205"/>
  </bookViews>
  <sheets>
    <sheet name="Toruń" sheetId="1" r:id="rId1"/>
    <sheet name="Inowrocła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H54" i="2" s="1"/>
  <c r="F53" i="2"/>
  <c r="H53" i="2" s="1"/>
  <c r="H55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H49" i="2" s="1"/>
  <c r="F20" i="2"/>
  <c r="H20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7" i="1"/>
  <c r="H57" i="1" s="1"/>
  <c r="F56" i="1"/>
  <c r="H56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7" i="1" l="1"/>
  <c r="H51" i="1"/>
  <c r="H58" i="1"/>
  <c r="A21" i="2"/>
  <c r="F5" i="2"/>
  <c r="H5" i="2" s="1"/>
  <c r="H16" i="2" s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22" i="2"/>
  <c r="A23" i="2" s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22" i="1"/>
  <c r="A23" i="1" s="1"/>
  <c r="A24" i="1" s="1"/>
</calcChain>
</file>

<file path=xl/sharedStrings.xml><?xml version="1.0" encoding="utf-8"?>
<sst xmlns="http://schemas.openxmlformats.org/spreadsheetml/2006/main" count="238" uniqueCount="69">
  <si>
    <t>L.P.</t>
  </si>
  <si>
    <t>Przedmiot zamówienia</t>
  </si>
  <si>
    <t>j.m.</t>
  </si>
  <si>
    <t>cena netto</t>
  </si>
  <si>
    <t>VAT</t>
  </si>
  <si>
    <t>Wartość brutto</t>
  </si>
  <si>
    <t>opcja</t>
  </si>
  <si>
    <t>Antrykot wołowy b/k kręg.</t>
  </si>
  <si>
    <t>kg</t>
  </si>
  <si>
    <t>Wołowina zrazowa b/k</t>
  </si>
  <si>
    <t>Karkówka wieprzowa b/k</t>
  </si>
  <si>
    <t>Łopatka wieprzowa b/k</t>
  </si>
  <si>
    <t>Schab wieprzowy b/k</t>
  </si>
  <si>
    <t>Boczek surowy b/k</t>
  </si>
  <si>
    <t>Żeberka wieprzowe</t>
  </si>
  <si>
    <t>Szynka wieprzowa b/k</t>
  </si>
  <si>
    <t>Mięso wieprzowe od szynki b/k drobne</t>
  </si>
  <si>
    <t>Golonka wieprzowa b/k pakowana próżniowo</t>
  </si>
  <si>
    <t>Ozorki wieprzowe</t>
  </si>
  <si>
    <t>Wątroba wieprzowa</t>
  </si>
  <si>
    <t>Pasztetowa</t>
  </si>
  <si>
    <t>Salceson włoski</t>
  </si>
  <si>
    <t>Salceson ozorkowy</t>
  </si>
  <si>
    <t>Kaszanka z kaszy gryczanej</t>
  </si>
  <si>
    <t>Kiełbasa salami</t>
  </si>
  <si>
    <t>Kiełbasa myśliwska</t>
  </si>
  <si>
    <t>Kiełbasa jałowcowa</t>
  </si>
  <si>
    <t xml:space="preserve">Kiełbasa parówkowa </t>
  </si>
  <si>
    <t>Parówki z szynki</t>
  </si>
  <si>
    <t xml:space="preserve">Mortadela </t>
  </si>
  <si>
    <t>Kiełbasa biała parzona</t>
  </si>
  <si>
    <t xml:space="preserve">Kiełbasa podlaska </t>
  </si>
  <si>
    <t>Kiełbasa wiejska</t>
  </si>
  <si>
    <t xml:space="preserve">Kiełbasa krakowska sucha </t>
  </si>
  <si>
    <t>Kiełbasa żywiecka</t>
  </si>
  <si>
    <t>Kabanosy</t>
  </si>
  <si>
    <t>Baleron</t>
  </si>
  <si>
    <t>Polędwica wędzona wieprzowa</t>
  </si>
  <si>
    <t>Szynka wieprzowa wędzona</t>
  </si>
  <si>
    <t>Szynka wieprzowa gotowana</t>
  </si>
  <si>
    <t>Szynka wieprzowa konserwowa</t>
  </si>
  <si>
    <t>Boczek wędzony parzony b/k</t>
  </si>
  <si>
    <t>Pasztet wieprzowy pieczony</t>
  </si>
  <si>
    <t>Golonka wieprzowa</t>
  </si>
  <si>
    <t>Ogonówka</t>
  </si>
  <si>
    <t>Smalec wieprzowy</t>
  </si>
  <si>
    <t>Słonina</t>
  </si>
  <si>
    <t>wartość netto</t>
  </si>
  <si>
    <t>Ilość podstawowa</t>
  </si>
  <si>
    <t>RAZEM ZA CZĘŚĆ 4</t>
  </si>
  <si>
    <t>RAZEM ZA CZĘŚĆ 6</t>
  </si>
  <si>
    <t>RAZEM ZA CZĘŚĆ 5</t>
  </si>
  <si>
    <t>RAZEM ZA CZĘŚĆ 1</t>
  </si>
  <si>
    <t>RAZEM ZA CZĘŚĆ 2</t>
  </si>
  <si>
    <t>RAZEM ZA CZĘŚĆ 3</t>
  </si>
  <si>
    <t>Kiełbasa śląska</t>
  </si>
  <si>
    <t>Kiełbasa toruńska</t>
  </si>
  <si>
    <t xml:space="preserve">Kiełbasa krakowska parzona </t>
  </si>
  <si>
    <t xml:space="preserve">Kiełbasa szynkowa wieprzowa </t>
  </si>
  <si>
    <t>Kiełbasa krakowska parzona</t>
  </si>
  <si>
    <t xml:space="preserve">Kiełbasa zwyczajna </t>
  </si>
  <si>
    <t xml:space="preserve">Kiełbasa toruńska </t>
  </si>
  <si>
    <t xml:space="preserve">Kiełbasa śląska </t>
  </si>
  <si>
    <t>FORMULARZ CENOWY - ZAŁACZNIK NR 3.1. DO FORMULARZA OFEERTOWEGO</t>
  </si>
  <si>
    <t>CZĘŚĆ  3 - TORUŃ - TŁUSZCZ ZWIERZĘCY</t>
  </si>
  <si>
    <t>CZĘŚĆ 2 - TORUŃ - WĘDLINY</t>
  </si>
  <si>
    <t>CZĘŚĆ 1 - TORUŃ - MIĘSO CZERWONE</t>
  </si>
  <si>
    <t>CZĘŚĆ 6 - INOWROCŁAW - TŁUSZCZ ZWIERZĘCY</t>
  </si>
  <si>
    <t>CZĘŚĆ 5 - INOWROCŁAW -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</si>
</sst>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2" fontId="2" fillId="0" borderId="0" xfId="0" applyNumberFormat="1" applyFont="1" applyFill="1" applyBorder="1"/>
    <xf numFmtId="2" fontId="4" fillId="0" borderId="36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1" fontId="4" fillId="0" borderId="0" xfId="0" applyNumberFormat="1" applyFont="1" applyFill="1" applyBorder="1"/>
    <xf numFmtId="0" fontId="1" fillId="0" borderId="0" xfId="0" applyFont="1" applyFill="1" applyBorder="1"/>
    <xf numFmtId="2" fontId="4" fillId="0" borderId="0" xfId="0" applyNumberFormat="1" applyFont="1" applyFill="1" applyBorder="1"/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4" fillId="0" borderId="36" xfId="0" applyFont="1" applyFill="1" applyBorder="1"/>
    <xf numFmtId="1" fontId="4" fillId="0" borderId="36" xfId="0" applyNumberFormat="1" applyFont="1" applyFill="1" applyBorder="1"/>
    <xf numFmtId="0" fontId="1" fillId="0" borderId="36" xfId="0" applyFont="1" applyFill="1" applyBorder="1"/>
    <xf numFmtId="2" fontId="4" fillId="2" borderId="0" xfId="0" applyNumberFormat="1" applyFont="1" applyFill="1" applyBorder="1"/>
    <xf numFmtId="2" fontId="2" fillId="3" borderId="0" xfId="0" applyNumberFormat="1" applyFont="1" applyFill="1" applyBorder="1"/>
    <xf numFmtId="2" fontId="2" fillId="6" borderId="7" xfId="0" applyNumberFormat="1" applyFont="1" applyFill="1" applyBorder="1"/>
    <xf numFmtId="2" fontId="2" fillId="6" borderId="13" xfId="0" applyNumberFormat="1" applyFont="1" applyFill="1" applyBorder="1"/>
    <xf numFmtId="2" fontId="11" fillId="6" borderId="15" xfId="0" applyNumberFormat="1" applyFont="1" applyFill="1" applyBorder="1"/>
    <xf numFmtId="2" fontId="11" fillId="6" borderId="13" xfId="0" applyNumberFormat="1" applyFont="1" applyFill="1" applyBorder="1"/>
    <xf numFmtId="2" fontId="2" fillId="6" borderId="19" xfId="0" applyNumberFormat="1" applyFont="1" applyFill="1" applyBorder="1"/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3" fontId="9" fillId="0" borderId="44" xfId="0" applyNumberFormat="1" applyFont="1" applyFill="1" applyBorder="1" applyAlignment="1">
      <alignment horizontal="right" vertical="center"/>
    </xf>
    <xf numFmtId="2" fontId="12" fillId="0" borderId="5" xfId="0" applyNumberFormat="1" applyFont="1" applyFill="1" applyBorder="1" applyAlignment="1">
      <alignment horizontal="right" vertical="center"/>
    </xf>
    <xf numFmtId="2" fontId="10" fillId="0" borderId="20" xfId="0" applyNumberFormat="1" applyFont="1" applyFill="1" applyBorder="1"/>
    <xf numFmtId="2" fontId="10" fillId="0" borderId="21" xfId="0" applyNumberFormat="1" applyFont="1" applyFill="1" applyBorder="1"/>
    <xf numFmtId="2" fontId="10" fillId="0" borderId="46" xfId="0" applyNumberFormat="1" applyFont="1" applyFill="1" applyBorder="1"/>
    <xf numFmtId="1" fontId="10" fillId="3" borderId="46" xfId="0" applyNumberFormat="1" applyFont="1" applyFill="1" applyBorder="1"/>
    <xf numFmtId="0" fontId="12" fillId="0" borderId="2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right" vertical="center"/>
    </xf>
    <xf numFmtId="2" fontId="12" fillId="0" borderId="37" xfId="0" applyNumberFormat="1" applyFont="1" applyFill="1" applyBorder="1" applyAlignment="1">
      <alignment horizontal="right" vertical="center"/>
    </xf>
    <xf numFmtId="2" fontId="10" fillId="0" borderId="25" xfId="0" applyNumberFormat="1" applyFont="1" applyFill="1" applyBorder="1"/>
    <xf numFmtId="2" fontId="10" fillId="0" borderId="27" xfId="0" applyNumberFormat="1" applyFont="1" applyFill="1" applyBorder="1"/>
    <xf numFmtId="2" fontId="10" fillId="0" borderId="29" xfId="0" applyNumberFormat="1" applyFont="1" applyFill="1" applyBorder="1"/>
    <xf numFmtId="1" fontId="10" fillId="3" borderId="29" xfId="0" applyNumberFormat="1" applyFont="1" applyFill="1" applyBorder="1"/>
    <xf numFmtId="0" fontId="12" fillId="0" borderId="3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right" vertical="center"/>
    </xf>
    <xf numFmtId="2" fontId="12" fillId="0" borderId="41" xfId="0" applyNumberFormat="1" applyFont="1" applyFill="1" applyBorder="1" applyAlignment="1">
      <alignment horizontal="right" vertical="center"/>
    </xf>
    <xf numFmtId="2" fontId="10" fillId="0" borderId="33" xfId="0" applyNumberFormat="1" applyFont="1" applyFill="1" applyBorder="1"/>
    <xf numFmtId="2" fontId="10" fillId="0" borderId="34" xfId="0" applyNumberFormat="1" applyFont="1" applyFill="1" applyBorder="1"/>
    <xf numFmtId="2" fontId="10" fillId="0" borderId="19" xfId="0" applyNumberFormat="1" applyFont="1" applyFill="1" applyBorder="1"/>
    <xf numFmtId="1" fontId="10" fillId="3" borderId="19" xfId="0" applyNumberFormat="1" applyFont="1" applyFill="1" applyBorder="1"/>
    <xf numFmtId="0" fontId="12" fillId="0" borderId="20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/>
    </xf>
    <xf numFmtId="2" fontId="10" fillId="0" borderId="45" xfId="0" applyNumberFormat="1" applyFont="1" applyFill="1" applyBorder="1"/>
    <xf numFmtId="2" fontId="10" fillId="0" borderId="47" xfId="0" applyNumberFormat="1" applyFont="1" applyFill="1" applyBorder="1"/>
    <xf numFmtId="2" fontId="10" fillId="0" borderId="30" xfId="0" applyNumberFormat="1" applyFont="1" applyFill="1" applyBorder="1"/>
    <xf numFmtId="2" fontId="12" fillId="0" borderId="28" xfId="0" applyNumberFormat="1" applyFont="1" applyFill="1" applyBorder="1" applyAlignment="1">
      <alignment horizontal="right" vertical="center"/>
    </xf>
    <xf numFmtId="2" fontId="10" fillId="0" borderId="38" xfId="0" applyNumberFormat="1" applyFont="1" applyFill="1" applyBorder="1"/>
    <xf numFmtId="0" fontId="10" fillId="0" borderId="35" xfId="0" applyFont="1" applyFill="1" applyBorder="1" applyAlignment="1">
      <alignment horizontal="center"/>
    </xf>
    <xf numFmtId="0" fontId="10" fillId="0" borderId="33" xfId="0" applyFont="1" applyFill="1" applyBorder="1" applyAlignment="1">
      <alignment wrapText="1"/>
    </xf>
    <xf numFmtId="0" fontId="10" fillId="0" borderId="34" xfId="0" applyFont="1" applyFill="1" applyBorder="1"/>
    <xf numFmtId="2" fontId="10" fillId="0" borderId="12" xfId="0" applyNumberFormat="1" applyFont="1" applyFill="1" applyBorder="1"/>
    <xf numFmtId="2" fontId="10" fillId="0" borderId="49" xfId="0" applyNumberFormat="1" applyFont="1" applyFill="1" applyBorder="1"/>
    <xf numFmtId="2" fontId="10" fillId="0" borderId="14" xfId="0" applyNumberFormat="1" applyFont="1" applyFill="1" applyBorder="1"/>
    <xf numFmtId="2" fontId="5" fillId="0" borderId="19" xfId="0" applyNumberFormat="1" applyFont="1" applyFill="1" applyBorder="1"/>
    <xf numFmtId="0" fontId="10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wrapText="1"/>
    </xf>
    <xf numFmtId="0" fontId="10" fillId="0" borderId="20" xfId="0" applyFont="1" applyFill="1" applyBorder="1"/>
    <xf numFmtId="0" fontId="10" fillId="0" borderId="33" xfId="0" applyFont="1" applyFill="1" applyBorder="1" applyAlignment="1">
      <alignment vertical="center"/>
    </xf>
    <xf numFmtId="0" fontId="10" fillId="0" borderId="33" xfId="0" applyFont="1" applyFill="1" applyBorder="1"/>
    <xf numFmtId="0" fontId="9" fillId="0" borderId="5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3" fontId="9" fillId="0" borderId="37" xfId="0" applyNumberFormat="1" applyFont="1" applyFill="1" applyBorder="1" applyAlignment="1">
      <alignment horizontal="right" vertical="center"/>
    </xf>
    <xf numFmtId="0" fontId="5" fillId="0" borderId="12" xfId="0" applyFont="1" applyFill="1" applyBorder="1"/>
    <xf numFmtId="0" fontId="5" fillId="0" borderId="20" xfId="0" applyFont="1" applyFill="1" applyBorder="1"/>
    <xf numFmtId="0" fontId="5" fillId="0" borderId="33" xfId="0" applyFont="1" applyFill="1" applyBorder="1"/>
    <xf numFmtId="2" fontId="12" fillId="0" borderId="47" xfId="0" applyNumberFormat="1" applyFont="1" applyFill="1" applyBorder="1" applyAlignment="1">
      <alignment horizontal="right" vertical="center"/>
    </xf>
    <xf numFmtId="2" fontId="10" fillId="0" borderId="8" xfId="0" applyNumberFormat="1" applyFont="1" applyFill="1" applyBorder="1"/>
    <xf numFmtId="2" fontId="12" fillId="0" borderId="30" xfId="0" applyNumberFormat="1" applyFont="1" applyFill="1" applyBorder="1" applyAlignment="1">
      <alignment horizontal="right" vertical="center"/>
    </xf>
    <xf numFmtId="2" fontId="10" fillId="0" borderId="31" xfId="0" applyNumberFormat="1" applyFont="1" applyFill="1" applyBorder="1"/>
    <xf numFmtId="2" fontId="10" fillId="0" borderId="36" xfId="0" applyNumberFormat="1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right" vertical="center"/>
    </xf>
    <xf numFmtId="2" fontId="10" fillId="0" borderId="50" xfId="0" applyNumberFormat="1" applyFont="1" applyFill="1" applyBorder="1"/>
    <xf numFmtId="1" fontId="10" fillId="3" borderId="15" xfId="0" applyNumberFormat="1" applyFont="1" applyFill="1" applyBorder="1"/>
    <xf numFmtId="0" fontId="12" fillId="0" borderId="22" xfId="0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right" vertical="center"/>
    </xf>
    <xf numFmtId="2" fontId="10" fillId="0" borderId="43" xfId="0" applyNumberFormat="1" applyFont="1" applyFill="1" applyBorder="1"/>
    <xf numFmtId="2" fontId="12" fillId="0" borderId="29" xfId="0" applyNumberFormat="1" applyFont="1" applyFill="1" applyBorder="1" applyAlignment="1">
      <alignment horizontal="right" vertical="center"/>
    </xf>
    <xf numFmtId="2" fontId="10" fillId="0" borderId="37" xfId="0" applyNumberFormat="1" applyFont="1" applyFill="1" applyBorder="1"/>
    <xf numFmtId="0" fontId="10" fillId="0" borderId="16" xfId="0" applyFont="1" applyFill="1" applyBorder="1" applyAlignment="1">
      <alignment horizontal="center"/>
    </xf>
    <xf numFmtId="0" fontId="10" fillId="0" borderId="49" xfId="0" applyFont="1" applyFill="1" applyBorder="1" applyAlignment="1">
      <alignment wrapText="1"/>
    </xf>
    <xf numFmtId="0" fontId="10" fillId="0" borderId="11" xfId="0" applyFont="1" applyFill="1" applyBorder="1"/>
    <xf numFmtId="1" fontId="10" fillId="0" borderId="49" xfId="0" applyNumberFormat="1" applyFont="1" applyFill="1" applyBorder="1"/>
    <xf numFmtId="0" fontId="10" fillId="0" borderId="22" xfId="0" applyFont="1" applyFill="1" applyBorder="1" applyAlignment="1">
      <alignment vertical="center"/>
    </xf>
    <xf numFmtId="1" fontId="10" fillId="0" borderId="20" xfId="0" applyNumberFormat="1" applyFont="1" applyFill="1" applyBorder="1"/>
    <xf numFmtId="2" fontId="10" fillId="0" borderId="23" xfId="0" applyNumberFormat="1" applyFont="1" applyFill="1" applyBorder="1"/>
    <xf numFmtId="0" fontId="10" fillId="0" borderId="16" xfId="0" applyFont="1" applyFill="1" applyBorder="1" applyAlignment="1">
      <alignment vertical="center"/>
    </xf>
    <xf numFmtId="0" fontId="10" fillId="0" borderId="49" xfId="0" applyFont="1" applyFill="1" applyBorder="1"/>
    <xf numFmtId="2" fontId="10" fillId="0" borderId="11" xfId="0" applyNumberFormat="1" applyFont="1" applyFill="1" applyBorder="1"/>
    <xf numFmtId="3" fontId="9" fillId="0" borderId="46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5" fillId="0" borderId="19" xfId="0" applyFont="1" applyFill="1" applyBorder="1"/>
    <xf numFmtId="0" fontId="5" fillId="0" borderId="49" xfId="0" applyFont="1" applyFill="1" applyBorder="1"/>
    <xf numFmtId="2" fontId="2" fillId="6" borderId="56" xfId="0" applyNumberFormat="1" applyFont="1" applyFill="1" applyBorder="1"/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/>
    </xf>
    <xf numFmtId="2" fontId="5" fillId="4" borderId="15" xfId="0" applyNumberFormat="1" applyFont="1" applyFill="1" applyBorder="1" applyAlignment="1">
      <alignment horizontal="center" vertical="center"/>
    </xf>
    <xf numFmtId="1" fontId="9" fillId="4" borderId="54" xfId="0" applyNumberFormat="1" applyFont="1" applyFill="1" applyBorder="1" applyAlignment="1">
      <alignment horizontal="center" vertical="center"/>
    </xf>
    <xf numFmtId="1" fontId="9" fillId="4" borderId="59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right" vertical="center" wrapText="1"/>
    </xf>
    <xf numFmtId="0" fontId="7" fillId="6" borderId="6" xfId="0" applyFont="1" applyFill="1" applyBorder="1" applyAlignment="1">
      <alignment horizontal="right" vertical="center" wrapText="1"/>
    </xf>
    <xf numFmtId="0" fontId="7" fillId="6" borderId="54" xfId="0" applyFont="1" applyFill="1" applyBorder="1" applyAlignment="1">
      <alignment horizontal="right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2" fontId="9" fillId="4" borderId="18" xfId="0" applyNumberFormat="1" applyFont="1" applyFill="1" applyBorder="1" applyAlignment="1">
      <alignment horizontal="center" vertical="center" wrapText="1"/>
    </xf>
    <xf numFmtId="2" fontId="5" fillId="4" borderId="18" xfId="0" applyNumberFormat="1" applyFont="1" applyFill="1" applyBorder="1" applyAlignment="1">
      <alignment horizontal="center" vertical="center"/>
    </xf>
    <xf numFmtId="1" fontId="9" fillId="4" borderId="61" xfId="0" applyNumberFormat="1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11" fillId="6" borderId="55" xfId="0" applyFont="1" applyFill="1" applyBorder="1" applyAlignment="1">
      <alignment horizontal="right"/>
    </xf>
    <xf numFmtId="0" fontId="11" fillId="6" borderId="60" xfId="0" applyFont="1" applyFill="1" applyBorder="1" applyAlignment="1">
      <alignment horizontal="right"/>
    </xf>
    <xf numFmtId="0" fontId="11" fillId="6" borderId="56" xfId="0" applyFont="1" applyFill="1" applyBorder="1" applyAlignment="1">
      <alignment horizontal="right"/>
    </xf>
    <xf numFmtId="0" fontId="6" fillId="5" borderId="55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right" vertical="center"/>
    </xf>
    <xf numFmtId="0" fontId="2" fillId="6" borderId="60" xfId="0" applyFont="1" applyFill="1" applyBorder="1" applyAlignment="1">
      <alignment horizontal="right" vertical="center"/>
    </xf>
    <xf numFmtId="0" fontId="2" fillId="6" borderId="56" xfId="0" applyFont="1" applyFill="1" applyBorder="1" applyAlignment="1">
      <alignment horizontal="right" vertical="center"/>
    </xf>
    <xf numFmtId="2" fontId="9" fillId="4" borderId="62" xfId="0" applyNumberFormat="1" applyFont="1" applyFill="1" applyBorder="1" applyAlignment="1">
      <alignment horizontal="center" vertical="center" wrapText="1"/>
    </xf>
    <xf numFmtId="2" fontId="9" fillId="4" borderId="57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13" fillId="6" borderId="60" xfId="0" applyFont="1" applyFill="1" applyBorder="1" applyAlignment="1">
      <alignment horizontal="center" vertical="center" wrapText="1"/>
    </xf>
    <xf numFmtId="0" fontId="13" fillId="6" borderId="56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right"/>
    </xf>
    <xf numFmtId="0" fontId="11" fillId="6" borderId="59" xfId="0" applyFont="1" applyFill="1" applyBorder="1" applyAlignment="1">
      <alignment horizontal="right"/>
    </xf>
    <xf numFmtId="0" fontId="11" fillId="6" borderId="60" xfId="0" applyFont="1" applyFill="1" applyBorder="1" applyAlignment="1">
      <alignment horizontal="right" vertical="center"/>
    </xf>
    <xf numFmtId="2" fontId="10" fillId="0" borderId="48" xfId="0" applyNumberFormat="1" applyFont="1" applyFill="1" applyBorder="1"/>
    <xf numFmtId="2" fontId="12" fillId="0" borderId="45" xfId="0" applyNumberFormat="1" applyFont="1" applyFill="1" applyBorder="1" applyAlignment="1">
      <alignment horizontal="right" vertical="center"/>
    </xf>
    <xf numFmtId="2" fontId="10" fillId="0" borderId="32" xfId="0" applyNumberFormat="1" applyFont="1" applyFill="1" applyBorder="1"/>
    <xf numFmtId="2" fontId="12" fillId="0" borderId="25" xfId="0" applyNumberFormat="1" applyFont="1" applyFill="1" applyBorder="1" applyAlignment="1">
      <alignment horizontal="right" vertical="center"/>
    </xf>
    <xf numFmtId="2" fontId="10" fillId="0" borderId="51" xfId="0" applyNumberFormat="1" applyFont="1" applyFill="1" applyBorder="1"/>
    <xf numFmtId="2" fontId="12" fillId="0" borderId="49" xfId="0" applyNumberFormat="1" applyFont="1" applyFill="1" applyBorder="1" applyAlignment="1">
      <alignment horizontal="right" vertical="center"/>
    </xf>
    <xf numFmtId="2" fontId="10" fillId="0" borderId="26" xfId="0" applyNumberFormat="1" applyFont="1" applyFill="1" applyBorder="1"/>
    <xf numFmtId="2" fontId="12" fillId="0" borderId="20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="110" zoomScaleNormal="110" workbookViewId="0">
      <pane ySplit="1" topLeftCell="A2" activePane="bottomLeft" state="frozen"/>
      <selection pane="bottomLeft" activeCell="E47" sqref="E47"/>
    </sheetView>
  </sheetViews>
  <sheetFormatPr defaultRowHeight="12.75" x14ac:dyDescent="0.2"/>
  <cols>
    <col min="1" max="1" width="3.85546875" style="4" customWidth="1"/>
    <col min="2" max="2" width="22.5703125" style="5" customWidth="1"/>
    <col min="3" max="3" width="3.5703125" style="6" customWidth="1"/>
    <col min="4" max="4" width="12.28515625" style="6" customWidth="1"/>
    <col min="5" max="5" width="11.140625" style="7" customWidth="1"/>
    <col min="6" max="6" width="9.7109375" style="8" customWidth="1"/>
    <col min="7" max="7" width="8.85546875" style="9" customWidth="1"/>
    <col min="8" max="8" width="13.85546875" style="9" customWidth="1"/>
    <col min="9" max="9" width="8.140625" style="9" customWidth="1"/>
    <col min="10" max="10" width="14.5703125" style="1" customWidth="1"/>
    <col min="11" max="16384" width="9.140625" style="3"/>
  </cols>
  <sheetData>
    <row r="1" spans="1:9" ht="34.5" customHeight="1" thickBot="1" x14ac:dyDescent="0.25">
      <c r="A1" s="125" t="s">
        <v>63</v>
      </c>
      <c r="B1" s="126"/>
      <c r="C1" s="126"/>
      <c r="D1" s="126"/>
      <c r="E1" s="126"/>
      <c r="F1" s="126"/>
      <c r="G1" s="126"/>
      <c r="H1" s="126"/>
      <c r="I1" s="126"/>
    </row>
    <row r="2" spans="1:9" ht="31.5" customHeight="1" thickBot="1" x14ac:dyDescent="0.25">
      <c r="A2" s="108" t="s">
        <v>66</v>
      </c>
      <c r="B2" s="109"/>
      <c r="C2" s="109"/>
      <c r="D2" s="109"/>
      <c r="E2" s="109"/>
      <c r="F2" s="109"/>
      <c r="G2" s="109"/>
      <c r="H2" s="109"/>
      <c r="I2" s="110"/>
    </row>
    <row r="3" spans="1:9" ht="12.75" customHeight="1" x14ac:dyDescent="0.2">
      <c r="A3" s="111" t="s">
        <v>0</v>
      </c>
      <c r="B3" s="113" t="s">
        <v>1</v>
      </c>
      <c r="C3" s="115" t="s">
        <v>2</v>
      </c>
      <c r="D3" s="117" t="s">
        <v>48</v>
      </c>
      <c r="E3" s="119" t="s">
        <v>3</v>
      </c>
      <c r="F3" s="119" t="s">
        <v>47</v>
      </c>
      <c r="G3" s="119" t="s">
        <v>4</v>
      </c>
      <c r="H3" s="121" t="s">
        <v>5</v>
      </c>
      <c r="I3" s="123" t="s">
        <v>6</v>
      </c>
    </row>
    <row r="4" spans="1:9" ht="13.5" thickBot="1" x14ac:dyDescent="0.25">
      <c r="A4" s="112"/>
      <c r="B4" s="114"/>
      <c r="C4" s="116"/>
      <c r="D4" s="118"/>
      <c r="E4" s="120"/>
      <c r="F4" s="120"/>
      <c r="G4" s="120"/>
      <c r="H4" s="122"/>
      <c r="I4" s="124"/>
    </row>
    <row r="5" spans="1:9" x14ac:dyDescent="0.2">
      <c r="A5" s="22">
        <v>1</v>
      </c>
      <c r="B5" s="23" t="s">
        <v>7</v>
      </c>
      <c r="C5" s="24" t="s">
        <v>8</v>
      </c>
      <c r="D5" s="100">
        <v>20</v>
      </c>
      <c r="E5" s="164"/>
      <c r="F5" s="165">
        <f>D5*E5</f>
        <v>0</v>
      </c>
      <c r="G5" s="74">
        <v>1.05</v>
      </c>
      <c r="H5" s="75">
        <f t="shared" ref="H5:H16" si="0">F5*G5</f>
        <v>0</v>
      </c>
      <c r="I5" s="30">
        <v>20</v>
      </c>
    </row>
    <row r="6" spans="1:9" x14ac:dyDescent="0.2">
      <c r="A6" s="31">
        <v>2</v>
      </c>
      <c r="B6" s="32" t="s">
        <v>9</v>
      </c>
      <c r="C6" s="33" t="s">
        <v>8</v>
      </c>
      <c r="D6" s="101">
        <v>500</v>
      </c>
      <c r="E6" s="166"/>
      <c r="F6" s="167">
        <f t="shared" ref="F6:F16" si="1">D6*E6</f>
        <v>0</v>
      </c>
      <c r="G6" s="76">
        <v>1.05</v>
      </c>
      <c r="H6" s="77">
        <f t="shared" si="0"/>
        <v>0</v>
      </c>
      <c r="I6" s="39">
        <v>400</v>
      </c>
    </row>
    <row r="7" spans="1:9" x14ac:dyDescent="0.2">
      <c r="A7" s="31">
        <v>3</v>
      </c>
      <c r="B7" s="32" t="s">
        <v>10</v>
      </c>
      <c r="C7" s="33" t="s">
        <v>8</v>
      </c>
      <c r="D7" s="101">
        <v>1400</v>
      </c>
      <c r="E7" s="166"/>
      <c r="F7" s="167">
        <f t="shared" si="1"/>
        <v>0</v>
      </c>
      <c r="G7" s="76">
        <v>1.05</v>
      </c>
      <c r="H7" s="77">
        <f t="shared" si="0"/>
        <v>0</v>
      </c>
      <c r="I7" s="39">
        <v>1200</v>
      </c>
    </row>
    <row r="8" spans="1:9" x14ac:dyDescent="0.2">
      <c r="A8" s="31">
        <v>4</v>
      </c>
      <c r="B8" s="32" t="s">
        <v>11</v>
      </c>
      <c r="C8" s="33" t="s">
        <v>8</v>
      </c>
      <c r="D8" s="101">
        <v>1250</v>
      </c>
      <c r="E8" s="166"/>
      <c r="F8" s="167">
        <f t="shared" si="1"/>
        <v>0</v>
      </c>
      <c r="G8" s="76">
        <v>1.05</v>
      </c>
      <c r="H8" s="77">
        <f t="shared" si="0"/>
        <v>0</v>
      </c>
      <c r="I8" s="39">
        <v>1250</v>
      </c>
    </row>
    <row r="9" spans="1:9" x14ac:dyDescent="0.2">
      <c r="A9" s="31">
        <v>5</v>
      </c>
      <c r="B9" s="32" t="s">
        <v>12</v>
      </c>
      <c r="C9" s="33" t="s">
        <v>8</v>
      </c>
      <c r="D9" s="101">
        <v>2100</v>
      </c>
      <c r="E9" s="166"/>
      <c r="F9" s="167">
        <f t="shared" si="1"/>
        <v>0</v>
      </c>
      <c r="G9" s="76">
        <v>1.05</v>
      </c>
      <c r="H9" s="77">
        <f t="shared" si="0"/>
        <v>0</v>
      </c>
      <c r="I9" s="39">
        <v>2100</v>
      </c>
    </row>
    <row r="10" spans="1:9" x14ac:dyDescent="0.2">
      <c r="A10" s="31">
        <v>6</v>
      </c>
      <c r="B10" s="32" t="s">
        <v>13</v>
      </c>
      <c r="C10" s="33" t="s">
        <v>8</v>
      </c>
      <c r="D10" s="101">
        <v>210</v>
      </c>
      <c r="E10" s="166"/>
      <c r="F10" s="167">
        <f t="shared" si="1"/>
        <v>0</v>
      </c>
      <c r="G10" s="76">
        <v>1.05</v>
      </c>
      <c r="H10" s="77">
        <f t="shared" si="0"/>
        <v>0</v>
      </c>
      <c r="I10" s="39">
        <v>210</v>
      </c>
    </row>
    <row r="11" spans="1:9" x14ac:dyDescent="0.2">
      <c r="A11" s="31">
        <v>7</v>
      </c>
      <c r="B11" s="32" t="s">
        <v>14</v>
      </c>
      <c r="C11" s="33" t="s">
        <v>8</v>
      </c>
      <c r="D11" s="101">
        <v>680</v>
      </c>
      <c r="E11" s="166"/>
      <c r="F11" s="167">
        <f t="shared" si="1"/>
        <v>0</v>
      </c>
      <c r="G11" s="76">
        <v>1.05</v>
      </c>
      <c r="H11" s="77">
        <f t="shared" si="0"/>
        <v>0</v>
      </c>
      <c r="I11" s="39">
        <v>680</v>
      </c>
    </row>
    <row r="12" spans="1:9" x14ac:dyDescent="0.2">
      <c r="A12" s="31">
        <v>8</v>
      </c>
      <c r="B12" s="32" t="s">
        <v>15</v>
      </c>
      <c r="C12" s="33" t="s">
        <v>8</v>
      </c>
      <c r="D12" s="101">
        <v>900</v>
      </c>
      <c r="E12" s="166"/>
      <c r="F12" s="167">
        <f t="shared" si="1"/>
        <v>0</v>
      </c>
      <c r="G12" s="76">
        <v>1.05</v>
      </c>
      <c r="H12" s="77">
        <f t="shared" si="0"/>
        <v>0</v>
      </c>
      <c r="I12" s="39">
        <v>900</v>
      </c>
    </row>
    <row r="13" spans="1:9" ht="25.5" x14ac:dyDescent="0.2">
      <c r="A13" s="31">
        <v>9</v>
      </c>
      <c r="B13" s="32" t="s">
        <v>16</v>
      </c>
      <c r="C13" s="33" t="s">
        <v>8</v>
      </c>
      <c r="D13" s="101">
        <v>1000</v>
      </c>
      <c r="E13" s="166"/>
      <c r="F13" s="167">
        <f t="shared" si="1"/>
        <v>0</v>
      </c>
      <c r="G13" s="76">
        <v>1.05</v>
      </c>
      <c r="H13" s="77">
        <f t="shared" si="0"/>
        <v>0</v>
      </c>
      <c r="I13" s="39">
        <v>1000</v>
      </c>
    </row>
    <row r="14" spans="1:9" ht="25.5" x14ac:dyDescent="0.2">
      <c r="A14" s="40">
        <v>10</v>
      </c>
      <c r="B14" s="41" t="s">
        <v>17</v>
      </c>
      <c r="C14" s="42" t="s">
        <v>8</v>
      </c>
      <c r="D14" s="101">
        <v>200</v>
      </c>
      <c r="E14" s="166"/>
      <c r="F14" s="167">
        <f t="shared" si="1"/>
        <v>0</v>
      </c>
      <c r="G14" s="76">
        <v>1.05</v>
      </c>
      <c r="H14" s="78">
        <f t="shared" si="0"/>
        <v>0</v>
      </c>
      <c r="I14" s="39">
        <v>200</v>
      </c>
    </row>
    <row r="15" spans="1:9" x14ac:dyDescent="0.2">
      <c r="A15" s="40">
        <v>11</v>
      </c>
      <c r="B15" s="41" t="s">
        <v>18</v>
      </c>
      <c r="C15" s="42" t="s">
        <v>8</v>
      </c>
      <c r="D15" s="101">
        <v>40</v>
      </c>
      <c r="E15" s="166"/>
      <c r="F15" s="167">
        <f t="shared" si="1"/>
        <v>0</v>
      </c>
      <c r="G15" s="76">
        <v>1.05</v>
      </c>
      <c r="H15" s="78">
        <f t="shared" si="0"/>
        <v>0</v>
      </c>
      <c r="I15" s="39">
        <v>40</v>
      </c>
    </row>
    <row r="16" spans="1:9" ht="13.5" thickBot="1" x14ac:dyDescent="0.25">
      <c r="A16" s="79">
        <v>12</v>
      </c>
      <c r="B16" s="80" t="s">
        <v>19</v>
      </c>
      <c r="C16" s="81" t="s">
        <v>8</v>
      </c>
      <c r="D16" s="102">
        <v>250</v>
      </c>
      <c r="E16" s="168"/>
      <c r="F16" s="169">
        <f t="shared" si="1"/>
        <v>0</v>
      </c>
      <c r="G16" s="82">
        <v>1.05</v>
      </c>
      <c r="H16" s="83">
        <f t="shared" si="0"/>
        <v>0</v>
      </c>
      <c r="I16" s="84">
        <v>250</v>
      </c>
    </row>
    <row r="17" spans="1:9" ht="30" customHeight="1" thickBot="1" x14ac:dyDescent="0.25">
      <c r="A17" s="127" t="s">
        <v>52</v>
      </c>
      <c r="B17" s="128"/>
      <c r="C17" s="128"/>
      <c r="D17" s="128"/>
      <c r="E17" s="128"/>
      <c r="F17" s="128"/>
      <c r="G17" s="129"/>
      <c r="H17" s="17">
        <f>SUM(H5:H16)</f>
        <v>0</v>
      </c>
    </row>
    <row r="18" spans="1:9" ht="28.5" customHeight="1" thickBot="1" x14ac:dyDescent="0.25">
      <c r="A18" s="137" t="s">
        <v>65</v>
      </c>
      <c r="B18" s="138"/>
      <c r="C18" s="138"/>
      <c r="D18" s="138"/>
      <c r="E18" s="138"/>
      <c r="F18" s="138"/>
      <c r="G18" s="138"/>
      <c r="H18" s="138"/>
      <c r="I18" s="139"/>
    </row>
    <row r="19" spans="1:9" x14ac:dyDescent="0.2">
      <c r="A19" s="130" t="s">
        <v>0</v>
      </c>
      <c r="B19" s="131" t="s">
        <v>1</v>
      </c>
      <c r="C19" s="132" t="s">
        <v>2</v>
      </c>
      <c r="D19" s="133" t="s">
        <v>48</v>
      </c>
      <c r="E19" s="134" t="s">
        <v>3</v>
      </c>
      <c r="F19" s="134" t="s">
        <v>47</v>
      </c>
      <c r="G19" s="134" t="s">
        <v>4</v>
      </c>
      <c r="H19" s="135" t="s">
        <v>5</v>
      </c>
      <c r="I19" s="136" t="s">
        <v>6</v>
      </c>
    </row>
    <row r="20" spans="1:9" ht="13.5" thickBot="1" x14ac:dyDescent="0.25">
      <c r="A20" s="112"/>
      <c r="B20" s="114"/>
      <c r="C20" s="116"/>
      <c r="D20" s="118"/>
      <c r="E20" s="120"/>
      <c r="F20" s="120"/>
      <c r="G20" s="120"/>
      <c r="H20" s="122"/>
      <c r="I20" s="124"/>
    </row>
    <row r="21" spans="1:9" x14ac:dyDescent="0.2">
      <c r="A21" s="85">
        <v>1</v>
      </c>
      <c r="B21" s="49" t="s">
        <v>20</v>
      </c>
      <c r="C21" s="50" t="s">
        <v>8</v>
      </c>
      <c r="D21" s="103">
        <v>320</v>
      </c>
      <c r="E21" s="170"/>
      <c r="F21" s="171">
        <f>D21*E21</f>
        <v>0</v>
      </c>
      <c r="G21" s="86">
        <v>1.05</v>
      </c>
      <c r="H21" s="87">
        <f>F21*G21</f>
        <v>0</v>
      </c>
      <c r="I21" s="30">
        <v>320</v>
      </c>
    </row>
    <row r="22" spans="1:9" x14ac:dyDescent="0.2">
      <c r="A22" s="31">
        <f>A21+1</f>
        <v>2</v>
      </c>
      <c r="B22" s="32" t="s">
        <v>21</v>
      </c>
      <c r="C22" s="33" t="s">
        <v>8</v>
      </c>
      <c r="D22" s="104">
        <v>270</v>
      </c>
      <c r="E22" s="166"/>
      <c r="F22" s="167">
        <f t="shared" ref="F22:F50" si="2">D22*E22</f>
        <v>0</v>
      </c>
      <c r="G22" s="88">
        <v>1.05</v>
      </c>
      <c r="H22" s="89">
        <f t="shared" ref="H22:H50" si="3">F22*G22</f>
        <v>0</v>
      </c>
      <c r="I22" s="39">
        <v>270</v>
      </c>
    </row>
    <row r="23" spans="1:9" x14ac:dyDescent="0.2">
      <c r="A23" s="31">
        <f t="shared" ref="A23:A43" si="4">A22+1</f>
        <v>3</v>
      </c>
      <c r="B23" s="32" t="s">
        <v>22</v>
      </c>
      <c r="C23" s="33" t="s">
        <v>8</v>
      </c>
      <c r="D23" s="104">
        <v>270</v>
      </c>
      <c r="E23" s="166"/>
      <c r="F23" s="167">
        <f t="shared" si="2"/>
        <v>0</v>
      </c>
      <c r="G23" s="88">
        <v>1.05</v>
      </c>
      <c r="H23" s="89">
        <f t="shared" si="3"/>
        <v>0</v>
      </c>
      <c r="I23" s="39">
        <v>270</v>
      </c>
    </row>
    <row r="24" spans="1:9" ht="24.75" customHeight="1" x14ac:dyDescent="0.2">
      <c r="A24" s="31">
        <f t="shared" si="4"/>
        <v>4</v>
      </c>
      <c r="B24" s="32" t="s">
        <v>23</v>
      </c>
      <c r="C24" s="33" t="s">
        <v>8</v>
      </c>
      <c r="D24" s="101">
        <v>600</v>
      </c>
      <c r="E24" s="166"/>
      <c r="F24" s="167">
        <f t="shared" si="2"/>
        <v>0</v>
      </c>
      <c r="G24" s="88">
        <v>1.05</v>
      </c>
      <c r="H24" s="89">
        <f t="shared" si="3"/>
        <v>0</v>
      </c>
      <c r="I24" s="39">
        <v>600</v>
      </c>
    </row>
    <row r="25" spans="1:9" ht="24.75" customHeight="1" x14ac:dyDescent="0.2">
      <c r="A25" s="31">
        <v>5</v>
      </c>
      <c r="B25" s="32" t="s">
        <v>24</v>
      </c>
      <c r="C25" s="33" t="s">
        <v>8</v>
      </c>
      <c r="D25" s="101">
        <v>250</v>
      </c>
      <c r="E25" s="166"/>
      <c r="F25" s="167">
        <f t="shared" si="2"/>
        <v>0</v>
      </c>
      <c r="G25" s="88">
        <v>1.05</v>
      </c>
      <c r="H25" s="89">
        <f t="shared" si="3"/>
        <v>0</v>
      </c>
      <c r="I25" s="39">
        <v>250</v>
      </c>
    </row>
    <row r="26" spans="1:9" x14ac:dyDescent="0.2">
      <c r="A26" s="31">
        <f>A25+1</f>
        <v>6</v>
      </c>
      <c r="B26" s="32" t="s">
        <v>25</v>
      </c>
      <c r="C26" s="33" t="s">
        <v>8</v>
      </c>
      <c r="D26" s="101">
        <v>500</v>
      </c>
      <c r="E26" s="166"/>
      <c r="F26" s="167">
        <f t="shared" si="2"/>
        <v>0</v>
      </c>
      <c r="G26" s="88">
        <v>1.05</v>
      </c>
      <c r="H26" s="89">
        <f t="shared" si="3"/>
        <v>0</v>
      </c>
      <c r="I26" s="39">
        <v>500</v>
      </c>
    </row>
    <row r="27" spans="1:9" x14ac:dyDescent="0.2">
      <c r="A27" s="31">
        <f t="shared" si="4"/>
        <v>7</v>
      </c>
      <c r="B27" s="32" t="s">
        <v>26</v>
      </c>
      <c r="C27" s="33" t="s">
        <v>8</v>
      </c>
      <c r="D27" s="104">
        <v>480</v>
      </c>
      <c r="E27" s="166"/>
      <c r="F27" s="167">
        <f t="shared" si="2"/>
        <v>0</v>
      </c>
      <c r="G27" s="88">
        <v>1.05</v>
      </c>
      <c r="H27" s="89">
        <f t="shared" si="3"/>
        <v>0</v>
      </c>
      <c r="I27" s="39">
        <v>480</v>
      </c>
    </row>
    <row r="28" spans="1:9" ht="24.75" customHeight="1" x14ac:dyDescent="0.2">
      <c r="A28" s="31">
        <f t="shared" si="4"/>
        <v>8</v>
      </c>
      <c r="B28" s="32" t="s">
        <v>27</v>
      </c>
      <c r="C28" s="33" t="s">
        <v>8</v>
      </c>
      <c r="D28" s="104">
        <v>670</v>
      </c>
      <c r="E28" s="166"/>
      <c r="F28" s="167">
        <f t="shared" si="2"/>
        <v>0</v>
      </c>
      <c r="G28" s="88">
        <v>1.05</v>
      </c>
      <c r="H28" s="89">
        <f t="shared" si="3"/>
        <v>0</v>
      </c>
      <c r="I28" s="39">
        <v>670</v>
      </c>
    </row>
    <row r="29" spans="1:9" x14ac:dyDescent="0.2">
      <c r="A29" s="31">
        <f t="shared" si="4"/>
        <v>9</v>
      </c>
      <c r="B29" s="32" t="s">
        <v>28</v>
      </c>
      <c r="C29" s="33" t="s">
        <v>8</v>
      </c>
      <c r="D29" s="104">
        <v>650</v>
      </c>
      <c r="E29" s="166"/>
      <c r="F29" s="167">
        <f t="shared" si="2"/>
        <v>0</v>
      </c>
      <c r="G29" s="88">
        <v>1.05</v>
      </c>
      <c r="H29" s="89">
        <f t="shared" si="3"/>
        <v>0</v>
      </c>
      <c r="I29" s="39">
        <v>650</v>
      </c>
    </row>
    <row r="30" spans="1:9" x14ac:dyDescent="0.2">
      <c r="A30" s="31">
        <f t="shared" si="4"/>
        <v>10</v>
      </c>
      <c r="B30" s="32" t="s">
        <v>29</v>
      </c>
      <c r="C30" s="33" t="s">
        <v>8</v>
      </c>
      <c r="D30" s="104">
        <v>500</v>
      </c>
      <c r="E30" s="166"/>
      <c r="F30" s="167">
        <f t="shared" si="2"/>
        <v>0</v>
      </c>
      <c r="G30" s="88">
        <v>1.05</v>
      </c>
      <c r="H30" s="89">
        <f t="shared" si="3"/>
        <v>0</v>
      </c>
      <c r="I30" s="39">
        <v>500</v>
      </c>
    </row>
    <row r="31" spans="1:9" x14ac:dyDescent="0.2">
      <c r="A31" s="31">
        <f t="shared" si="4"/>
        <v>11</v>
      </c>
      <c r="B31" s="32" t="s">
        <v>30</v>
      </c>
      <c r="C31" s="33" t="s">
        <v>8</v>
      </c>
      <c r="D31" s="104">
        <v>800</v>
      </c>
      <c r="E31" s="166"/>
      <c r="F31" s="167">
        <f t="shared" si="2"/>
        <v>0</v>
      </c>
      <c r="G31" s="88">
        <v>1.05</v>
      </c>
      <c r="H31" s="89">
        <f t="shared" si="3"/>
        <v>0</v>
      </c>
      <c r="I31" s="39">
        <v>800</v>
      </c>
    </row>
    <row r="32" spans="1:9" ht="21" customHeight="1" x14ac:dyDescent="0.2">
      <c r="A32" s="31">
        <f t="shared" si="4"/>
        <v>12</v>
      </c>
      <c r="B32" s="32" t="s">
        <v>31</v>
      </c>
      <c r="C32" s="33" t="s">
        <v>8</v>
      </c>
      <c r="D32" s="101">
        <v>820</v>
      </c>
      <c r="E32" s="166"/>
      <c r="F32" s="167">
        <f t="shared" si="2"/>
        <v>0</v>
      </c>
      <c r="G32" s="88">
        <v>1.05</v>
      </c>
      <c r="H32" s="89">
        <f t="shared" si="3"/>
        <v>0</v>
      </c>
      <c r="I32" s="39">
        <v>620</v>
      </c>
    </row>
    <row r="33" spans="1:9" x14ac:dyDescent="0.2">
      <c r="A33" s="31">
        <f t="shared" si="4"/>
        <v>13</v>
      </c>
      <c r="B33" s="32" t="s">
        <v>32</v>
      </c>
      <c r="C33" s="33" t="s">
        <v>8</v>
      </c>
      <c r="D33" s="101">
        <v>700</v>
      </c>
      <c r="E33" s="166"/>
      <c r="F33" s="167">
        <f t="shared" si="2"/>
        <v>0</v>
      </c>
      <c r="G33" s="88">
        <v>1.05</v>
      </c>
      <c r="H33" s="89">
        <f t="shared" si="3"/>
        <v>0</v>
      </c>
      <c r="I33" s="39">
        <v>700</v>
      </c>
    </row>
    <row r="34" spans="1:9" x14ac:dyDescent="0.2">
      <c r="A34" s="31">
        <f t="shared" si="4"/>
        <v>14</v>
      </c>
      <c r="B34" s="32" t="s">
        <v>62</v>
      </c>
      <c r="C34" s="33" t="s">
        <v>8</v>
      </c>
      <c r="D34" s="101">
        <v>820</v>
      </c>
      <c r="E34" s="166"/>
      <c r="F34" s="167">
        <f t="shared" si="2"/>
        <v>0</v>
      </c>
      <c r="G34" s="88">
        <v>1.05</v>
      </c>
      <c r="H34" s="89">
        <f t="shared" si="3"/>
        <v>0</v>
      </c>
      <c r="I34" s="39">
        <v>820</v>
      </c>
    </row>
    <row r="35" spans="1:9" x14ac:dyDescent="0.2">
      <c r="A35" s="31">
        <f t="shared" si="4"/>
        <v>15</v>
      </c>
      <c r="B35" s="32" t="s">
        <v>61</v>
      </c>
      <c r="C35" s="33" t="s">
        <v>8</v>
      </c>
      <c r="D35" s="101">
        <v>750</v>
      </c>
      <c r="E35" s="166"/>
      <c r="F35" s="167">
        <f t="shared" si="2"/>
        <v>0</v>
      </c>
      <c r="G35" s="88">
        <v>1.05</v>
      </c>
      <c r="H35" s="89">
        <f t="shared" si="3"/>
        <v>0</v>
      </c>
      <c r="I35" s="39">
        <v>550</v>
      </c>
    </row>
    <row r="36" spans="1:9" x14ac:dyDescent="0.2">
      <c r="A36" s="31">
        <f t="shared" si="4"/>
        <v>16</v>
      </c>
      <c r="B36" s="32" t="s">
        <v>60</v>
      </c>
      <c r="C36" s="33" t="s">
        <v>8</v>
      </c>
      <c r="D36" s="101">
        <v>630</v>
      </c>
      <c r="E36" s="166"/>
      <c r="F36" s="167">
        <f t="shared" si="2"/>
        <v>0</v>
      </c>
      <c r="G36" s="88">
        <v>1.05</v>
      </c>
      <c r="H36" s="89">
        <f t="shared" si="3"/>
        <v>0</v>
      </c>
      <c r="I36" s="39">
        <v>630</v>
      </c>
    </row>
    <row r="37" spans="1:9" ht="25.5" x14ac:dyDescent="0.2">
      <c r="A37" s="31">
        <f t="shared" si="4"/>
        <v>17</v>
      </c>
      <c r="B37" s="32" t="s">
        <v>59</v>
      </c>
      <c r="C37" s="33" t="s">
        <v>8</v>
      </c>
      <c r="D37" s="101">
        <v>410</v>
      </c>
      <c r="E37" s="166"/>
      <c r="F37" s="167">
        <f t="shared" si="2"/>
        <v>0</v>
      </c>
      <c r="G37" s="88">
        <v>1.05</v>
      </c>
      <c r="H37" s="89">
        <f t="shared" si="3"/>
        <v>0</v>
      </c>
      <c r="I37" s="39">
        <v>410</v>
      </c>
    </row>
    <row r="38" spans="1:9" ht="25.5" x14ac:dyDescent="0.2">
      <c r="A38" s="31">
        <f t="shared" si="4"/>
        <v>18</v>
      </c>
      <c r="B38" s="32" t="s">
        <v>58</v>
      </c>
      <c r="C38" s="33" t="s">
        <v>8</v>
      </c>
      <c r="D38" s="101">
        <v>410</v>
      </c>
      <c r="E38" s="166"/>
      <c r="F38" s="167">
        <f t="shared" si="2"/>
        <v>0</v>
      </c>
      <c r="G38" s="88">
        <v>1.05</v>
      </c>
      <c r="H38" s="89">
        <f t="shared" si="3"/>
        <v>0</v>
      </c>
      <c r="I38" s="39">
        <v>410</v>
      </c>
    </row>
    <row r="39" spans="1:9" x14ac:dyDescent="0.2">
      <c r="A39" s="31">
        <f t="shared" si="4"/>
        <v>19</v>
      </c>
      <c r="B39" s="32" t="s">
        <v>33</v>
      </c>
      <c r="C39" s="33" t="s">
        <v>8</v>
      </c>
      <c r="D39" s="104">
        <v>480</v>
      </c>
      <c r="E39" s="166"/>
      <c r="F39" s="167">
        <f t="shared" si="2"/>
        <v>0</v>
      </c>
      <c r="G39" s="88">
        <v>1.05</v>
      </c>
      <c r="H39" s="89">
        <f t="shared" si="3"/>
        <v>0</v>
      </c>
      <c r="I39" s="39">
        <v>480</v>
      </c>
    </row>
    <row r="40" spans="1:9" x14ac:dyDescent="0.2">
      <c r="A40" s="31">
        <f t="shared" si="4"/>
        <v>20</v>
      </c>
      <c r="B40" s="32" t="s">
        <v>34</v>
      </c>
      <c r="C40" s="33" t="s">
        <v>8</v>
      </c>
      <c r="D40" s="101">
        <v>520</v>
      </c>
      <c r="E40" s="166"/>
      <c r="F40" s="167">
        <f t="shared" si="2"/>
        <v>0</v>
      </c>
      <c r="G40" s="88">
        <v>1.05</v>
      </c>
      <c r="H40" s="89">
        <f t="shared" si="3"/>
        <v>0</v>
      </c>
      <c r="I40" s="39">
        <v>520</v>
      </c>
    </row>
    <row r="41" spans="1:9" x14ac:dyDescent="0.2">
      <c r="A41" s="31">
        <f t="shared" si="4"/>
        <v>21</v>
      </c>
      <c r="B41" s="32" t="s">
        <v>35</v>
      </c>
      <c r="C41" s="33" t="s">
        <v>8</v>
      </c>
      <c r="D41" s="104">
        <v>390</v>
      </c>
      <c r="E41" s="166"/>
      <c r="F41" s="167">
        <f t="shared" si="2"/>
        <v>0</v>
      </c>
      <c r="G41" s="88">
        <v>1.05</v>
      </c>
      <c r="H41" s="89">
        <f t="shared" si="3"/>
        <v>0</v>
      </c>
      <c r="I41" s="39">
        <v>390</v>
      </c>
    </row>
    <row r="42" spans="1:9" x14ac:dyDescent="0.2">
      <c r="A42" s="31">
        <f t="shared" si="4"/>
        <v>22</v>
      </c>
      <c r="B42" s="32" t="s">
        <v>36</v>
      </c>
      <c r="C42" s="33" t="s">
        <v>8</v>
      </c>
      <c r="D42" s="101">
        <v>510</v>
      </c>
      <c r="E42" s="166"/>
      <c r="F42" s="167">
        <f t="shared" si="2"/>
        <v>0</v>
      </c>
      <c r="G42" s="88">
        <v>1.05</v>
      </c>
      <c r="H42" s="89">
        <f t="shared" si="3"/>
        <v>0</v>
      </c>
      <c r="I42" s="39">
        <v>510</v>
      </c>
    </row>
    <row r="43" spans="1:9" ht="25.5" x14ac:dyDescent="0.2">
      <c r="A43" s="31">
        <f t="shared" si="4"/>
        <v>23</v>
      </c>
      <c r="B43" s="32" t="s">
        <v>37</v>
      </c>
      <c r="C43" s="33" t="s">
        <v>8</v>
      </c>
      <c r="D43" s="104">
        <v>480</v>
      </c>
      <c r="E43" s="166"/>
      <c r="F43" s="167">
        <f t="shared" si="2"/>
        <v>0</v>
      </c>
      <c r="G43" s="88">
        <v>1.05</v>
      </c>
      <c r="H43" s="89">
        <f t="shared" si="3"/>
        <v>0</v>
      </c>
      <c r="I43" s="39">
        <v>480</v>
      </c>
    </row>
    <row r="44" spans="1:9" ht="24" customHeight="1" x14ac:dyDescent="0.2">
      <c r="A44" s="31">
        <f>A43+1</f>
        <v>24</v>
      </c>
      <c r="B44" s="32" t="s">
        <v>38</v>
      </c>
      <c r="C44" s="33" t="s">
        <v>8</v>
      </c>
      <c r="D44" s="104">
        <v>500</v>
      </c>
      <c r="E44" s="166"/>
      <c r="F44" s="167">
        <f t="shared" si="2"/>
        <v>0</v>
      </c>
      <c r="G44" s="88">
        <v>1.05</v>
      </c>
      <c r="H44" s="89">
        <f t="shared" si="3"/>
        <v>0</v>
      </c>
      <c r="I44" s="39">
        <v>500</v>
      </c>
    </row>
    <row r="45" spans="1:9" ht="25.5" x14ac:dyDescent="0.2">
      <c r="A45" s="31">
        <f t="shared" ref="A45:A50" si="5">A44+1</f>
        <v>25</v>
      </c>
      <c r="B45" s="32" t="s">
        <v>39</v>
      </c>
      <c r="C45" s="33" t="s">
        <v>8</v>
      </c>
      <c r="D45" s="104">
        <v>640</v>
      </c>
      <c r="E45" s="166"/>
      <c r="F45" s="167">
        <f t="shared" si="2"/>
        <v>0</v>
      </c>
      <c r="G45" s="88">
        <v>1.05</v>
      </c>
      <c r="H45" s="89">
        <f t="shared" si="3"/>
        <v>0</v>
      </c>
      <c r="I45" s="39">
        <v>540</v>
      </c>
    </row>
    <row r="46" spans="1:9" ht="25.5" x14ac:dyDescent="0.2">
      <c r="A46" s="31">
        <f t="shared" si="5"/>
        <v>26</v>
      </c>
      <c r="B46" s="32" t="s">
        <v>40</v>
      </c>
      <c r="C46" s="33" t="s">
        <v>8</v>
      </c>
      <c r="D46" s="104">
        <v>590</v>
      </c>
      <c r="E46" s="166"/>
      <c r="F46" s="167">
        <f t="shared" si="2"/>
        <v>0</v>
      </c>
      <c r="G46" s="88">
        <v>1.05</v>
      </c>
      <c r="H46" s="89">
        <f t="shared" si="3"/>
        <v>0</v>
      </c>
      <c r="I46" s="39">
        <v>490</v>
      </c>
    </row>
    <row r="47" spans="1:9" ht="25.5" x14ac:dyDescent="0.2">
      <c r="A47" s="31">
        <f t="shared" si="5"/>
        <v>27</v>
      </c>
      <c r="B47" s="32" t="s">
        <v>41</v>
      </c>
      <c r="C47" s="33" t="s">
        <v>8</v>
      </c>
      <c r="D47" s="101">
        <v>870</v>
      </c>
      <c r="E47" s="166"/>
      <c r="F47" s="167">
        <f t="shared" si="2"/>
        <v>0</v>
      </c>
      <c r="G47" s="88">
        <v>1.05</v>
      </c>
      <c r="H47" s="89">
        <f t="shared" si="3"/>
        <v>0</v>
      </c>
      <c r="I47" s="39">
        <v>870</v>
      </c>
    </row>
    <row r="48" spans="1:9" ht="25.5" x14ac:dyDescent="0.2">
      <c r="A48" s="31">
        <f t="shared" si="5"/>
        <v>28</v>
      </c>
      <c r="B48" s="32" t="s">
        <v>42</v>
      </c>
      <c r="C48" s="33" t="s">
        <v>8</v>
      </c>
      <c r="D48" s="104">
        <v>520</v>
      </c>
      <c r="E48" s="166"/>
      <c r="F48" s="167">
        <f t="shared" si="2"/>
        <v>0</v>
      </c>
      <c r="G48" s="88">
        <v>1.05</v>
      </c>
      <c r="H48" s="89">
        <f t="shared" si="3"/>
        <v>0</v>
      </c>
      <c r="I48" s="39">
        <v>520</v>
      </c>
    </row>
    <row r="49" spans="1:9" x14ac:dyDescent="0.2">
      <c r="A49" s="31">
        <f t="shared" si="5"/>
        <v>29</v>
      </c>
      <c r="B49" s="32" t="s">
        <v>43</v>
      </c>
      <c r="C49" s="33" t="s">
        <v>8</v>
      </c>
      <c r="D49" s="104">
        <v>50</v>
      </c>
      <c r="E49" s="166"/>
      <c r="F49" s="167">
        <f t="shared" si="2"/>
        <v>0</v>
      </c>
      <c r="G49" s="88">
        <v>1.05</v>
      </c>
      <c r="H49" s="89">
        <f t="shared" si="3"/>
        <v>0</v>
      </c>
      <c r="I49" s="39">
        <v>50</v>
      </c>
    </row>
    <row r="50" spans="1:9" ht="13.5" thickBot="1" x14ac:dyDescent="0.25">
      <c r="A50" s="90">
        <f t="shared" si="5"/>
        <v>30</v>
      </c>
      <c r="B50" s="91" t="s">
        <v>44</v>
      </c>
      <c r="C50" s="92" t="s">
        <v>8</v>
      </c>
      <c r="D50" s="105">
        <v>460</v>
      </c>
      <c r="E50" s="168"/>
      <c r="F50" s="60">
        <f t="shared" si="2"/>
        <v>0</v>
      </c>
      <c r="G50" s="47">
        <v>1.05</v>
      </c>
      <c r="H50" s="59">
        <f t="shared" si="3"/>
        <v>0</v>
      </c>
      <c r="I50" s="48">
        <v>460</v>
      </c>
    </row>
    <row r="51" spans="1:9" ht="29.25" customHeight="1" thickBot="1" x14ac:dyDescent="0.25">
      <c r="A51" s="140" t="s">
        <v>53</v>
      </c>
      <c r="B51" s="141"/>
      <c r="C51" s="141"/>
      <c r="D51" s="141"/>
      <c r="E51" s="141"/>
      <c r="F51" s="141"/>
      <c r="G51" s="142"/>
      <c r="H51" s="18">
        <f>SUM(H21:H50)</f>
        <v>0</v>
      </c>
    </row>
    <row r="52" spans="1:9" ht="13.5" thickBot="1" x14ac:dyDescent="0.25">
      <c r="A52" s="10"/>
      <c r="B52" s="11"/>
      <c r="C52" s="12"/>
      <c r="D52" s="12"/>
      <c r="E52" s="13"/>
      <c r="F52" s="14"/>
      <c r="G52" s="2"/>
    </row>
    <row r="53" spans="1:9" ht="31.5" customHeight="1" thickBot="1" x14ac:dyDescent="0.25">
      <c r="A53" s="143" t="s">
        <v>64</v>
      </c>
      <c r="B53" s="144"/>
      <c r="C53" s="144"/>
      <c r="D53" s="144"/>
      <c r="E53" s="144"/>
      <c r="F53" s="144"/>
      <c r="G53" s="144"/>
      <c r="H53" s="144"/>
      <c r="I53" s="145"/>
    </row>
    <row r="54" spans="1:9" x14ac:dyDescent="0.2">
      <c r="A54" s="130" t="s">
        <v>0</v>
      </c>
      <c r="B54" s="131" t="s">
        <v>1</v>
      </c>
      <c r="C54" s="132" t="s">
        <v>2</v>
      </c>
      <c r="D54" s="133" t="s">
        <v>48</v>
      </c>
      <c r="E54" s="134" t="s">
        <v>3</v>
      </c>
      <c r="F54" s="134" t="s">
        <v>47</v>
      </c>
      <c r="G54" s="149" t="s">
        <v>4</v>
      </c>
      <c r="H54" s="135" t="s">
        <v>5</v>
      </c>
      <c r="I54" s="151"/>
    </row>
    <row r="55" spans="1:9" ht="13.5" thickBot="1" x14ac:dyDescent="0.25">
      <c r="A55" s="112"/>
      <c r="B55" s="114"/>
      <c r="C55" s="116"/>
      <c r="D55" s="118"/>
      <c r="E55" s="120"/>
      <c r="F55" s="120"/>
      <c r="G55" s="150"/>
      <c r="H55" s="122"/>
      <c r="I55" s="151"/>
    </row>
    <row r="56" spans="1:9" x14ac:dyDescent="0.2">
      <c r="A56" s="94">
        <v>1</v>
      </c>
      <c r="B56" s="64" t="s">
        <v>45</v>
      </c>
      <c r="C56" s="65" t="s">
        <v>8</v>
      </c>
      <c r="D56" s="72">
        <v>240</v>
      </c>
      <c r="E56" s="27"/>
      <c r="F56" s="95">
        <f t="shared" ref="F56" si="6">D56*E56</f>
        <v>0</v>
      </c>
      <c r="G56" s="28">
        <v>1.05</v>
      </c>
      <c r="H56" s="96">
        <f t="shared" ref="H56" si="7">F56*G56</f>
        <v>0</v>
      </c>
    </row>
    <row r="57" spans="1:9" ht="13.5" thickBot="1" x14ac:dyDescent="0.25">
      <c r="A57" s="97">
        <v>2</v>
      </c>
      <c r="B57" s="91" t="s">
        <v>46</v>
      </c>
      <c r="C57" s="98" t="s">
        <v>8</v>
      </c>
      <c r="D57" s="106">
        <v>220</v>
      </c>
      <c r="E57" s="60"/>
      <c r="F57" s="93">
        <f t="shared" ref="F57" si="8">D57*E57</f>
        <v>0</v>
      </c>
      <c r="G57" s="99">
        <v>1.05</v>
      </c>
      <c r="H57" s="47">
        <f t="shared" ref="H57" si="9">F57*G57</f>
        <v>0</v>
      </c>
    </row>
    <row r="58" spans="1:9" ht="29.25" customHeight="1" thickBot="1" x14ac:dyDescent="0.25">
      <c r="A58" s="146" t="s">
        <v>54</v>
      </c>
      <c r="B58" s="147"/>
      <c r="C58" s="147"/>
      <c r="D58" s="147"/>
      <c r="E58" s="147"/>
      <c r="F58" s="147"/>
      <c r="G58" s="148"/>
      <c r="H58" s="107">
        <f>SUM(H56:H57)</f>
        <v>0</v>
      </c>
    </row>
  </sheetData>
  <mergeCells count="34">
    <mergeCell ref="A58:G58"/>
    <mergeCell ref="F54:F55"/>
    <mergeCell ref="G54:G55"/>
    <mergeCell ref="H54:H55"/>
    <mergeCell ref="I54:I55"/>
    <mergeCell ref="A51:G51"/>
    <mergeCell ref="A54:A55"/>
    <mergeCell ref="B54:B55"/>
    <mergeCell ref="C54:C55"/>
    <mergeCell ref="D54:D55"/>
    <mergeCell ref="E54:E55"/>
    <mergeCell ref="A53:I53"/>
    <mergeCell ref="A1:I1"/>
    <mergeCell ref="A17:G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18:I18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110" zoomScaleNormal="110" workbookViewId="0">
      <pane ySplit="1" topLeftCell="A2" activePane="bottomLeft" state="frozen"/>
      <selection pane="bottomLeft" activeCell="E53" sqref="E53"/>
    </sheetView>
  </sheetViews>
  <sheetFormatPr defaultRowHeight="12.75" x14ac:dyDescent="0.2"/>
  <cols>
    <col min="1" max="1" width="3.85546875" style="4" customWidth="1"/>
    <col min="2" max="2" width="22.5703125" style="5" customWidth="1"/>
    <col min="3" max="3" width="3.5703125" style="6" customWidth="1"/>
    <col min="4" max="4" width="11.7109375" style="6" customWidth="1"/>
    <col min="5" max="5" width="9.85546875" style="9" customWidth="1"/>
    <col min="6" max="6" width="10.42578125" style="9" customWidth="1"/>
    <col min="7" max="7" width="7.7109375" style="9" customWidth="1"/>
    <col min="8" max="8" width="14" style="9" customWidth="1"/>
    <col min="9" max="9" width="10.42578125" style="1" customWidth="1"/>
    <col min="10" max="16384" width="9.140625" style="3"/>
  </cols>
  <sheetData>
    <row r="1" spans="1:9" ht="31.5" customHeight="1" thickBot="1" x14ac:dyDescent="0.25">
      <c r="A1" s="152" t="s">
        <v>63</v>
      </c>
      <c r="B1" s="153"/>
      <c r="C1" s="153"/>
      <c r="D1" s="153"/>
      <c r="E1" s="153"/>
      <c r="F1" s="153"/>
      <c r="G1" s="153"/>
      <c r="H1" s="153"/>
      <c r="I1" s="153"/>
    </row>
    <row r="2" spans="1:9" s="1" customFormat="1" ht="27.75" customHeight="1" thickBot="1" x14ac:dyDescent="0.25">
      <c r="A2" s="137" t="s">
        <v>68</v>
      </c>
      <c r="B2" s="138"/>
      <c r="C2" s="138"/>
      <c r="D2" s="138"/>
      <c r="E2" s="138"/>
      <c r="F2" s="138"/>
      <c r="G2" s="138"/>
      <c r="H2" s="139"/>
    </row>
    <row r="3" spans="1:9" s="1" customFormat="1" ht="12.75" customHeight="1" x14ac:dyDescent="0.2">
      <c r="A3" s="154" t="s">
        <v>0</v>
      </c>
      <c r="B3" s="156" t="s">
        <v>1</v>
      </c>
      <c r="C3" s="115" t="s">
        <v>2</v>
      </c>
      <c r="D3" s="117" t="s">
        <v>48</v>
      </c>
      <c r="E3" s="119" t="s">
        <v>3</v>
      </c>
      <c r="F3" s="119" t="s">
        <v>47</v>
      </c>
      <c r="G3" s="119" t="s">
        <v>4</v>
      </c>
      <c r="H3" s="121" t="s">
        <v>5</v>
      </c>
      <c r="I3" s="123" t="s">
        <v>6</v>
      </c>
    </row>
    <row r="4" spans="1:9" s="1" customFormat="1" ht="12.75" customHeight="1" thickBot="1" x14ac:dyDescent="0.25">
      <c r="A4" s="155"/>
      <c r="B4" s="157"/>
      <c r="C4" s="116"/>
      <c r="D4" s="118"/>
      <c r="E4" s="120"/>
      <c r="F4" s="120"/>
      <c r="G4" s="120"/>
      <c r="H4" s="122"/>
      <c r="I4" s="124"/>
    </row>
    <row r="5" spans="1:9" s="1" customFormat="1" x14ac:dyDescent="0.2">
      <c r="A5" s="22">
        <v>1</v>
      </c>
      <c r="B5" s="23" t="s">
        <v>9</v>
      </c>
      <c r="C5" s="24" t="s">
        <v>8</v>
      </c>
      <c r="D5" s="25">
        <v>250</v>
      </c>
      <c r="E5" s="26"/>
      <c r="F5" s="27">
        <f>D5*E5</f>
        <v>0</v>
      </c>
      <c r="G5" s="28">
        <v>1.05</v>
      </c>
      <c r="H5" s="29">
        <f>F5*G5</f>
        <v>0</v>
      </c>
      <c r="I5" s="30">
        <v>150</v>
      </c>
    </row>
    <row r="6" spans="1:9" s="1" customFormat="1" x14ac:dyDescent="0.2">
      <c r="A6" s="31">
        <v>2</v>
      </c>
      <c r="B6" s="32" t="s">
        <v>10</v>
      </c>
      <c r="C6" s="33" t="s">
        <v>8</v>
      </c>
      <c r="D6" s="34">
        <v>800</v>
      </c>
      <c r="E6" s="35"/>
      <c r="F6" s="36">
        <f t="shared" ref="F6:F15" si="0">D6*E6</f>
        <v>0</v>
      </c>
      <c r="G6" s="37">
        <v>1.05</v>
      </c>
      <c r="H6" s="38">
        <f t="shared" ref="H6:H15" si="1">F6*G6</f>
        <v>0</v>
      </c>
      <c r="I6" s="39">
        <v>600</v>
      </c>
    </row>
    <row r="7" spans="1:9" s="1" customFormat="1" x14ac:dyDescent="0.2">
      <c r="A7" s="31">
        <v>3</v>
      </c>
      <c r="B7" s="32" t="s">
        <v>11</v>
      </c>
      <c r="C7" s="33" t="s">
        <v>8</v>
      </c>
      <c r="D7" s="34">
        <v>400</v>
      </c>
      <c r="E7" s="35"/>
      <c r="F7" s="36">
        <f t="shared" si="0"/>
        <v>0</v>
      </c>
      <c r="G7" s="37">
        <v>1.05</v>
      </c>
      <c r="H7" s="38">
        <f t="shared" si="1"/>
        <v>0</v>
      </c>
      <c r="I7" s="39">
        <v>400</v>
      </c>
    </row>
    <row r="8" spans="1:9" s="1" customFormat="1" x14ac:dyDescent="0.2">
      <c r="A8" s="31">
        <v>4</v>
      </c>
      <c r="B8" s="32" t="s">
        <v>12</v>
      </c>
      <c r="C8" s="33" t="s">
        <v>8</v>
      </c>
      <c r="D8" s="34">
        <v>1500</v>
      </c>
      <c r="E8" s="35"/>
      <c r="F8" s="36">
        <f t="shared" si="0"/>
        <v>0</v>
      </c>
      <c r="G8" s="37">
        <v>1.05</v>
      </c>
      <c r="H8" s="38">
        <f t="shared" si="1"/>
        <v>0</v>
      </c>
      <c r="I8" s="39">
        <v>1500</v>
      </c>
    </row>
    <row r="9" spans="1:9" s="1" customFormat="1" x14ac:dyDescent="0.2">
      <c r="A9" s="31">
        <v>5</v>
      </c>
      <c r="B9" s="32" t="s">
        <v>13</v>
      </c>
      <c r="C9" s="33" t="s">
        <v>8</v>
      </c>
      <c r="D9" s="34">
        <v>50</v>
      </c>
      <c r="E9" s="35"/>
      <c r="F9" s="36">
        <f t="shared" si="0"/>
        <v>0</v>
      </c>
      <c r="G9" s="37">
        <v>1.05</v>
      </c>
      <c r="H9" s="38">
        <f t="shared" si="1"/>
        <v>0</v>
      </c>
      <c r="I9" s="39">
        <v>50</v>
      </c>
    </row>
    <row r="10" spans="1:9" s="1" customFormat="1" x14ac:dyDescent="0.2">
      <c r="A10" s="31">
        <v>6</v>
      </c>
      <c r="B10" s="32" t="s">
        <v>14</v>
      </c>
      <c r="C10" s="33" t="s">
        <v>8</v>
      </c>
      <c r="D10" s="34">
        <v>250</v>
      </c>
      <c r="E10" s="35"/>
      <c r="F10" s="36">
        <f t="shared" si="0"/>
        <v>0</v>
      </c>
      <c r="G10" s="37">
        <v>1.05</v>
      </c>
      <c r="H10" s="38">
        <f t="shared" si="1"/>
        <v>0</v>
      </c>
      <c r="I10" s="39">
        <v>250</v>
      </c>
    </row>
    <row r="11" spans="1:9" s="1" customFormat="1" x14ac:dyDescent="0.2">
      <c r="A11" s="31">
        <v>7</v>
      </c>
      <c r="B11" s="32" t="s">
        <v>15</v>
      </c>
      <c r="C11" s="33" t="s">
        <v>8</v>
      </c>
      <c r="D11" s="34">
        <v>500</v>
      </c>
      <c r="E11" s="35"/>
      <c r="F11" s="36">
        <f t="shared" si="0"/>
        <v>0</v>
      </c>
      <c r="G11" s="37">
        <v>1.05</v>
      </c>
      <c r="H11" s="38">
        <f t="shared" si="1"/>
        <v>0</v>
      </c>
      <c r="I11" s="39">
        <v>500</v>
      </c>
    </row>
    <row r="12" spans="1:9" s="1" customFormat="1" ht="25.5" x14ac:dyDescent="0.2">
      <c r="A12" s="31">
        <v>8</v>
      </c>
      <c r="B12" s="32" t="s">
        <v>16</v>
      </c>
      <c r="C12" s="33" t="s">
        <v>8</v>
      </c>
      <c r="D12" s="34">
        <v>500</v>
      </c>
      <c r="E12" s="35"/>
      <c r="F12" s="36">
        <f t="shared" si="0"/>
        <v>0</v>
      </c>
      <c r="G12" s="37">
        <v>1.05</v>
      </c>
      <c r="H12" s="38">
        <f t="shared" si="1"/>
        <v>0</v>
      </c>
      <c r="I12" s="39">
        <v>500</v>
      </c>
    </row>
    <row r="13" spans="1:9" s="1" customFormat="1" ht="25.5" x14ac:dyDescent="0.2">
      <c r="A13" s="40">
        <v>9</v>
      </c>
      <c r="B13" s="41" t="s">
        <v>17</v>
      </c>
      <c r="C13" s="42" t="s">
        <v>8</v>
      </c>
      <c r="D13" s="43">
        <v>100</v>
      </c>
      <c r="E13" s="44"/>
      <c r="F13" s="36">
        <f t="shared" si="0"/>
        <v>0</v>
      </c>
      <c r="G13" s="37">
        <v>1.05</v>
      </c>
      <c r="H13" s="38">
        <f t="shared" si="1"/>
        <v>0</v>
      </c>
      <c r="I13" s="39">
        <v>100</v>
      </c>
    </row>
    <row r="14" spans="1:9" s="1" customFormat="1" x14ac:dyDescent="0.2">
      <c r="A14" s="40">
        <v>10</v>
      </c>
      <c r="B14" s="41" t="s">
        <v>18</v>
      </c>
      <c r="C14" s="42" t="s">
        <v>8</v>
      </c>
      <c r="D14" s="43">
        <v>40</v>
      </c>
      <c r="E14" s="44"/>
      <c r="F14" s="36">
        <f t="shared" si="0"/>
        <v>0</v>
      </c>
      <c r="G14" s="37">
        <v>1.05</v>
      </c>
      <c r="H14" s="38">
        <f t="shared" si="1"/>
        <v>0</v>
      </c>
      <c r="I14" s="39">
        <v>40</v>
      </c>
    </row>
    <row r="15" spans="1:9" s="1" customFormat="1" ht="13.5" thickBot="1" x14ac:dyDescent="0.25">
      <c r="A15" s="40">
        <v>11</v>
      </c>
      <c r="B15" s="41" t="s">
        <v>19</v>
      </c>
      <c r="C15" s="42" t="s">
        <v>8</v>
      </c>
      <c r="D15" s="43">
        <v>250</v>
      </c>
      <c r="E15" s="44"/>
      <c r="F15" s="45">
        <f t="shared" si="0"/>
        <v>0</v>
      </c>
      <c r="G15" s="46">
        <v>1.05</v>
      </c>
      <c r="H15" s="47">
        <f t="shared" si="1"/>
        <v>0</v>
      </c>
      <c r="I15" s="48">
        <v>250</v>
      </c>
    </row>
    <row r="16" spans="1:9" s="1" customFormat="1" ht="27.75" customHeight="1" thickBot="1" x14ac:dyDescent="0.25">
      <c r="A16" s="158" t="s">
        <v>49</v>
      </c>
      <c r="B16" s="159"/>
      <c r="C16" s="159"/>
      <c r="D16" s="159"/>
      <c r="E16" s="159"/>
      <c r="F16" s="159"/>
      <c r="G16" s="160"/>
      <c r="H16" s="19">
        <f>SUM(H5:H15)</f>
        <v>0</v>
      </c>
    </row>
    <row r="17" spans="1:10" s="1" customFormat="1" ht="29.25" customHeight="1" thickBot="1" x14ac:dyDescent="0.25">
      <c r="A17" s="137" t="s">
        <v>68</v>
      </c>
      <c r="B17" s="138"/>
      <c r="C17" s="138"/>
      <c r="D17" s="138"/>
      <c r="E17" s="138"/>
      <c r="F17" s="138"/>
      <c r="G17" s="138"/>
      <c r="H17" s="139"/>
    </row>
    <row r="18" spans="1:10" s="1" customFormat="1" ht="29.25" customHeight="1" x14ac:dyDescent="0.2">
      <c r="A18" s="154" t="s">
        <v>0</v>
      </c>
      <c r="B18" s="156" t="s">
        <v>1</v>
      </c>
      <c r="C18" s="115" t="s">
        <v>2</v>
      </c>
      <c r="D18" s="117" t="s">
        <v>48</v>
      </c>
      <c r="E18" s="119" t="s">
        <v>3</v>
      </c>
      <c r="F18" s="119" t="s">
        <v>47</v>
      </c>
      <c r="G18" s="119" t="s">
        <v>4</v>
      </c>
      <c r="H18" s="121" t="s">
        <v>5</v>
      </c>
      <c r="I18" s="123" t="s">
        <v>6</v>
      </c>
    </row>
    <row r="19" spans="1:10" s="1" customFormat="1" ht="12.75" customHeight="1" thickBot="1" x14ac:dyDescent="0.25">
      <c r="A19" s="155"/>
      <c r="B19" s="157"/>
      <c r="C19" s="116"/>
      <c r="D19" s="118"/>
      <c r="E19" s="120"/>
      <c r="F19" s="120"/>
      <c r="G19" s="120"/>
      <c r="H19" s="122"/>
      <c r="I19" s="124"/>
    </row>
    <row r="20" spans="1:10" s="1" customFormat="1" ht="12.75" customHeight="1" x14ac:dyDescent="0.2">
      <c r="A20" s="22">
        <v>1</v>
      </c>
      <c r="B20" s="49" t="s">
        <v>20</v>
      </c>
      <c r="C20" s="50" t="s">
        <v>8</v>
      </c>
      <c r="D20" s="68">
        <v>150</v>
      </c>
      <c r="E20" s="26"/>
      <c r="F20" s="51">
        <f>D20*E20</f>
        <v>0</v>
      </c>
      <c r="G20" s="52">
        <v>1.05</v>
      </c>
      <c r="H20" s="29">
        <f>F20*G20</f>
        <v>0</v>
      </c>
      <c r="I20" s="30">
        <v>150</v>
      </c>
    </row>
    <row r="21" spans="1:10" s="1" customFormat="1" x14ac:dyDescent="0.2">
      <c r="A21" s="31">
        <f>A20+1</f>
        <v>2</v>
      </c>
      <c r="B21" s="32" t="s">
        <v>21</v>
      </c>
      <c r="C21" s="33" t="s">
        <v>8</v>
      </c>
      <c r="D21" s="69">
        <v>150</v>
      </c>
      <c r="E21" s="35"/>
      <c r="F21" s="36">
        <f t="shared" ref="F21:F48" si="2">D21*E21</f>
        <v>0</v>
      </c>
      <c r="G21" s="53">
        <v>1.05</v>
      </c>
      <c r="H21" s="38">
        <f t="shared" ref="H21:H48" si="3">F21*G21</f>
        <v>0</v>
      </c>
      <c r="I21" s="39">
        <v>150</v>
      </c>
    </row>
    <row r="22" spans="1:10" s="1" customFormat="1" x14ac:dyDescent="0.2">
      <c r="A22" s="31">
        <f t="shared" ref="A22:A41" si="4">A21+1</f>
        <v>3</v>
      </c>
      <c r="B22" s="32" t="s">
        <v>22</v>
      </c>
      <c r="C22" s="33" t="s">
        <v>8</v>
      </c>
      <c r="D22" s="69">
        <v>150</v>
      </c>
      <c r="E22" s="35"/>
      <c r="F22" s="36">
        <f t="shared" si="2"/>
        <v>0</v>
      </c>
      <c r="G22" s="53">
        <v>1.05</v>
      </c>
      <c r="H22" s="38">
        <f t="shared" si="3"/>
        <v>0</v>
      </c>
      <c r="I22" s="39">
        <v>150</v>
      </c>
    </row>
    <row r="23" spans="1:10" s="1" customFormat="1" ht="24.75" customHeight="1" x14ac:dyDescent="0.2">
      <c r="A23" s="31">
        <f t="shared" si="4"/>
        <v>4</v>
      </c>
      <c r="B23" s="32" t="s">
        <v>23</v>
      </c>
      <c r="C23" s="33" t="s">
        <v>8</v>
      </c>
      <c r="D23" s="70">
        <v>250</v>
      </c>
      <c r="E23" s="35"/>
      <c r="F23" s="36">
        <f t="shared" si="2"/>
        <v>0</v>
      </c>
      <c r="G23" s="53">
        <v>1.05</v>
      </c>
      <c r="H23" s="38">
        <f t="shared" si="3"/>
        <v>0</v>
      </c>
      <c r="I23" s="39">
        <v>250</v>
      </c>
      <c r="J23" s="16"/>
    </row>
    <row r="24" spans="1:10" s="1" customFormat="1" ht="24.75" customHeight="1" x14ac:dyDescent="0.2">
      <c r="A24" s="31">
        <v>5</v>
      </c>
      <c r="B24" s="32" t="s">
        <v>24</v>
      </c>
      <c r="C24" s="33" t="s">
        <v>8</v>
      </c>
      <c r="D24" s="70">
        <v>100</v>
      </c>
      <c r="E24" s="35"/>
      <c r="F24" s="36">
        <f t="shared" si="2"/>
        <v>0</v>
      </c>
      <c r="G24" s="53">
        <v>1.05</v>
      </c>
      <c r="H24" s="38">
        <f t="shared" si="3"/>
        <v>0</v>
      </c>
      <c r="I24" s="39">
        <v>100</v>
      </c>
    </row>
    <row r="25" spans="1:10" s="1" customFormat="1" x14ac:dyDescent="0.2">
      <c r="A25" s="31">
        <f>A24+1</f>
        <v>6</v>
      </c>
      <c r="B25" s="32" t="s">
        <v>25</v>
      </c>
      <c r="C25" s="33" t="s">
        <v>8</v>
      </c>
      <c r="D25" s="70">
        <v>600</v>
      </c>
      <c r="E25" s="35"/>
      <c r="F25" s="36">
        <f t="shared" si="2"/>
        <v>0</v>
      </c>
      <c r="G25" s="53">
        <v>1.05</v>
      </c>
      <c r="H25" s="38">
        <f t="shared" si="3"/>
        <v>0</v>
      </c>
      <c r="I25" s="39">
        <v>400</v>
      </c>
    </row>
    <row r="26" spans="1:10" s="1" customFormat="1" x14ac:dyDescent="0.2">
      <c r="A26" s="31">
        <f t="shared" si="4"/>
        <v>7</v>
      </c>
      <c r="B26" s="32" t="s">
        <v>26</v>
      </c>
      <c r="C26" s="33" t="s">
        <v>8</v>
      </c>
      <c r="D26" s="69">
        <v>600</v>
      </c>
      <c r="E26" s="54"/>
      <c r="F26" s="36">
        <f t="shared" si="2"/>
        <v>0</v>
      </c>
      <c r="G26" s="53">
        <v>1.05</v>
      </c>
      <c r="H26" s="38">
        <f t="shared" si="3"/>
        <v>0</v>
      </c>
      <c r="I26" s="39">
        <v>400</v>
      </c>
    </row>
    <row r="27" spans="1:10" s="1" customFormat="1" ht="24.75" customHeight="1" x14ac:dyDescent="0.2">
      <c r="A27" s="31">
        <f t="shared" si="4"/>
        <v>8</v>
      </c>
      <c r="B27" s="32" t="s">
        <v>27</v>
      </c>
      <c r="C27" s="33" t="s">
        <v>8</v>
      </c>
      <c r="D27" s="69">
        <v>200</v>
      </c>
      <c r="E27" s="54"/>
      <c r="F27" s="36">
        <f t="shared" si="2"/>
        <v>0</v>
      </c>
      <c r="G27" s="53">
        <v>1.05</v>
      </c>
      <c r="H27" s="38">
        <f t="shared" si="3"/>
        <v>0</v>
      </c>
      <c r="I27" s="39">
        <v>200</v>
      </c>
    </row>
    <row r="28" spans="1:10" s="1" customFormat="1" x14ac:dyDescent="0.2">
      <c r="A28" s="31">
        <f t="shared" si="4"/>
        <v>9</v>
      </c>
      <c r="B28" s="32" t="s">
        <v>28</v>
      </c>
      <c r="C28" s="33" t="s">
        <v>8</v>
      </c>
      <c r="D28" s="69">
        <v>200</v>
      </c>
      <c r="E28" s="54"/>
      <c r="F28" s="36">
        <f t="shared" si="2"/>
        <v>0</v>
      </c>
      <c r="G28" s="53">
        <v>1.05</v>
      </c>
      <c r="H28" s="38">
        <f t="shared" si="3"/>
        <v>0</v>
      </c>
      <c r="I28" s="39">
        <v>200</v>
      </c>
    </row>
    <row r="29" spans="1:10" s="1" customFormat="1" x14ac:dyDescent="0.2">
      <c r="A29" s="31">
        <f t="shared" si="4"/>
        <v>10</v>
      </c>
      <c r="B29" s="32" t="s">
        <v>29</v>
      </c>
      <c r="C29" s="33" t="s">
        <v>8</v>
      </c>
      <c r="D29" s="69">
        <v>150</v>
      </c>
      <c r="E29" s="54"/>
      <c r="F29" s="36">
        <f t="shared" si="2"/>
        <v>0</v>
      </c>
      <c r="G29" s="53">
        <v>1.05</v>
      </c>
      <c r="H29" s="38">
        <f t="shared" si="3"/>
        <v>0</v>
      </c>
      <c r="I29" s="39">
        <v>150</v>
      </c>
    </row>
    <row r="30" spans="1:10" s="1" customFormat="1" x14ac:dyDescent="0.2">
      <c r="A30" s="31">
        <f t="shared" si="4"/>
        <v>11</v>
      </c>
      <c r="B30" s="32" t="s">
        <v>30</v>
      </c>
      <c r="C30" s="33" t="s">
        <v>8</v>
      </c>
      <c r="D30" s="69">
        <v>500</v>
      </c>
      <c r="E30" s="54"/>
      <c r="F30" s="36">
        <f t="shared" si="2"/>
        <v>0</v>
      </c>
      <c r="G30" s="53">
        <v>1.05</v>
      </c>
      <c r="H30" s="38">
        <f t="shared" si="3"/>
        <v>0</v>
      </c>
      <c r="I30" s="39">
        <v>500</v>
      </c>
    </row>
    <row r="31" spans="1:10" s="1" customFormat="1" ht="21" customHeight="1" x14ac:dyDescent="0.2">
      <c r="A31" s="31">
        <f t="shared" si="4"/>
        <v>12</v>
      </c>
      <c r="B31" s="32" t="s">
        <v>31</v>
      </c>
      <c r="C31" s="33" t="s">
        <v>8</v>
      </c>
      <c r="D31" s="70">
        <v>750</v>
      </c>
      <c r="E31" s="54"/>
      <c r="F31" s="36">
        <f t="shared" si="2"/>
        <v>0</v>
      </c>
      <c r="G31" s="53">
        <v>1.05</v>
      </c>
      <c r="H31" s="38">
        <f t="shared" si="3"/>
        <v>0</v>
      </c>
      <c r="I31" s="39">
        <v>750</v>
      </c>
    </row>
    <row r="32" spans="1:10" s="1" customFormat="1" x14ac:dyDescent="0.2">
      <c r="A32" s="31">
        <f t="shared" si="4"/>
        <v>13</v>
      </c>
      <c r="B32" s="32" t="s">
        <v>32</v>
      </c>
      <c r="C32" s="33" t="s">
        <v>8</v>
      </c>
      <c r="D32" s="70">
        <v>150</v>
      </c>
      <c r="E32" s="54"/>
      <c r="F32" s="36">
        <f t="shared" si="2"/>
        <v>0</v>
      </c>
      <c r="G32" s="53">
        <v>1.05</v>
      </c>
      <c r="H32" s="38">
        <f t="shared" si="3"/>
        <v>0</v>
      </c>
      <c r="I32" s="39">
        <v>150</v>
      </c>
    </row>
    <row r="33" spans="1:9" s="1" customFormat="1" x14ac:dyDescent="0.2">
      <c r="A33" s="31">
        <f t="shared" si="4"/>
        <v>14</v>
      </c>
      <c r="B33" s="32" t="s">
        <v>55</v>
      </c>
      <c r="C33" s="33" t="s">
        <v>8</v>
      </c>
      <c r="D33" s="70">
        <v>750</v>
      </c>
      <c r="E33" s="54"/>
      <c r="F33" s="36">
        <f t="shared" si="2"/>
        <v>0</v>
      </c>
      <c r="G33" s="53">
        <v>1.05</v>
      </c>
      <c r="H33" s="38">
        <f t="shared" si="3"/>
        <v>0</v>
      </c>
      <c r="I33" s="39">
        <v>750</v>
      </c>
    </row>
    <row r="34" spans="1:9" s="1" customFormat="1" x14ac:dyDescent="0.2">
      <c r="A34" s="31">
        <f t="shared" si="4"/>
        <v>15</v>
      </c>
      <c r="B34" s="32" t="s">
        <v>56</v>
      </c>
      <c r="C34" s="33" t="s">
        <v>8</v>
      </c>
      <c r="D34" s="70">
        <v>250</v>
      </c>
      <c r="E34" s="54"/>
      <c r="F34" s="36">
        <f t="shared" si="2"/>
        <v>0</v>
      </c>
      <c r="G34" s="53">
        <v>1.05</v>
      </c>
      <c r="H34" s="38">
        <f t="shared" si="3"/>
        <v>0</v>
      </c>
      <c r="I34" s="39">
        <v>250</v>
      </c>
    </row>
    <row r="35" spans="1:9" s="1" customFormat="1" ht="25.5" x14ac:dyDescent="0.2">
      <c r="A35" s="31">
        <f>A34+1</f>
        <v>16</v>
      </c>
      <c r="B35" s="32" t="s">
        <v>57</v>
      </c>
      <c r="C35" s="33" t="s">
        <v>8</v>
      </c>
      <c r="D35" s="70">
        <v>150</v>
      </c>
      <c r="E35" s="54"/>
      <c r="F35" s="36">
        <f t="shared" si="2"/>
        <v>0</v>
      </c>
      <c r="G35" s="53">
        <v>1.05</v>
      </c>
      <c r="H35" s="38">
        <f t="shared" si="3"/>
        <v>0</v>
      </c>
      <c r="I35" s="39">
        <v>150</v>
      </c>
    </row>
    <row r="36" spans="1:9" s="1" customFormat="1" ht="25.5" x14ac:dyDescent="0.2">
      <c r="A36" s="31">
        <f t="shared" si="4"/>
        <v>17</v>
      </c>
      <c r="B36" s="32" t="s">
        <v>58</v>
      </c>
      <c r="C36" s="33" t="s">
        <v>8</v>
      </c>
      <c r="D36" s="70">
        <v>150</v>
      </c>
      <c r="E36" s="54"/>
      <c r="F36" s="36">
        <f t="shared" si="2"/>
        <v>0</v>
      </c>
      <c r="G36" s="53">
        <v>1.05</v>
      </c>
      <c r="H36" s="38">
        <f t="shared" si="3"/>
        <v>0</v>
      </c>
      <c r="I36" s="39">
        <v>150</v>
      </c>
    </row>
    <row r="37" spans="1:9" s="1" customFormat="1" x14ac:dyDescent="0.2">
      <c r="A37" s="31">
        <f t="shared" si="4"/>
        <v>18</v>
      </c>
      <c r="B37" s="32" t="s">
        <v>33</v>
      </c>
      <c r="C37" s="33" t="s">
        <v>8</v>
      </c>
      <c r="D37" s="69">
        <v>150</v>
      </c>
      <c r="E37" s="54"/>
      <c r="F37" s="36">
        <f t="shared" si="2"/>
        <v>0</v>
      </c>
      <c r="G37" s="53">
        <v>1.05</v>
      </c>
      <c r="H37" s="38">
        <f t="shared" si="3"/>
        <v>0</v>
      </c>
      <c r="I37" s="39">
        <v>150</v>
      </c>
    </row>
    <row r="38" spans="1:9" s="1" customFormat="1" x14ac:dyDescent="0.2">
      <c r="A38" s="31">
        <f t="shared" si="4"/>
        <v>19</v>
      </c>
      <c r="B38" s="32" t="s">
        <v>34</v>
      </c>
      <c r="C38" s="33" t="s">
        <v>8</v>
      </c>
      <c r="D38" s="70">
        <v>150</v>
      </c>
      <c r="E38" s="54"/>
      <c r="F38" s="36">
        <f t="shared" si="2"/>
        <v>0</v>
      </c>
      <c r="G38" s="53">
        <v>1.05</v>
      </c>
      <c r="H38" s="38">
        <f t="shared" si="3"/>
        <v>0</v>
      </c>
      <c r="I38" s="39">
        <v>150</v>
      </c>
    </row>
    <row r="39" spans="1:9" s="1" customFormat="1" x14ac:dyDescent="0.2">
      <c r="A39" s="31">
        <f t="shared" si="4"/>
        <v>20</v>
      </c>
      <c r="B39" s="32" t="s">
        <v>35</v>
      </c>
      <c r="C39" s="33" t="s">
        <v>8</v>
      </c>
      <c r="D39" s="69">
        <v>750</v>
      </c>
      <c r="E39" s="54"/>
      <c r="F39" s="36">
        <f t="shared" si="2"/>
        <v>0</v>
      </c>
      <c r="G39" s="53">
        <v>1.05</v>
      </c>
      <c r="H39" s="38">
        <f t="shared" si="3"/>
        <v>0</v>
      </c>
      <c r="I39" s="39">
        <v>550</v>
      </c>
    </row>
    <row r="40" spans="1:9" s="1" customFormat="1" x14ac:dyDescent="0.2">
      <c r="A40" s="31">
        <f t="shared" si="4"/>
        <v>21</v>
      </c>
      <c r="B40" s="32" t="s">
        <v>36</v>
      </c>
      <c r="C40" s="33" t="s">
        <v>8</v>
      </c>
      <c r="D40" s="70">
        <v>100</v>
      </c>
      <c r="E40" s="54"/>
      <c r="F40" s="36">
        <f t="shared" si="2"/>
        <v>0</v>
      </c>
      <c r="G40" s="53">
        <v>1.05</v>
      </c>
      <c r="H40" s="38">
        <f t="shared" si="3"/>
        <v>0</v>
      </c>
      <c r="I40" s="39">
        <v>100</v>
      </c>
    </row>
    <row r="41" spans="1:9" s="1" customFormat="1" ht="25.5" x14ac:dyDescent="0.2">
      <c r="A41" s="31">
        <f t="shared" si="4"/>
        <v>22</v>
      </c>
      <c r="B41" s="32" t="s">
        <v>37</v>
      </c>
      <c r="C41" s="33" t="s">
        <v>8</v>
      </c>
      <c r="D41" s="69">
        <v>250</v>
      </c>
      <c r="E41" s="54"/>
      <c r="F41" s="36">
        <f t="shared" si="2"/>
        <v>0</v>
      </c>
      <c r="G41" s="53">
        <v>1.05</v>
      </c>
      <c r="H41" s="38">
        <f t="shared" si="3"/>
        <v>0</v>
      </c>
      <c r="I41" s="39">
        <v>250</v>
      </c>
    </row>
    <row r="42" spans="1:9" s="1" customFormat="1" ht="24" customHeight="1" x14ac:dyDescent="0.2">
      <c r="A42" s="31">
        <f>A41+1</f>
        <v>23</v>
      </c>
      <c r="B42" s="32" t="s">
        <v>38</v>
      </c>
      <c r="C42" s="33" t="s">
        <v>8</v>
      </c>
      <c r="D42" s="69">
        <v>150</v>
      </c>
      <c r="E42" s="54"/>
      <c r="F42" s="36">
        <f t="shared" si="2"/>
        <v>0</v>
      </c>
      <c r="G42" s="53">
        <v>1.05</v>
      </c>
      <c r="H42" s="38">
        <f t="shared" si="3"/>
        <v>0</v>
      </c>
      <c r="I42" s="39">
        <v>150</v>
      </c>
    </row>
    <row r="43" spans="1:9" s="1" customFormat="1" ht="25.5" x14ac:dyDescent="0.2">
      <c r="A43" s="31">
        <f t="shared" ref="A43:A48" si="5">A42+1</f>
        <v>24</v>
      </c>
      <c r="B43" s="32" t="s">
        <v>39</v>
      </c>
      <c r="C43" s="33" t="s">
        <v>8</v>
      </c>
      <c r="D43" s="69">
        <v>250</v>
      </c>
      <c r="E43" s="54"/>
      <c r="F43" s="36">
        <f t="shared" si="2"/>
        <v>0</v>
      </c>
      <c r="G43" s="53">
        <v>1.05</v>
      </c>
      <c r="H43" s="38">
        <f t="shared" si="3"/>
        <v>0</v>
      </c>
      <c r="I43" s="39">
        <v>250</v>
      </c>
    </row>
    <row r="44" spans="1:9" s="1" customFormat="1" ht="25.5" x14ac:dyDescent="0.2">
      <c r="A44" s="31">
        <f t="shared" si="5"/>
        <v>25</v>
      </c>
      <c r="B44" s="32" t="s">
        <v>40</v>
      </c>
      <c r="C44" s="33" t="s">
        <v>8</v>
      </c>
      <c r="D44" s="69">
        <v>150</v>
      </c>
      <c r="E44" s="54"/>
      <c r="F44" s="36">
        <f t="shared" si="2"/>
        <v>0</v>
      </c>
      <c r="G44" s="53">
        <v>1.05</v>
      </c>
      <c r="H44" s="38">
        <f t="shared" si="3"/>
        <v>0</v>
      </c>
      <c r="I44" s="39">
        <v>150</v>
      </c>
    </row>
    <row r="45" spans="1:9" s="1" customFormat="1" ht="25.5" x14ac:dyDescent="0.2">
      <c r="A45" s="31">
        <f t="shared" si="5"/>
        <v>26</v>
      </c>
      <c r="B45" s="32" t="s">
        <v>41</v>
      </c>
      <c r="C45" s="33" t="s">
        <v>8</v>
      </c>
      <c r="D45" s="70">
        <v>750</v>
      </c>
      <c r="E45" s="54"/>
      <c r="F45" s="36">
        <f t="shared" si="2"/>
        <v>0</v>
      </c>
      <c r="G45" s="53">
        <v>1.05</v>
      </c>
      <c r="H45" s="38">
        <f t="shared" si="3"/>
        <v>0</v>
      </c>
      <c r="I45" s="39">
        <v>750</v>
      </c>
    </row>
    <row r="46" spans="1:9" s="1" customFormat="1" ht="25.5" x14ac:dyDescent="0.2">
      <c r="A46" s="31">
        <f t="shared" si="5"/>
        <v>27</v>
      </c>
      <c r="B46" s="32" t="s">
        <v>42</v>
      </c>
      <c r="C46" s="33" t="s">
        <v>8</v>
      </c>
      <c r="D46" s="69">
        <v>200</v>
      </c>
      <c r="E46" s="54"/>
      <c r="F46" s="36">
        <f t="shared" si="2"/>
        <v>0</v>
      </c>
      <c r="G46" s="53">
        <v>1.05</v>
      </c>
      <c r="H46" s="38">
        <f t="shared" si="3"/>
        <v>0</v>
      </c>
      <c r="I46" s="39">
        <v>200</v>
      </c>
    </row>
    <row r="47" spans="1:9" s="1" customFormat="1" x14ac:dyDescent="0.2">
      <c r="A47" s="31">
        <f t="shared" si="5"/>
        <v>28</v>
      </c>
      <c r="B47" s="32" t="s">
        <v>43</v>
      </c>
      <c r="C47" s="33" t="s">
        <v>8</v>
      </c>
      <c r="D47" s="69">
        <v>30</v>
      </c>
      <c r="E47" s="54"/>
      <c r="F47" s="36">
        <f t="shared" si="2"/>
        <v>0</v>
      </c>
      <c r="G47" s="55">
        <v>1.05</v>
      </c>
      <c r="H47" s="38">
        <f t="shared" si="3"/>
        <v>0</v>
      </c>
      <c r="I47" s="39">
        <v>30</v>
      </c>
    </row>
    <row r="48" spans="1:9" s="1" customFormat="1" ht="13.5" thickBot="1" x14ac:dyDescent="0.25">
      <c r="A48" s="56">
        <f t="shared" si="5"/>
        <v>29</v>
      </c>
      <c r="B48" s="57" t="s">
        <v>44</v>
      </c>
      <c r="C48" s="58" t="s">
        <v>8</v>
      </c>
      <c r="D48" s="71">
        <v>150</v>
      </c>
      <c r="E48" s="59"/>
      <c r="F48" s="60">
        <f t="shared" si="2"/>
        <v>0</v>
      </c>
      <c r="G48" s="61">
        <v>1.05</v>
      </c>
      <c r="H48" s="62">
        <f t="shared" si="3"/>
        <v>0</v>
      </c>
      <c r="I48" s="48">
        <v>150</v>
      </c>
    </row>
    <row r="49" spans="1:9" s="1" customFormat="1" ht="27" customHeight="1" thickBot="1" x14ac:dyDescent="0.25">
      <c r="A49" s="140" t="s">
        <v>51</v>
      </c>
      <c r="B49" s="141"/>
      <c r="C49" s="141"/>
      <c r="D49" s="141"/>
      <c r="E49" s="161"/>
      <c r="F49" s="161"/>
      <c r="G49" s="162"/>
      <c r="H49" s="20">
        <f>SUM(H20:H48)</f>
        <v>0</v>
      </c>
    </row>
    <row r="50" spans="1:9" s="1" customFormat="1" ht="30.75" customHeight="1" thickBot="1" x14ac:dyDescent="0.25">
      <c r="A50" s="143" t="s">
        <v>67</v>
      </c>
      <c r="B50" s="144"/>
      <c r="C50" s="144"/>
      <c r="D50" s="144"/>
      <c r="E50" s="144"/>
      <c r="F50" s="144"/>
      <c r="G50" s="144"/>
      <c r="H50" s="145"/>
    </row>
    <row r="51" spans="1:9" s="1" customFormat="1" x14ac:dyDescent="0.2">
      <c r="A51" s="111" t="s">
        <v>0</v>
      </c>
      <c r="B51" s="113" t="s">
        <v>1</v>
      </c>
      <c r="C51" s="115" t="s">
        <v>2</v>
      </c>
      <c r="D51" s="117" t="s">
        <v>48</v>
      </c>
      <c r="E51" s="119" t="s">
        <v>3</v>
      </c>
      <c r="F51" s="119" t="s">
        <v>47</v>
      </c>
      <c r="G51" s="119" t="s">
        <v>4</v>
      </c>
      <c r="H51" s="121" t="s">
        <v>5</v>
      </c>
      <c r="I51" s="151"/>
    </row>
    <row r="52" spans="1:9" s="1" customFormat="1" ht="13.5" thickBot="1" x14ac:dyDescent="0.25">
      <c r="A52" s="112"/>
      <c r="B52" s="114"/>
      <c r="C52" s="116"/>
      <c r="D52" s="118"/>
      <c r="E52" s="120"/>
      <c r="F52" s="120"/>
      <c r="G52" s="120"/>
      <c r="H52" s="122"/>
      <c r="I52" s="151"/>
    </row>
    <row r="53" spans="1:9" s="1" customFormat="1" x14ac:dyDescent="0.2">
      <c r="A53" s="63">
        <v>1</v>
      </c>
      <c r="B53" s="64" t="s">
        <v>45</v>
      </c>
      <c r="C53" s="65" t="s">
        <v>8</v>
      </c>
      <c r="D53" s="72">
        <v>20</v>
      </c>
      <c r="E53" s="27"/>
      <c r="F53" s="27">
        <f t="shared" ref="F53:F54" si="6">D53*E53</f>
        <v>0</v>
      </c>
      <c r="G53" s="28">
        <v>1.05</v>
      </c>
      <c r="H53" s="29">
        <f t="shared" ref="H53:H54" si="7">F53*G53</f>
        <v>0</v>
      </c>
    </row>
    <row r="54" spans="1:9" s="1" customFormat="1" ht="13.5" thickBot="1" x14ac:dyDescent="0.25">
      <c r="A54" s="66">
        <v>2</v>
      </c>
      <c r="B54" s="57" t="s">
        <v>46</v>
      </c>
      <c r="C54" s="67" t="s">
        <v>8</v>
      </c>
      <c r="D54" s="73">
        <v>20</v>
      </c>
      <c r="E54" s="45"/>
      <c r="F54" s="45">
        <f t="shared" si="6"/>
        <v>0</v>
      </c>
      <c r="G54" s="46">
        <v>1.05</v>
      </c>
      <c r="H54" s="38">
        <f t="shared" si="7"/>
        <v>0</v>
      </c>
    </row>
    <row r="55" spans="1:9" s="1" customFormat="1" ht="27" customHeight="1" thickBot="1" x14ac:dyDescent="0.25">
      <c r="A55" s="146" t="s">
        <v>50</v>
      </c>
      <c r="B55" s="163"/>
      <c r="C55" s="163"/>
      <c r="D55" s="163"/>
      <c r="E55" s="163"/>
      <c r="F55" s="163"/>
      <c r="G55" s="163"/>
      <c r="H55" s="21">
        <f>SUM(H53:H54)</f>
        <v>0</v>
      </c>
    </row>
    <row r="56" spans="1:9" s="1" customFormat="1" x14ac:dyDescent="0.2">
      <c r="A56" s="4"/>
      <c r="B56" s="5"/>
      <c r="C56" s="6"/>
      <c r="D56" s="6"/>
      <c r="E56" s="9"/>
      <c r="F56" s="9"/>
      <c r="G56" s="9"/>
      <c r="H56" s="15"/>
    </row>
    <row r="57" spans="1:9" s="1" customFormat="1" x14ac:dyDescent="0.2">
      <c r="A57" s="4"/>
      <c r="B57" s="5"/>
      <c r="C57" s="6"/>
      <c r="D57" s="6"/>
      <c r="E57" s="9"/>
      <c r="F57" s="9"/>
      <c r="G57" s="9"/>
      <c r="H57" s="15"/>
    </row>
    <row r="58" spans="1:9" s="1" customFormat="1" x14ac:dyDescent="0.2">
      <c r="A58" s="4"/>
      <c r="B58" s="5"/>
      <c r="C58" s="6"/>
      <c r="D58" s="6"/>
      <c r="E58" s="9"/>
      <c r="F58" s="9"/>
      <c r="G58" s="9"/>
      <c r="H58" s="15"/>
    </row>
  </sheetData>
  <mergeCells count="34">
    <mergeCell ref="A55:G55"/>
    <mergeCell ref="F18:F19"/>
    <mergeCell ref="G18:G19"/>
    <mergeCell ref="A51:A52"/>
    <mergeCell ref="B51:B52"/>
    <mergeCell ref="C51:C52"/>
    <mergeCell ref="D51:D52"/>
    <mergeCell ref="E51:E52"/>
    <mergeCell ref="F51:F52"/>
    <mergeCell ref="G51:G52"/>
    <mergeCell ref="A18:A19"/>
    <mergeCell ref="B18:B19"/>
    <mergeCell ref="C18:C19"/>
    <mergeCell ref="D3:D4"/>
    <mergeCell ref="C3:C4"/>
    <mergeCell ref="H51:H52"/>
    <mergeCell ref="I51:I52"/>
    <mergeCell ref="A49:G49"/>
    <mergeCell ref="A1:I1"/>
    <mergeCell ref="A50:H50"/>
    <mergeCell ref="A2:H2"/>
    <mergeCell ref="A3:A4"/>
    <mergeCell ref="B3:B4"/>
    <mergeCell ref="E3:E4"/>
    <mergeCell ref="F3:F4"/>
    <mergeCell ref="G3:G4"/>
    <mergeCell ref="H3:H4"/>
    <mergeCell ref="I3:I4"/>
    <mergeCell ref="H18:H19"/>
    <mergeCell ref="I18:I19"/>
    <mergeCell ref="A17:H17"/>
    <mergeCell ref="D18:D19"/>
    <mergeCell ref="E18:E19"/>
    <mergeCell ref="A16:G16"/>
  </mergeCells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Toruń</vt:lpstr>
      <vt:lpstr>Inowrocław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Wojdała Małgorzata</dc:creator>
  <cp:lastModifiedBy>Wojdała Małgorzata</cp:lastModifiedBy>
  <cp:lastPrinted>2020-10-19T09:21:39Z</cp:lastPrinted>
  <dcterms:created xsi:type="dcterms:W3CDTF">2020-10-09T08:49:25Z</dcterms:created>
  <dcterms:modified xsi:type="dcterms:W3CDTF">2020-11-17T12:44:38Z</dcterms:modified>
</cp:coreProperties>
</file>