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80" yWindow="-120" windowWidth="18135" windowHeight="12045" tabRatio="601"/>
  </bookViews>
  <sheets>
    <sheet name="Oferta" sheetId="1" r:id="rId1"/>
  </sheets>
  <calcPr calcId="145621"/>
</workbook>
</file>

<file path=xl/calcChain.xml><?xml version="1.0" encoding="utf-8"?>
<calcChain xmlns="http://schemas.openxmlformats.org/spreadsheetml/2006/main">
  <c r="D59" i="1" l="1"/>
  <c r="G59" i="1" s="1"/>
  <c r="H59" i="1" s="1"/>
  <c r="F59" i="1"/>
  <c r="I59" i="1"/>
  <c r="J59" i="1"/>
  <c r="D55" i="1"/>
  <c r="G55" i="1" s="1"/>
  <c r="H55" i="1" s="1"/>
  <c r="D47" i="1"/>
  <c r="G47" i="1" s="1"/>
  <c r="H47" i="1" s="1"/>
  <c r="I55" i="1" l="1"/>
  <c r="J55" i="1" s="1"/>
  <c r="F47" i="1"/>
  <c r="F55" i="1"/>
  <c r="I47" i="1"/>
  <c r="J47" i="1" s="1"/>
  <c r="D30" i="1"/>
  <c r="F30" i="1" s="1"/>
  <c r="D31" i="1"/>
  <c r="G31" i="1" s="1"/>
  <c r="H31" i="1" s="1"/>
  <c r="I31" i="1"/>
  <c r="J31" i="1" s="1"/>
  <c r="D32" i="1"/>
  <c r="F32" i="1" s="1"/>
  <c r="D33" i="1"/>
  <c r="G33" i="1" s="1"/>
  <c r="H33" i="1" s="1"/>
  <c r="D34" i="1"/>
  <c r="F34" i="1" s="1"/>
  <c r="D35" i="1"/>
  <c r="G35" i="1" s="1"/>
  <c r="H35" i="1" s="1"/>
  <c r="I35" i="1"/>
  <c r="J35" i="1" s="1"/>
  <c r="D36" i="1"/>
  <c r="F36" i="1" s="1"/>
  <c r="D37" i="1"/>
  <c r="G37" i="1" s="1"/>
  <c r="H37" i="1" s="1"/>
  <c r="I37" i="1"/>
  <c r="J37" i="1" s="1"/>
  <c r="D38" i="1"/>
  <c r="F38" i="1" s="1"/>
  <c r="D39" i="1"/>
  <c r="G39" i="1" s="1"/>
  <c r="H39" i="1" s="1"/>
  <c r="I39" i="1"/>
  <c r="J39" i="1" s="1"/>
  <c r="D41" i="1"/>
  <c r="G41" i="1" s="1"/>
  <c r="H41" i="1" s="1"/>
  <c r="D42" i="1"/>
  <c r="F42" i="1" s="1"/>
  <c r="D43" i="1"/>
  <c r="G43" i="1" s="1"/>
  <c r="H43" i="1" s="1"/>
  <c r="D44" i="1"/>
  <c r="F44" i="1" s="1"/>
  <c r="D46" i="1"/>
  <c r="F46" i="1" s="1"/>
  <c r="D48" i="1"/>
  <c r="G48" i="1" s="1"/>
  <c r="H48" i="1" s="1"/>
  <c r="D49" i="1"/>
  <c r="F49" i="1" s="1"/>
  <c r="D50" i="1"/>
  <c r="G50" i="1" s="1"/>
  <c r="H50" i="1" s="1"/>
  <c r="D51" i="1"/>
  <c r="F51" i="1" s="1"/>
  <c r="D52" i="1"/>
  <c r="G52" i="1" s="1"/>
  <c r="H52" i="1" s="1"/>
  <c r="D53" i="1"/>
  <c r="F53" i="1" s="1"/>
  <c r="G53" i="1"/>
  <c r="H53" i="1" s="1"/>
  <c r="D54" i="1"/>
  <c r="G54" i="1" s="1"/>
  <c r="H54" i="1" s="1"/>
  <c r="D56" i="1"/>
  <c r="F56" i="1" s="1"/>
  <c r="D58" i="1"/>
  <c r="F58" i="1" s="1"/>
  <c r="D60" i="1"/>
  <c r="G60" i="1" s="1"/>
  <c r="H60" i="1" s="1"/>
  <c r="D61" i="1"/>
  <c r="F61" i="1" s="1"/>
  <c r="G61" i="1"/>
  <c r="H61" i="1" s="1"/>
  <c r="I49" i="1" l="1"/>
  <c r="J49" i="1" s="1"/>
  <c r="I46" i="1"/>
  <c r="J46" i="1" s="1"/>
  <c r="G58" i="1"/>
  <c r="H58" i="1" s="1"/>
  <c r="I53" i="1"/>
  <c r="J53" i="1" s="1"/>
  <c r="I51" i="1"/>
  <c r="J51" i="1" s="1"/>
  <c r="G49" i="1"/>
  <c r="H49" i="1" s="1"/>
  <c r="G46" i="1"/>
  <c r="H46" i="1" s="1"/>
  <c r="I42" i="1"/>
  <c r="J42" i="1" s="1"/>
  <c r="I33" i="1"/>
  <c r="J33" i="1" s="1"/>
  <c r="I61" i="1"/>
  <c r="J61" i="1" s="1"/>
  <c r="I58" i="1"/>
  <c r="J58" i="1" s="1"/>
  <c r="I52" i="1"/>
  <c r="J52" i="1" s="1"/>
  <c r="I44" i="1"/>
  <c r="J44" i="1" s="1"/>
  <c r="I38" i="1"/>
  <c r="J38" i="1" s="1"/>
  <c r="I36" i="1"/>
  <c r="J36" i="1" s="1"/>
  <c r="I34" i="1"/>
  <c r="J34" i="1" s="1"/>
  <c r="I32" i="1"/>
  <c r="J32" i="1" s="1"/>
  <c r="I30" i="1"/>
  <c r="J30" i="1" s="1"/>
  <c r="G42" i="1"/>
  <c r="H42" i="1" s="1"/>
  <c r="I41" i="1"/>
  <c r="J41" i="1" s="1"/>
  <c r="G36" i="1"/>
  <c r="H36" i="1" s="1"/>
  <c r="G32" i="1"/>
  <c r="H32" i="1" s="1"/>
  <c r="F52" i="1"/>
  <c r="F41" i="1"/>
  <c r="F39" i="1"/>
  <c r="F35" i="1"/>
  <c r="F31" i="1"/>
  <c r="I56" i="1"/>
  <c r="J56" i="1" s="1"/>
  <c r="G56" i="1"/>
  <c r="H56" i="1" s="1"/>
  <c r="I54" i="1"/>
  <c r="J54" i="1" s="1"/>
  <c r="G51" i="1"/>
  <c r="H51" i="1" s="1"/>
  <c r="I50" i="1"/>
  <c r="J50" i="1" s="1"/>
  <c r="G44" i="1"/>
  <c r="H44" i="1" s="1"/>
  <c r="I43" i="1"/>
  <c r="J43" i="1" s="1"/>
  <c r="G38" i="1"/>
  <c r="H38" i="1" s="1"/>
  <c r="G34" i="1"/>
  <c r="H34" i="1" s="1"/>
  <c r="G30" i="1"/>
  <c r="H30" i="1" s="1"/>
  <c r="F60" i="1"/>
  <c r="F54" i="1"/>
  <c r="F50" i="1"/>
  <c r="F48" i="1"/>
  <c r="F43" i="1"/>
  <c r="F37" i="1"/>
  <c r="F33" i="1"/>
  <c r="I48" i="1"/>
  <c r="I60" i="1"/>
  <c r="J60" i="1" s="1"/>
  <c r="D6" i="1"/>
  <c r="F6" i="1" s="1"/>
  <c r="D7" i="1"/>
  <c r="F7" i="1" s="1"/>
  <c r="D8" i="1"/>
  <c r="F8" i="1" s="1"/>
  <c r="D9" i="1"/>
  <c r="F9" i="1" s="1"/>
  <c r="D10" i="1"/>
  <c r="F10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I17" i="1" s="1"/>
  <c r="J17" i="1" s="1"/>
  <c r="D18" i="1"/>
  <c r="I18" i="1" s="1"/>
  <c r="J18" i="1" s="1"/>
  <c r="D19" i="1"/>
  <c r="F19" i="1" s="1"/>
  <c r="D20" i="1"/>
  <c r="F20" i="1" s="1"/>
  <c r="D21" i="1"/>
  <c r="I21" i="1" s="1"/>
  <c r="J21" i="1" s="1"/>
  <c r="D22" i="1"/>
  <c r="I22" i="1" s="1"/>
  <c r="J22" i="1" s="1"/>
  <c r="D23" i="1"/>
  <c r="F23" i="1" s="1"/>
  <c r="D24" i="1"/>
  <c r="F24" i="1" s="1"/>
  <c r="D25" i="1"/>
  <c r="I25" i="1" s="1"/>
  <c r="J25" i="1" s="1"/>
  <c r="D26" i="1"/>
  <c r="I26" i="1" s="1"/>
  <c r="J26" i="1" s="1"/>
  <c r="D27" i="1"/>
  <c r="F27" i="1" s="1"/>
  <c r="D28" i="1"/>
  <c r="F28" i="1" s="1"/>
  <c r="D29" i="1"/>
  <c r="I29" i="1" s="1"/>
  <c r="J29" i="1" s="1"/>
  <c r="D5" i="1"/>
  <c r="F5" i="1" s="1"/>
  <c r="D62" i="1" l="1"/>
  <c r="J48" i="1"/>
  <c r="I10" i="1"/>
  <c r="J10" i="1" s="1"/>
  <c r="G21" i="1"/>
  <c r="H21" i="1" s="1"/>
  <c r="F21" i="1"/>
  <c r="I5" i="1"/>
  <c r="J5" i="1" s="1"/>
  <c r="G18" i="1"/>
  <c r="H18" i="1" s="1"/>
  <c r="F29" i="1"/>
  <c r="I14" i="1"/>
  <c r="J14" i="1" s="1"/>
  <c r="I23" i="1"/>
  <c r="J23" i="1" s="1"/>
  <c r="I15" i="1"/>
  <c r="J15" i="1" s="1"/>
  <c r="I27" i="1"/>
  <c r="J27" i="1" s="1"/>
  <c r="G22" i="1"/>
  <c r="H22" i="1" s="1"/>
  <c r="I19" i="1"/>
  <c r="J19" i="1" s="1"/>
  <c r="G17" i="1"/>
  <c r="H17" i="1" s="1"/>
  <c r="G15" i="1"/>
  <c r="H15" i="1" s="1"/>
  <c r="G14" i="1"/>
  <c r="H14" i="1" s="1"/>
  <c r="I7" i="1"/>
  <c r="J7" i="1" s="1"/>
  <c r="G5" i="1"/>
  <c r="G29" i="1"/>
  <c r="H29" i="1" s="1"/>
  <c r="G26" i="1"/>
  <c r="H26" i="1" s="1"/>
  <c r="F17" i="1"/>
  <c r="I6" i="1"/>
  <c r="J6" i="1" s="1"/>
  <c r="F25" i="1"/>
  <c r="G25" i="1"/>
  <c r="H25" i="1" s="1"/>
  <c r="I28" i="1"/>
  <c r="J28" i="1" s="1"/>
  <c r="I24" i="1"/>
  <c r="J24" i="1" s="1"/>
  <c r="I20" i="1"/>
  <c r="J20" i="1" s="1"/>
  <c r="I16" i="1"/>
  <c r="J16" i="1" s="1"/>
  <c r="G28" i="1"/>
  <c r="H28" i="1" s="1"/>
  <c r="G27" i="1"/>
  <c r="H27" i="1" s="1"/>
  <c r="G24" i="1"/>
  <c r="H24" i="1" s="1"/>
  <c r="G23" i="1"/>
  <c r="H23" i="1" s="1"/>
  <c r="G20" i="1"/>
  <c r="H20" i="1" s="1"/>
  <c r="G19" i="1"/>
  <c r="H19" i="1" s="1"/>
  <c r="G16" i="1"/>
  <c r="H16" i="1" s="1"/>
  <c r="F26" i="1"/>
  <c r="F22" i="1"/>
  <c r="F18" i="1"/>
  <c r="I9" i="1"/>
  <c r="J9" i="1" s="1"/>
  <c r="I12" i="1"/>
  <c r="J12" i="1" s="1"/>
  <c r="I8" i="1"/>
  <c r="J8" i="1" s="1"/>
  <c r="G13" i="1"/>
  <c r="H13" i="1" s="1"/>
  <c r="G12" i="1"/>
  <c r="H12" i="1" s="1"/>
  <c r="G10" i="1"/>
  <c r="H10" i="1" s="1"/>
  <c r="G9" i="1"/>
  <c r="H9" i="1" s="1"/>
  <c r="G8" i="1"/>
  <c r="H8" i="1" s="1"/>
  <c r="G7" i="1"/>
  <c r="H7" i="1" s="1"/>
  <c r="G6" i="1"/>
  <c r="H6" i="1" s="1"/>
  <c r="I13" i="1"/>
  <c r="J13" i="1" s="1"/>
  <c r="F62" i="1" l="1"/>
  <c r="I62" i="1"/>
  <c r="J62" i="1"/>
  <c r="H5" i="1"/>
  <c r="H62" i="1" s="1"/>
  <c r="G62" i="1"/>
</calcChain>
</file>

<file path=xl/sharedStrings.xml><?xml version="1.0" encoding="utf-8"?>
<sst xmlns="http://schemas.openxmlformats.org/spreadsheetml/2006/main" count="70" uniqueCount="70">
  <si>
    <t>Ilość licencji</t>
  </si>
  <si>
    <t>SZPZLO/ZP/07/22</t>
  </si>
  <si>
    <t>Nazwa oprogramowania/ funkcjonalność</t>
  </si>
  <si>
    <t>RAZEM</t>
  </si>
  <si>
    <t xml:space="preserve">stawka VAT </t>
  </si>
  <si>
    <t xml:space="preserve">Wartość asysty serwisowej na okres 36  miesięcy brutto                                </t>
  </si>
  <si>
    <t xml:space="preserve">Wartość asysty serwisowej na okres 36  miesięcy netto                  </t>
  </si>
  <si>
    <t xml:space="preserve">Wartość asysty serwisowej na okres 1 roku brutto                                </t>
  </si>
  <si>
    <t xml:space="preserve">Wartość asysty serwisowej na okres 1 roku netto                       </t>
  </si>
  <si>
    <t>Wartość asysty serwisowej 1m-c netto</t>
  </si>
  <si>
    <t>Wartość asysty serwisowej 1m-c brutto</t>
  </si>
  <si>
    <t xml:space="preserve">cena asysty serwisowej za 1 m-c netto </t>
  </si>
  <si>
    <t xml:space="preserve">KS-MEDIS </t>
  </si>
  <si>
    <t>KS-MEDIS - Izba przyjęć, rozliczenia z NFZ, statystyka - Asysta techniczna i subskrypcja na aktualizację</t>
  </si>
  <si>
    <t>KS-MEDIS - Obsługa oddziału i dokumentacji medycznej - Asysta techniczna i subskrypcja na aktualizację</t>
  </si>
  <si>
    <t>KS-MEDIS - Zarządzanie systemem (administrator) - Asysta techniczna i subskrypcja na aktualizację</t>
  </si>
  <si>
    <t>KS-MEDIS - Zlecenia lekarskie - Asysta techniczna i subskrypcja na aktualizację</t>
  </si>
  <si>
    <t>KS-MEDIS - Podpisywanie dokumentów podpisem elektronicznym (EDM)  - Asysta techniczna i subskrypcja na aktualizację</t>
  </si>
  <si>
    <t>KS-MEDIS - Połączenie z systemem zewnętrznym HL7 ver 2.3 - Asysta techniczna i subskrypcja na aktualizację</t>
  </si>
  <si>
    <t>PAKIET B Przychodnia - Stanowiska</t>
  </si>
  <si>
    <t>KS-SOMED - Rejestracja - Licencja na stanowisko - Asysta techniczna i subskrypcja na aktualizację</t>
  </si>
  <si>
    <t>KS-SOMED - Gabinet lekarza - Licencja na stanowisko - Asysta techniczna i subskrypcja na aktualizację</t>
  </si>
  <si>
    <t>KS-SOMED - Gabinet stomatologa - Licencja na stanowisko - Asysta techniczna i subskrypcja na aktualizację</t>
  </si>
  <si>
    <t xml:space="preserve"> KS-SOMED - Gabinet okulisty - Licencja na stanowisko - Asysta techniczna i subskrypcja na aktualizację</t>
  </si>
  <si>
    <t>KS-SOMED - Rehabilitacja, planowanie - Licencja na stanowisko - Asysta techniczna i subskrypcja na aktualizację</t>
  </si>
  <si>
    <t xml:space="preserve"> KS-SOMED - Gabinet pielęgniarki - Licencja na stanowisko - Asysta techniczna i subskrypcja na aktualizację</t>
  </si>
  <si>
    <t>KS-SOMED - Medycyna pracy - Licencja na stanowisko - Asysta techniczna i subskrypcja na aktualizację</t>
  </si>
  <si>
    <t>KS-SOMED - Pracownia radiologiczna (RIS) - Licencja na stanowisko - Asysta techniczna i subskrypcja na aktualizację</t>
  </si>
  <si>
    <t>KS-SOMED - Punkt pobrań - Licencja na stanowisko - Asysta techniczna i subskrypcja na aktualizację</t>
  </si>
  <si>
    <t>KS-SOMED - Podpisywanie HZiCh podpisem elektronicznym (EDM) - Licencja na stanowisko - Asysta techniczna i subskrypcja na aktualizację</t>
  </si>
  <si>
    <t>KS-SOMED - Archiwizacja EDM ZSIRep - Licencja na moduł - Asysta techniczna i subskrypcja na aktualizację</t>
  </si>
  <si>
    <t>KS-SOMED - Wspomaganie rozliczeń umów AOS w systemie JGP - Licencja na stanowisko - Asysta techniczna i subskrypcja na aktualizację</t>
  </si>
  <si>
    <t>Międzynarodowa Statystyczna Klasyfikacja Chorób ICD-10 - Licencja na moduł</t>
  </si>
  <si>
    <t>KS-SOMED - Umowy Enterprise - Licencja na moduł - Asysta techniczna i subskrypcja na aktualizację</t>
  </si>
  <si>
    <t>KS-SOMED - Kalkulator prowizyjny - Licencja na moduł - Asysta techniczna i subskrypcja na aktualizację</t>
  </si>
  <si>
    <t>KS-SOMED - Podwykonawcy w umowie - Licencja na moduł - Asysta techniczna i subskrypcja na aktualizację</t>
  </si>
  <si>
    <t>KS-SOMED - Numeracja faktur na poziomie poradni - Licencja na moduł - Asysta techniczna i subskrypcja na aktualizację</t>
  </si>
  <si>
    <t>KS-SOMED - Towary na umowie - fakturowanie - Licencja na moduł - Asysta techniczna i subskrypcja na aktualizację</t>
  </si>
  <si>
    <t>KS-SOMED - Drukarka fiskalna na serwerze terminali - Licencja na moduł - Asysta techniczna i subskrypcja na aktualizację</t>
  </si>
  <si>
    <t>KS-SOMED - Terminarz uwzględnieniem poradni - Licencja na moduł - Asysta techniczna i subskrypcja na aktualizację</t>
  </si>
  <si>
    <t>KS-SOMED - Zmienny kwant czasu w terminarzu dla lekarza - Licencja na moduł - Asysta techniczna i subskrypcja na aktualizację</t>
  </si>
  <si>
    <t>KS-SOMED - Pule recept zależne od poradni - Licencja na moduł - Asysta techniczna i subskrypcja na aktualizację</t>
  </si>
  <si>
    <t>KS-SOMED - Wyróżnienie rezerwacji - pacjenci z deklaracjami - Licencja na moduł - Asysta techniczna i subskrypcja na aktualizację</t>
  </si>
  <si>
    <t>KS-SOMED - Kolejka do lekarza - Licencja na moduł - Asysta techniczna i subskrypcja na aktualizację</t>
  </si>
  <si>
    <t>KS-SOMED - Scheduler - Licencja na moduł - Asysta techniczna i subskrypcja na aktualizację</t>
  </si>
  <si>
    <t>KS-SOMED - Obsługa kodów kreskowych - Licencja na moduł - Asysta techniczna i subskrypcja na aktualizację</t>
  </si>
  <si>
    <t xml:space="preserve"> KS-SOMED - Podłączenie drukarki fiskalnej - Licencja na urządzenie - Asysta techniczna i subskrypcja na aktualizację</t>
  </si>
  <si>
    <t>KS-SOMED - Połączenie z systemem zewnętrznym HL7 ver 2.3 - Licencja na system - Asysta techniczna i subskrypcja na aktualizację</t>
  </si>
  <si>
    <t xml:space="preserve"> KS-ASW </t>
  </si>
  <si>
    <t>KS-ASW - Magazyn - Asysta techniczna i subskrypcja na aktualizację</t>
  </si>
  <si>
    <t xml:space="preserve">BAZA DANYCH KS-BLOZ </t>
  </si>
  <si>
    <t>KS-FKW (finanse-księgowość) i KS-ESM (środki trwałe)</t>
  </si>
  <si>
    <t>KS-FKW - Fakturowanie - Asysta techniczna i subskrypcja na aktualizację</t>
  </si>
  <si>
    <t>KS-FKW - Kalkulacja kosztów - Asysta techniczna i subskrypcja na aktualizację</t>
  </si>
  <si>
    <t>KS-FKW - Rozliczenia międzyokresowe - Asysta techniczna i subskrypcja na aktualizację</t>
  </si>
  <si>
    <t>KS-FKW - Rezerwy na należności - Asysta techniczna i subskrypcja na aktualizację</t>
  </si>
  <si>
    <t>KS-FKW - Grupowa weryfikacja czynnego podatnika VAT - Asysta techniczna i subskrypcja na aktualizację</t>
  </si>
  <si>
    <t>KS-FKW - Weryfikacja rachunków bankowych "Biała lista"  - Asysta techniczna i subskrypcja na aktualizację</t>
  </si>
  <si>
    <t>KS-ESM - Obsługa źródeł finansowania - Asysta techniczna i subskrypcja na aktualizację</t>
  </si>
  <si>
    <t>KS-ZZL (kadry-płace)</t>
  </si>
  <si>
    <t>KS-ZZL - Moduł obsługi pożyczek - Asysta techniczna i subskrypcja na aktualizację</t>
  </si>
  <si>
    <t>2KS-ZZL - Moduł e-Deklaracje - Asysta techniczna i subskrypcja na aktualizację</t>
  </si>
  <si>
    <t xml:space="preserve">Baza BLOZ-2: interakcje, wersja bez limitu stanowisk - Kolejny rok </t>
  </si>
  <si>
    <t xml:space="preserve">Baza BLOZ-1: odpłatności, wersja bez limitu stanowisk - Kolejny rok </t>
  </si>
  <si>
    <t>KS-FKW - Finanse-Księgowość 1 i 2 stanowisko - Asysta techniczna i subskrypcja na aktualizację</t>
  </si>
  <si>
    <t>KS-FKW - Finanse-Księgowość 3 - 10 stanowiska - Asysta techniczna i subskrypcja na aktualizację</t>
  </si>
  <si>
    <t>KS-ESM - Ewidencja składników majątkowych  -  1 st. - Asysta techniczna i subskrypcja na aktualizację</t>
  </si>
  <si>
    <t>KS-ZZL - Stanowisko 1-2 - Moduły podstawowe -Asysta techniczna i subskrypcja na aktualizację</t>
  </si>
  <si>
    <t>KS-ZZL - Stanowisko 3-10 - Moduły podstawowe - Asysta techniczna i subskrypcja na aktualizację</t>
  </si>
  <si>
    <t>KS-ESM - Ewidencja składników majątkowych - 2 st. - Asysta techniczna i subskrypcja na aktualizację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</si>
</sst>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rgb="FF0099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rgb="FF00206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9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workbookViewId="0">
      <selection activeCell="A56" sqref="A56"/>
    </sheetView>
  </sheetViews>
  <sheetFormatPr defaultRowHeight="11.25" x14ac:dyDescent="0.25"/>
  <cols>
    <col min="1" max="1" width="31" style="32" customWidth="1"/>
    <col min="2" max="2" width="8.42578125" style="7" customWidth="1"/>
    <col min="3" max="3" width="12.42578125" style="7" customWidth="1"/>
    <col min="4" max="4" width="11.42578125" style="8" customWidth="1"/>
    <col min="5" max="5" width="8.28515625" style="7" customWidth="1"/>
    <col min="6" max="6" width="12.42578125" style="8" customWidth="1"/>
    <col min="7" max="8" width="13.7109375" style="8" customWidth="1"/>
    <col min="9" max="9" width="12.85546875" style="8" customWidth="1"/>
    <col min="10" max="10" width="12.42578125" style="8" customWidth="1"/>
    <col min="11" max="11" width="7.7109375" style="8" customWidth="1"/>
    <col min="12" max="12" width="8.28515625" style="8" customWidth="1"/>
    <col min="13" max="14" width="8" style="8" customWidth="1"/>
    <col min="15" max="15" width="8.28515625" style="8" customWidth="1"/>
    <col min="16" max="16" width="14.140625" style="8" customWidth="1"/>
    <col min="17" max="17" width="10.5703125" style="8" customWidth="1"/>
    <col min="18" max="18" width="9.42578125" style="8" customWidth="1"/>
    <col min="19" max="19" width="10.42578125" style="8" bestFit="1" customWidth="1"/>
    <col min="20" max="20" width="5.85546875" style="8" customWidth="1"/>
    <col min="21" max="22" width="9.7109375" style="8" bestFit="1" customWidth="1"/>
    <col min="23" max="23" width="9.140625" style="8"/>
    <col min="24" max="24" width="9.7109375" style="8" bestFit="1" customWidth="1"/>
    <col min="25" max="25" width="6.28515625" style="8" customWidth="1"/>
    <col min="26" max="27" width="9.140625" style="8"/>
    <col min="28" max="28" width="10.140625" style="8" customWidth="1"/>
    <col min="29" max="16384" width="9.140625" style="8"/>
  </cols>
  <sheetData>
    <row r="1" spans="1:31" ht="12" thickBot="1" x14ac:dyDescent="0.3">
      <c r="A1" s="9" t="s">
        <v>1</v>
      </c>
      <c r="B1" s="22"/>
      <c r="D1" s="9"/>
      <c r="E1" s="2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45.75" thickBot="1" x14ac:dyDescent="0.3">
      <c r="A2" s="1" t="s">
        <v>2</v>
      </c>
      <c r="B2" s="2" t="s">
        <v>0</v>
      </c>
      <c r="C2" s="12" t="s">
        <v>11</v>
      </c>
      <c r="D2" s="3" t="s">
        <v>9</v>
      </c>
      <c r="E2" s="13" t="s">
        <v>4</v>
      </c>
      <c r="F2" s="3" t="s">
        <v>10</v>
      </c>
      <c r="G2" s="3" t="s">
        <v>8</v>
      </c>
      <c r="H2" s="4" t="s">
        <v>7</v>
      </c>
      <c r="I2" s="3" t="s">
        <v>6</v>
      </c>
      <c r="J2" s="5" t="s">
        <v>5</v>
      </c>
    </row>
    <row r="3" spans="1:31" x14ac:dyDescent="0.25">
      <c r="A3" s="6">
        <v>1</v>
      </c>
      <c r="B3" s="14">
        <v>2</v>
      </c>
      <c r="C3" s="15">
        <v>3</v>
      </c>
      <c r="D3" s="6">
        <v>4</v>
      </c>
      <c r="E3" s="15">
        <v>5</v>
      </c>
      <c r="F3" s="14">
        <v>6</v>
      </c>
      <c r="G3" s="6">
        <v>7</v>
      </c>
      <c r="H3" s="14">
        <v>8</v>
      </c>
      <c r="I3" s="14">
        <v>9</v>
      </c>
      <c r="J3" s="16">
        <v>10</v>
      </c>
    </row>
    <row r="4" spans="1:31" ht="12.75" x14ac:dyDescent="0.25">
      <c r="A4" s="33" t="s">
        <v>12</v>
      </c>
      <c r="B4" s="23"/>
      <c r="C4" s="19"/>
      <c r="D4" s="20"/>
      <c r="E4" s="39"/>
      <c r="F4" s="20"/>
      <c r="G4" s="20"/>
      <c r="H4" s="20"/>
      <c r="I4" s="20"/>
      <c r="J4" s="20"/>
    </row>
    <row r="5" spans="1:31" ht="33.75" x14ac:dyDescent="0.25">
      <c r="A5" s="17" t="s">
        <v>13</v>
      </c>
      <c r="B5" s="24">
        <v>2</v>
      </c>
      <c r="C5" s="11"/>
      <c r="D5" s="10">
        <f>B5*C5</f>
        <v>0</v>
      </c>
      <c r="E5" s="40"/>
      <c r="F5" s="10">
        <f t="shared" ref="F5:F29" si="0">D5+D5*E5</f>
        <v>0</v>
      </c>
      <c r="G5" s="10">
        <f t="shared" ref="G5:G29" si="1">D5*12</f>
        <v>0</v>
      </c>
      <c r="H5" s="10">
        <f t="shared" ref="H5:H29" si="2">G5+G5*E5</f>
        <v>0</v>
      </c>
      <c r="I5" s="10">
        <f t="shared" ref="I5:I29" si="3">D5*36</f>
        <v>0</v>
      </c>
      <c r="J5" s="10">
        <f t="shared" ref="J5:J29" si="4">I5+I5*E5</f>
        <v>0</v>
      </c>
    </row>
    <row r="6" spans="1:31" ht="33.75" x14ac:dyDescent="0.25">
      <c r="A6" s="17" t="s">
        <v>14</v>
      </c>
      <c r="B6" s="24">
        <v>11</v>
      </c>
      <c r="C6" s="11"/>
      <c r="D6" s="10">
        <f t="shared" ref="D6:D29" si="5">B6*C6</f>
        <v>0</v>
      </c>
      <c r="E6" s="40"/>
      <c r="F6" s="10">
        <f t="shared" si="0"/>
        <v>0</v>
      </c>
      <c r="G6" s="10">
        <f t="shared" si="1"/>
        <v>0</v>
      </c>
      <c r="H6" s="10">
        <f t="shared" si="2"/>
        <v>0</v>
      </c>
      <c r="I6" s="10">
        <f t="shared" si="3"/>
        <v>0</v>
      </c>
      <c r="J6" s="10">
        <f t="shared" si="4"/>
        <v>0</v>
      </c>
    </row>
    <row r="7" spans="1:31" ht="33.75" x14ac:dyDescent="0.25">
      <c r="A7" s="17" t="s">
        <v>15</v>
      </c>
      <c r="B7" s="24">
        <v>2</v>
      </c>
      <c r="C7" s="11"/>
      <c r="D7" s="10">
        <f t="shared" si="5"/>
        <v>0</v>
      </c>
      <c r="E7" s="40"/>
      <c r="F7" s="10">
        <f t="shared" si="0"/>
        <v>0</v>
      </c>
      <c r="G7" s="10">
        <f t="shared" si="1"/>
        <v>0</v>
      </c>
      <c r="H7" s="10">
        <f t="shared" si="2"/>
        <v>0</v>
      </c>
      <c r="I7" s="10">
        <f t="shared" si="3"/>
        <v>0</v>
      </c>
      <c r="J7" s="10">
        <f t="shared" si="4"/>
        <v>0</v>
      </c>
    </row>
    <row r="8" spans="1:31" ht="22.5" x14ac:dyDescent="0.25">
      <c r="A8" s="17" t="s">
        <v>16</v>
      </c>
      <c r="B8" s="24">
        <v>5</v>
      </c>
      <c r="C8" s="11"/>
      <c r="D8" s="10">
        <f t="shared" si="5"/>
        <v>0</v>
      </c>
      <c r="E8" s="40"/>
      <c r="F8" s="10">
        <f t="shared" si="0"/>
        <v>0</v>
      </c>
      <c r="G8" s="10">
        <f t="shared" si="1"/>
        <v>0</v>
      </c>
      <c r="H8" s="10">
        <f t="shared" si="2"/>
        <v>0</v>
      </c>
      <c r="I8" s="10">
        <f t="shared" si="3"/>
        <v>0</v>
      </c>
      <c r="J8" s="10">
        <f t="shared" si="4"/>
        <v>0</v>
      </c>
    </row>
    <row r="9" spans="1:31" ht="33.75" x14ac:dyDescent="0.25">
      <c r="A9" s="17" t="s">
        <v>17</v>
      </c>
      <c r="B9" s="24">
        <v>11</v>
      </c>
      <c r="C9" s="11"/>
      <c r="D9" s="10">
        <f t="shared" si="5"/>
        <v>0</v>
      </c>
      <c r="E9" s="40"/>
      <c r="F9" s="10">
        <f t="shared" si="0"/>
        <v>0</v>
      </c>
      <c r="G9" s="10">
        <f t="shared" si="1"/>
        <v>0</v>
      </c>
      <c r="H9" s="10">
        <f t="shared" si="2"/>
        <v>0</v>
      </c>
      <c r="I9" s="10">
        <f t="shared" si="3"/>
        <v>0</v>
      </c>
      <c r="J9" s="10">
        <f t="shared" si="4"/>
        <v>0</v>
      </c>
    </row>
    <row r="10" spans="1:31" ht="33.75" x14ac:dyDescent="0.25">
      <c r="A10" s="17" t="s">
        <v>18</v>
      </c>
      <c r="B10" s="24">
        <v>2</v>
      </c>
      <c r="C10" s="11"/>
      <c r="D10" s="10">
        <f t="shared" si="5"/>
        <v>0</v>
      </c>
      <c r="E10" s="40"/>
      <c r="F10" s="10">
        <f t="shared" si="0"/>
        <v>0</v>
      </c>
      <c r="G10" s="10">
        <f t="shared" si="1"/>
        <v>0</v>
      </c>
      <c r="H10" s="10">
        <f t="shared" si="2"/>
        <v>0</v>
      </c>
      <c r="I10" s="10">
        <f t="shared" si="3"/>
        <v>0</v>
      </c>
      <c r="J10" s="10">
        <f t="shared" si="4"/>
        <v>0</v>
      </c>
    </row>
    <row r="11" spans="1:31" ht="12.75" x14ac:dyDescent="0.25">
      <c r="A11" s="21" t="s">
        <v>19</v>
      </c>
      <c r="B11" s="23"/>
      <c r="C11" s="19"/>
      <c r="D11" s="20"/>
      <c r="E11" s="41"/>
      <c r="F11" s="20"/>
      <c r="G11" s="20"/>
      <c r="H11" s="20"/>
      <c r="I11" s="20"/>
      <c r="J11" s="20"/>
    </row>
    <row r="12" spans="1:31" ht="33.75" x14ac:dyDescent="0.25">
      <c r="A12" s="34" t="s">
        <v>20</v>
      </c>
      <c r="B12" s="24">
        <v>120</v>
      </c>
      <c r="C12" s="11"/>
      <c r="D12" s="10">
        <f t="shared" si="5"/>
        <v>0</v>
      </c>
      <c r="E12" s="40"/>
      <c r="F12" s="10">
        <f t="shared" si="0"/>
        <v>0</v>
      </c>
      <c r="G12" s="10">
        <f t="shared" si="1"/>
        <v>0</v>
      </c>
      <c r="H12" s="10">
        <f t="shared" si="2"/>
        <v>0</v>
      </c>
      <c r="I12" s="10">
        <f t="shared" si="3"/>
        <v>0</v>
      </c>
      <c r="J12" s="10">
        <f t="shared" si="4"/>
        <v>0</v>
      </c>
    </row>
    <row r="13" spans="1:31" ht="33.75" x14ac:dyDescent="0.25">
      <c r="A13" s="34" t="s">
        <v>21</v>
      </c>
      <c r="B13" s="24">
        <v>73</v>
      </c>
      <c r="C13" s="11"/>
      <c r="D13" s="10">
        <f t="shared" si="5"/>
        <v>0</v>
      </c>
      <c r="E13" s="40"/>
      <c r="F13" s="10">
        <f t="shared" si="0"/>
        <v>0</v>
      </c>
      <c r="G13" s="10">
        <f t="shared" si="1"/>
        <v>0</v>
      </c>
      <c r="H13" s="10">
        <f t="shared" si="2"/>
        <v>0</v>
      </c>
      <c r="I13" s="10">
        <f t="shared" si="3"/>
        <v>0</v>
      </c>
      <c r="J13" s="10">
        <f t="shared" si="4"/>
        <v>0</v>
      </c>
    </row>
    <row r="14" spans="1:31" ht="33.75" x14ac:dyDescent="0.25">
      <c r="A14" s="34" t="s">
        <v>22</v>
      </c>
      <c r="B14" s="24">
        <v>10</v>
      </c>
      <c r="C14" s="11"/>
      <c r="D14" s="10">
        <f t="shared" si="5"/>
        <v>0</v>
      </c>
      <c r="E14" s="40"/>
      <c r="F14" s="10">
        <f t="shared" si="0"/>
        <v>0</v>
      </c>
      <c r="G14" s="10">
        <f t="shared" si="1"/>
        <v>0</v>
      </c>
      <c r="H14" s="10">
        <f t="shared" si="2"/>
        <v>0</v>
      </c>
      <c r="I14" s="10">
        <f t="shared" si="3"/>
        <v>0</v>
      </c>
      <c r="J14" s="10">
        <f t="shared" si="4"/>
        <v>0</v>
      </c>
    </row>
    <row r="15" spans="1:31" ht="33.75" x14ac:dyDescent="0.25">
      <c r="A15" s="34" t="s">
        <v>23</v>
      </c>
      <c r="B15" s="24">
        <v>2</v>
      </c>
      <c r="C15" s="11"/>
      <c r="D15" s="10">
        <f t="shared" si="5"/>
        <v>0</v>
      </c>
      <c r="E15" s="40"/>
      <c r="F15" s="10">
        <f t="shared" si="0"/>
        <v>0</v>
      </c>
      <c r="G15" s="10">
        <f t="shared" si="1"/>
        <v>0</v>
      </c>
      <c r="H15" s="10">
        <f t="shared" si="2"/>
        <v>0</v>
      </c>
      <c r="I15" s="10">
        <f t="shared" si="3"/>
        <v>0</v>
      </c>
      <c r="J15" s="10">
        <f t="shared" si="4"/>
        <v>0</v>
      </c>
    </row>
    <row r="16" spans="1:31" ht="33.75" x14ac:dyDescent="0.25">
      <c r="A16" s="34" t="s">
        <v>24</v>
      </c>
      <c r="B16" s="24">
        <v>4</v>
      </c>
      <c r="C16" s="11"/>
      <c r="D16" s="10">
        <f t="shared" si="5"/>
        <v>0</v>
      </c>
      <c r="E16" s="40"/>
      <c r="F16" s="10">
        <f t="shared" si="0"/>
        <v>0</v>
      </c>
      <c r="G16" s="10">
        <f t="shared" si="1"/>
        <v>0</v>
      </c>
      <c r="H16" s="10">
        <f t="shared" si="2"/>
        <v>0</v>
      </c>
      <c r="I16" s="10">
        <f t="shared" si="3"/>
        <v>0</v>
      </c>
      <c r="J16" s="10">
        <f t="shared" si="4"/>
        <v>0</v>
      </c>
    </row>
    <row r="17" spans="1:10" ht="33.75" x14ac:dyDescent="0.25">
      <c r="A17" s="34" t="s">
        <v>25</v>
      </c>
      <c r="B17" s="24">
        <v>20</v>
      </c>
      <c r="C17" s="11"/>
      <c r="D17" s="10">
        <f t="shared" si="5"/>
        <v>0</v>
      </c>
      <c r="E17" s="40"/>
      <c r="F17" s="10">
        <f t="shared" si="0"/>
        <v>0</v>
      </c>
      <c r="G17" s="10">
        <f t="shared" si="1"/>
        <v>0</v>
      </c>
      <c r="H17" s="10">
        <f t="shared" si="2"/>
        <v>0</v>
      </c>
      <c r="I17" s="10">
        <f t="shared" si="3"/>
        <v>0</v>
      </c>
      <c r="J17" s="10">
        <f t="shared" si="4"/>
        <v>0</v>
      </c>
    </row>
    <row r="18" spans="1:10" ht="33.75" x14ac:dyDescent="0.25">
      <c r="A18" s="34" t="s">
        <v>26</v>
      </c>
      <c r="B18" s="24">
        <v>1</v>
      </c>
      <c r="C18" s="11"/>
      <c r="D18" s="10">
        <f t="shared" si="5"/>
        <v>0</v>
      </c>
      <c r="E18" s="40"/>
      <c r="F18" s="10">
        <f t="shared" si="0"/>
        <v>0</v>
      </c>
      <c r="G18" s="10">
        <f t="shared" si="1"/>
        <v>0</v>
      </c>
      <c r="H18" s="10">
        <f t="shared" si="2"/>
        <v>0</v>
      </c>
      <c r="I18" s="10">
        <f t="shared" si="3"/>
        <v>0</v>
      </c>
      <c r="J18" s="10">
        <f t="shared" si="4"/>
        <v>0</v>
      </c>
    </row>
    <row r="19" spans="1:10" ht="33.75" x14ac:dyDescent="0.25">
      <c r="A19" s="34" t="s">
        <v>27</v>
      </c>
      <c r="B19" s="24">
        <v>10</v>
      </c>
      <c r="C19" s="11"/>
      <c r="D19" s="10">
        <f t="shared" si="5"/>
        <v>0</v>
      </c>
      <c r="E19" s="40"/>
      <c r="F19" s="10">
        <f t="shared" si="0"/>
        <v>0</v>
      </c>
      <c r="G19" s="10">
        <f t="shared" si="1"/>
        <v>0</v>
      </c>
      <c r="H19" s="10">
        <f t="shared" si="2"/>
        <v>0</v>
      </c>
      <c r="I19" s="10">
        <f t="shared" si="3"/>
        <v>0</v>
      </c>
      <c r="J19" s="10">
        <f t="shared" si="4"/>
        <v>0</v>
      </c>
    </row>
    <row r="20" spans="1:10" ht="33.75" x14ac:dyDescent="0.25">
      <c r="A20" s="34" t="s">
        <v>28</v>
      </c>
      <c r="B20" s="24">
        <v>20</v>
      </c>
      <c r="C20" s="11"/>
      <c r="D20" s="10">
        <f t="shared" si="5"/>
        <v>0</v>
      </c>
      <c r="E20" s="40"/>
      <c r="F20" s="10">
        <f t="shared" si="0"/>
        <v>0</v>
      </c>
      <c r="G20" s="10">
        <f t="shared" si="1"/>
        <v>0</v>
      </c>
      <c r="H20" s="10">
        <f t="shared" si="2"/>
        <v>0</v>
      </c>
      <c r="I20" s="10">
        <f t="shared" si="3"/>
        <v>0</v>
      </c>
      <c r="J20" s="10">
        <f t="shared" si="4"/>
        <v>0</v>
      </c>
    </row>
    <row r="21" spans="1:10" ht="45" x14ac:dyDescent="0.25">
      <c r="A21" s="34" t="s">
        <v>29</v>
      </c>
      <c r="B21" s="24">
        <v>98</v>
      </c>
      <c r="C21" s="11"/>
      <c r="D21" s="10">
        <f t="shared" si="5"/>
        <v>0</v>
      </c>
      <c r="E21" s="40"/>
      <c r="F21" s="10">
        <f t="shared" si="0"/>
        <v>0</v>
      </c>
      <c r="G21" s="10">
        <f t="shared" si="1"/>
        <v>0</v>
      </c>
      <c r="H21" s="10">
        <f t="shared" si="2"/>
        <v>0</v>
      </c>
      <c r="I21" s="10">
        <f t="shared" si="3"/>
        <v>0</v>
      </c>
      <c r="J21" s="10">
        <f t="shared" si="4"/>
        <v>0</v>
      </c>
    </row>
    <row r="22" spans="1:10" ht="33.75" x14ac:dyDescent="0.25">
      <c r="A22" s="34" t="s">
        <v>30</v>
      </c>
      <c r="B22" s="24">
        <v>1</v>
      </c>
      <c r="C22" s="11"/>
      <c r="D22" s="10">
        <f t="shared" si="5"/>
        <v>0</v>
      </c>
      <c r="E22" s="40"/>
      <c r="F22" s="10">
        <f t="shared" si="0"/>
        <v>0</v>
      </c>
      <c r="G22" s="10">
        <f t="shared" si="1"/>
        <v>0</v>
      </c>
      <c r="H22" s="10">
        <f t="shared" si="2"/>
        <v>0</v>
      </c>
      <c r="I22" s="10">
        <f t="shared" si="3"/>
        <v>0</v>
      </c>
      <c r="J22" s="10">
        <f t="shared" si="4"/>
        <v>0</v>
      </c>
    </row>
    <row r="23" spans="1:10" ht="45" x14ac:dyDescent="0.25">
      <c r="A23" s="34" t="s">
        <v>31</v>
      </c>
      <c r="B23" s="24">
        <v>70</v>
      </c>
      <c r="C23" s="11"/>
      <c r="D23" s="10">
        <f t="shared" si="5"/>
        <v>0</v>
      </c>
      <c r="E23" s="40"/>
      <c r="F23" s="10">
        <f t="shared" si="0"/>
        <v>0</v>
      </c>
      <c r="G23" s="10">
        <f t="shared" si="1"/>
        <v>0</v>
      </c>
      <c r="H23" s="10">
        <f t="shared" si="2"/>
        <v>0</v>
      </c>
      <c r="I23" s="10">
        <f t="shared" si="3"/>
        <v>0</v>
      </c>
      <c r="J23" s="10">
        <f t="shared" si="4"/>
        <v>0</v>
      </c>
    </row>
    <row r="24" spans="1:10" ht="33.75" x14ac:dyDescent="0.25">
      <c r="A24" s="34" t="s">
        <v>32</v>
      </c>
      <c r="B24" s="24">
        <v>1</v>
      </c>
      <c r="C24" s="11"/>
      <c r="D24" s="10">
        <f t="shared" si="5"/>
        <v>0</v>
      </c>
      <c r="E24" s="40"/>
      <c r="F24" s="10">
        <f t="shared" si="0"/>
        <v>0</v>
      </c>
      <c r="G24" s="10">
        <f t="shared" si="1"/>
        <v>0</v>
      </c>
      <c r="H24" s="10">
        <f t="shared" si="2"/>
        <v>0</v>
      </c>
      <c r="I24" s="10">
        <f t="shared" si="3"/>
        <v>0</v>
      </c>
      <c r="J24" s="10">
        <f t="shared" si="4"/>
        <v>0</v>
      </c>
    </row>
    <row r="25" spans="1:10" ht="33.75" x14ac:dyDescent="0.25">
      <c r="A25" s="34" t="s">
        <v>33</v>
      </c>
      <c r="B25" s="24">
        <v>1</v>
      </c>
      <c r="C25" s="11"/>
      <c r="D25" s="10">
        <f t="shared" si="5"/>
        <v>0</v>
      </c>
      <c r="E25" s="40"/>
      <c r="F25" s="10">
        <f t="shared" si="0"/>
        <v>0</v>
      </c>
      <c r="G25" s="10">
        <f t="shared" si="1"/>
        <v>0</v>
      </c>
      <c r="H25" s="10">
        <f t="shared" si="2"/>
        <v>0</v>
      </c>
      <c r="I25" s="10">
        <f t="shared" si="3"/>
        <v>0</v>
      </c>
      <c r="J25" s="10">
        <f t="shared" si="4"/>
        <v>0</v>
      </c>
    </row>
    <row r="26" spans="1:10" ht="33.75" x14ac:dyDescent="0.25">
      <c r="A26" s="34" t="s">
        <v>34</v>
      </c>
      <c r="B26" s="24">
        <v>1</v>
      </c>
      <c r="C26" s="11"/>
      <c r="D26" s="10">
        <f t="shared" si="5"/>
        <v>0</v>
      </c>
      <c r="E26" s="40"/>
      <c r="F26" s="10">
        <f t="shared" si="0"/>
        <v>0</v>
      </c>
      <c r="G26" s="10">
        <f t="shared" si="1"/>
        <v>0</v>
      </c>
      <c r="H26" s="10">
        <f t="shared" si="2"/>
        <v>0</v>
      </c>
      <c r="I26" s="10">
        <f t="shared" si="3"/>
        <v>0</v>
      </c>
      <c r="J26" s="10">
        <f t="shared" si="4"/>
        <v>0</v>
      </c>
    </row>
    <row r="27" spans="1:10" ht="33.75" x14ac:dyDescent="0.25">
      <c r="A27" s="34" t="s">
        <v>35</v>
      </c>
      <c r="B27" s="24">
        <v>1</v>
      </c>
      <c r="C27" s="11"/>
      <c r="D27" s="10">
        <f t="shared" si="5"/>
        <v>0</v>
      </c>
      <c r="E27" s="40"/>
      <c r="F27" s="10">
        <f t="shared" si="0"/>
        <v>0</v>
      </c>
      <c r="G27" s="10">
        <f t="shared" si="1"/>
        <v>0</v>
      </c>
      <c r="H27" s="10">
        <f t="shared" si="2"/>
        <v>0</v>
      </c>
      <c r="I27" s="10">
        <f t="shared" si="3"/>
        <v>0</v>
      </c>
      <c r="J27" s="10">
        <f t="shared" si="4"/>
        <v>0</v>
      </c>
    </row>
    <row r="28" spans="1:10" ht="45" x14ac:dyDescent="0.25">
      <c r="A28" s="34" t="s">
        <v>36</v>
      </c>
      <c r="B28" s="24">
        <v>1</v>
      </c>
      <c r="C28" s="11"/>
      <c r="D28" s="10">
        <f t="shared" si="5"/>
        <v>0</v>
      </c>
      <c r="E28" s="40"/>
      <c r="F28" s="10">
        <f t="shared" si="0"/>
        <v>0</v>
      </c>
      <c r="G28" s="10">
        <f t="shared" si="1"/>
        <v>0</v>
      </c>
      <c r="H28" s="10">
        <f t="shared" si="2"/>
        <v>0</v>
      </c>
      <c r="I28" s="10">
        <f t="shared" si="3"/>
        <v>0</v>
      </c>
      <c r="J28" s="10">
        <f t="shared" si="4"/>
        <v>0</v>
      </c>
    </row>
    <row r="29" spans="1:10" ht="33.75" x14ac:dyDescent="0.25">
      <c r="A29" s="34" t="s">
        <v>37</v>
      </c>
      <c r="B29" s="24">
        <v>1</v>
      </c>
      <c r="C29" s="11"/>
      <c r="D29" s="10">
        <f t="shared" si="5"/>
        <v>0</v>
      </c>
      <c r="E29" s="40"/>
      <c r="F29" s="10">
        <f t="shared" si="0"/>
        <v>0</v>
      </c>
      <c r="G29" s="10">
        <f t="shared" si="1"/>
        <v>0</v>
      </c>
      <c r="H29" s="10">
        <f t="shared" si="2"/>
        <v>0</v>
      </c>
      <c r="I29" s="10">
        <f t="shared" si="3"/>
        <v>0</v>
      </c>
      <c r="J29" s="10">
        <f t="shared" si="4"/>
        <v>0</v>
      </c>
    </row>
    <row r="30" spans="1:10" ht="45" x14ac:dyDescent="0.25">
      <c r="A30" s="34" t="s">
        <v>38</v>
      </c>
      <c r="B30" s="24">
        <v>1</v>
      </c>
      <c r="C30" s="11"/>
      <c r="D30" s="10">
        <f t="shared" ref="D30:D61" si="6">B30*C30</f>
        <v>0</v>
      </c>
      <c r="E30" s="40"/>
      <c r="F30" s="10">
        <f t="shared" ref="F30:F61" si="7">D30+D30*E30</f>
        <v>0</v>
      </c>
      <c r="G30" s="10">
        <f t="shared" ref="G30:G61" si="8">D30*12</f>
        <v>0</v>
      </c>
      <c r="H30" s="10">
        <f t="shared" ref="H30:H61" si="9">G30+G30*E30</f>
        <v>0</v>
      </c>
      <c r="I30" s="10">
        <f t="shared" ref="I30:I61" si="10">D30*36</f>
        <v>0</v>
      </c>
      <c r="J30" s="10">
        <f t="shared" ref="J30:J61" si="11">I30+I30*E30</f>
        <v>0</v>
      </c>
    </row>
    <row r="31" spans="1:10" ht="33.75" x14ac:dyDescent="0.25">
      <c r="A31" s="34" t="s">
        <v>39</v>
      </c>
      <c r="B31" s="24">
        <v>1</v>
      </c>
      <c r="C31" s="11"/>
      <c r="D31" s="10">
        <f t="shared" si="6"/>
        <v>0</v>
      </c>
      <c r="E31" s="40"/>
      <c r="F31" s="10">
        <f t="shared" si="7"/>
        <v>0</v>
      </c>
      <c r="G31" s="10">
        <f t="shared" si="8"/>
        <v>0</v>
      </c>
      <c r="H31" s="10">
        <f t="shared" si="9"/>
        <v>0</v>
      </c>
      <c r="I31" s="10">
        <f t="shared" si="10"/>
        <v>0</v>
      </c>
      <c r="J31" s="10">
        <f t="shared" si="11"/>
        <v>0</v>
      </c>
    </row>
    <row r="32" spans="1:10" ht="45" x14ac:dyDescent="0.25">
      <c r="A32" s="34" t="s">
        <v>40</v>
      </c>
      <c r="B32" s="24">
        <v>1</v>
      </c>
      <c r="C32" s="11"/>
      <c r="D32" s="10">
        <f t="shared" si="6"/>
        <v>0</v>
      </c>
      <c r="E32" s="40"/>
      <c r="F32" s="10">
        <f t="shared" si="7"/>
        <v>0</v>
      </c>
      <c r="G32" s="10">
        <f t="shared" si="8"/>
        <v>0</v>
      </c>
      <c r="H32" s="10">
        <f t="shared" si="9"/>
        <v>0</v>
      </c>
      <c r="I32" s="10">
        <f t="shared" si="10"/>
        <v>0</v>
      </c>
      <c r="J32" s="10">
        <f t="shared" si="11"/>
        <v>0</v>
      </c>
    </row>
    <row r="33" spans="1:10" ht="33.75" x14ac:dyDescent="0.25">
      <c r="A33" s="34" t="s">
        <v>41</v>
      </c>
      <c r="B33" s="24">
        <v>1</v>
      </c>
      <c r="C33" s="11"/>
      <c r="D33" s="10">
        <f t="shared" si="6"/>
        <v>0</v>
      </c>
      <c r="E33" s="40"/>
      <c r="F33" s="10">
        <f t="shared" si="7"/>
        <v>0</v>
      </c>
      <c r="G33" s="10">
        <f t="shared" si="8"/>
        <v>0</v>
      </c>
      <c r="H33" s="10">
        <f t="shared" si="9"/>
        <v>0</v>
      </c>
      <c r="I33" s="10">
        <f t="shared" si="10"/>
        <v>0</v>
      </c>
      <c r="J33" s="10">
        <f t="shared" si="11"/>
        <v>0</v>
      </c>
    </row>
    <row r="34" spans="1:10" ht="45" x14ac:dyDescent="0.25">
      <c r="A34" s="34" t="s">
        <v>42</v>
      </c>
      <c r="B34" s="24">
        <v>1</v>
      </c>
      <c r="C34" s="11"/>
      <c r="D34" s="10">
        <f t="shared" si="6"/>
        <v>0</v>
      </c>
      <c r="E34" s="40"/>
      <c r="F34" s="10">
        <f t="shared" si="7"/>
        <v>0</v>
      </c>
      <c r="G34" s="10">
        <f t="shared" si="8"/>
        <v>0</v>
      </c>
      <c r="H34" s="10">
        <f t="shared" si="9"/>
        <v>0</v>
      </c>
      <c r="I34" s="10">
        <f t="shared" si="10"/>
        <v>0</v>
      </c>
      <c r="J34" s="10">
        <f t="shared" si="11"/>
        <v>0</v>
      </c>
    </row>
    <row r="35" spans="1:10" ht="33.75" x14ac:dyDescent="0.25">
      <c r="A35" s="34" t="s">
        <v>43</v>
      </c>
      <c r="B35" s="24">
        <v>1</v>
      </c>
      <c r="C35" s="11"/>
      <c r="D35" s="10">
        <f t="shared" si="6"/>
        <v>0</v>
      </c>
      <c r="E35" s="40"/>
      <c r="F35" s="10">
        <f t="shared" si="7"/>
        <v>0</v>
      </c>
      <c r="G35" s="10">
        <f t="shared" si="8"/>
        <v>0</v>
      </c>
      <c r="H35" s="10">
        <f t="shared" si="9"/>
        <v>0</v>
      </c>
      <c r="I35" s="10">
        <f t="shared" si="10"/>
        <v>0</v>
      </c>
      <c r="J35" s="10">
        <f t="shared" si="11"/>
        <v>0</v>
      </c>
    </row>
    <row r="36" spans="1:10" ht="33.75" x14ac:dyDescent="0.25">
      <c r="A36" s="35" t="s">
        <v>44</v>
      </c>
      <c r="B36" s="24">
        <v>1</v>
      </c>
      <c r="C36" s="11"/>
      <c r="D36" s="10">
        <f t="shared" si="6"/>
        <v>0</v>
      </c>
      <c r="E36" s="40"/>
      <c r="F36" s="10">
        <f t="shared" si="7"/>
        <v>0</v>
      </c>
      <c r="G36" s="10">
        <f t="shared" si="8"/>
        <v>0</v>
      </c>
      <c r="H36" s="10">
        <f t="shared" si="9"/>
        <v>0</v>
      </c>
      <c r="I36" s="10">
        <f t="shared" si="10"/>
        <v>0</v>
      </c>
      <c r="J36" s="10">
        <f t="shared" si="11"/>
        <v>0</v>
      </c>
    </row>
    <row r="37" spans="1:10" ht="33.75" x14ac:dyDescent="0.25">
      <c r="A37" s="17" t="s">
        <v>45</v>
      </c>
      <c r="B37" s="24">
        <v>1</v>
      </c>
      <c r="C37" s="11"/>
      <c r="D37" s="10">
        <f t="shared" si="6"/>
        <v>0</v>
      </c>
      <c r="E37" s="40"/>
      <c r="F37" s="10">
        <f t="shared" si="7"/>
        <v>0</v>
      </c>
      <c r="G37" s="10">
        <f t="shared" si="8"/>
        <v>0</v>
      </c>
      <c r="H37" s="10">
        <f t="shared" si="9"/>
        <v>0</v>
      </c>
      <c r="I37" s="10">
        <f t="shared" si="10"/>
        <v>0</v>
      </c>
      <c r="J37" s="10">
        <f t="shared" si="11"/>
        <v>0</v>
      </c>
    </row>
    <row r="38" spans="1:10" ht="45" x14ac:dyDescent="0.25">
      <c r="A38" s="34" t="s">
        <v>46</v>
      </c>
      <c r="B38" s="24">
        <v>25</v>
      </c>
      <c r="C38" s="11"/>
      <c r="D38" s="10">
        <f t="shared" si="6"/>
        <v>0</v>
      </c>
      <c r="E38" s="40"/>
      <c r="F38" s="10">
        <f t="shared" si="7"/>
        <v>0</v>
      </c>
      <c r="G38" s="10">
        <f t="shared" si="8"/>
        <v>0</v>
      </c>
      <c r="H38" s="10">
        <f t="shared" si="9"/>
        <v>0</v>
      </c>
      <c r="I38" s="10">
        <f t="shared" si="10"/>
        <v>0</v>
      </c>
      <c r="J38" s="10">
        <f t="shared" si="11"/>
        <v>0</v>
      </c>
    </row>
    <row r="39" spans="1:10" ht="45" x14ac:dyDescent="0.25">
      <c r="A39" s="34" t="s">
        <v>47</v>
      </c>
      <c r="B39" s="24">
        <v>1</v>
      </c>
      <c r="C39" s="11"/>
      <c r="D39" s="10">
        <f t="shared" si="6"/>
        <v>0</v>
      </c>
      <c r="E39" s="40"/>
      <c r="F39" s="10">
        <f t="shared" si="7"/>
        <v>0</v>
      </c>
      <c r="G39" s="10">
        <f t="shared" si="8"/>
        <v>0</v>
      </c>
      <c r="H39" s="10">
        <f t="shared" si="9"/>
        <v>0</v>
      </c>
      <c r="I39" s="10">
        <f t="shared" si="10"/>
        <v>0</v>
      </c>
      <c r="J39" s="10">
        <f t="shared" si="11"/>
        <v>0</v>
      </c>
    </row>
    <row r="40" spans="1:10" ht="12.75" x14ac:dyDescent="0.25">
      <c r="A40" s="33" t="s">
        <v>48</v>
      </c>
      <c r="B40" s="23"/>
      <c r="C40" s="19"/>
      <c r="D40" s="20"/>
      <c r="E40" s="41"/>
      <c r="F40" s="20"/>
      <c r="G40" s="20"/>
      <c r="H40" s="20"/>
      <c r="I40" s="20"/>
      <c r="J40" s="20"/>
    </row>
    <row r="41" spans="1:10" ht="22.5" x14ac:dyDescent="0.25">
      <c r="A41" s="34" t="s">
        <v>49</v>
      </c>
      <c r="B41" s="24">
        <v>2</v>
      </c>
      <c r="C41" s="11"/>
      <c r="D41" s="10">
        <f t="shared" si="6"/>
        <v>0</v>
      </c>
      <c r="E41" s="40"/>
      <c r="F41" s="10">
        <f t="shared" si="7"/>
        <v>0</v>
      </c>
      <c r="G41" s="10">
        <f t="shared" si="8"/>
        <v>0</v>
      </c>
      <c r="H41" s="10">
        <f t="shared" si="9"/>
        <v>0</v>
      </c>
      <c r="I41" s="10">
        <f t="shared" si="10"/>
        <v>0</v>
      </c>
      <c r="J41" s="10">
        <f t="shared" si="11"/>
        <v>0</v>
      </c>
    </row>
    <row r="42" spans="1:10" ht="12.75" x14ac:dyDescent="0.25">
      <c r="A42" s="36" t="s">
        <v>50</v>
      </c>
      <c r="B42" s="25"/>
      <c r="C42" s="26"/>
      <c r="D42" s="27">
        <f t="shared" si="6"/>
        <v>0</v>
      </c>
      <c r="E42" s="42"/>
      <c r="F42" s="27">
        <f t="shared" si="7"/>
        <v>0</v>
      </c>
      <c r="G42" s="27">
        <f t="shared" si="8"/>
        <v>0</v>
      </c>
      <c r="H42" s="27">
        <f t="shared" si="9"/>
        <v>0</v>
      </c>
      <c r="I42" s="27">
        <f t="shared" si="10"/>
        <v>0</v>
      </c>
      <c r="J42" s="27">
        <f t="shared" si="11"/>
        <v>0</v>
      </c>
    </row>
    <row r="43" spans="1:10" ht="22.5" x14ac:dyDescent="0.25">
      <c r="A43" s="17" t="s">
        <v>63</v>
      </c>
      <c r="B43" s="24">
        <v>1</v>
      </c>
      <c r="C43" s="11"/>
      <c r="D43" s="10">
        <f t="shared" si="6"/>
        <v>0</v>
      </c>
      <c r="E43" s="40"/>
      <c r="F43" s="10">
        <f t="shared" si="7"/>
        <v>0</v>
      </c>
      <c r="G43" s="10">
        <f t="shared" si="8"/>
        <v>0</v>
      </c>
      <c r="H43" s="10">
        <f t="shared" si="9"/>
        <v>0</v>
      </c>
      <c r="I43" s="10">
        <f t="shared" si="10"/>
        <v>0</v>
      </c>
      <c r="J43" s="10">
        <f t="shared" si="11"/>
        <v>0</v>
      </c>
    </row>
    <row r="44" spans="1:10" ht="22.5" x14ac:dyDescent="0.25">
      <c r="A44" s="17" t="s">
        <v>62</v>
      </c>
      <c r="B44" s="24">
        <v>1</v>
      </c>
      <c r="C44" s="11"/>
      <c r="D44" s="10">
        <f t="shared" si="6"/>
        <v>0</v>
      </c>
      <c r="E44" s="40"/>
      <c r="F44" s="10">
        <f t="shared" si="7"/>
        <v>0</v>
      </c>
      <c r="G44" s="10">
        <f t="shared" si="8"/>
        <v>0</v>
      </c>
      <c r="H44" s="10">
        <f t="shared" si="9"/>
        <v>0</v>
      </c>
      <c r="I44" s="10">
        <f t="shared" si="10"/>
        <v>0</v>
      </c>
      <c r="J44" s="10">
        <f t="shared" si="11"/>
        <v>0</v>
      </c>
    </row>
    <row r="45" spans="1:10" ht="12.75" x14ac:dyDescent="0.25">
      <c r="A45" s="28" t="s">
        <v>51</v>
      </c>
      <c r="B45" s="29"/>
      <c r="C45" s="30"/>
      <c r="D45" s="31"/>
      <c r="E45" s="43"/>
      <c r="F45" s="31"/>
      <c r="G45" s="31"/>
      <c r="H45" s="31"/>
      <c r="I45" s="31"/>
      <c r="J45" s="31"/>
    </row>
    <row r="46" spans="1:10" ht="33.75" x14ac:dyDescent="0.25">
      <c r="A46" s="17" t="s">
        <v>64</v>
      </c>
      <c r="B46" s="24">
        <v>2</v>
      </c>
      <c r="C46" s="11"/>
      <c r="D46" s="10">
        <f t="shared" si="6"/>
        <v>0</v>
      </c>
      <c r="E46" s="40"/>
      <c r="F46" s="10">
        <f t="shared" si="7"/>
        <v>0</v>
      </c>
      <c r="G46" s="10">
        <f t="shared" si="8"/>
        <v>0</v>
      </c>
      <c r="H46" s="10">
        <f t="shared" si="9"/>
        <v>0</v>
      </c>
      <c r="I46" s="10">
        <f t="shared" si="10"/>
        <v>0</v>
      </c>
      <c r="J46" s="10">
        <f t="shared" si="11"/>
        <v>0</v>
      </c>
    </row>
    <row r="47" spans="1:10" ht="33.75" x14ac:dyDescent="0.25">
      <c r="A47" s="17" t="s">
        <v>65</v>
      </c>
      <c r="B47" s="24">
        <v>5</v>
      </c>
      <c r="C47" s="11"/>
      <c r="D47" s="10">
        <f t="shared" si="6"/>
        <v>0</v>
      </c>
      <c r="E47" s="40"/>
      <c r="F47" s="10">
        <f t="shared" si="7"/>
        <v>0</v>
      </c>
      <c r="G47" s="10">
        <f t="shared" si="8"/>
        <v>0</v>
      </c>
      <c r="H47" s="10">
        <f t="shared" si="9"/>
        <v>0</v>
      </c>
      <c r="I47" s="10">
        <f t="shared" si="10"/>
        <v>0</v>
      </c>
      <c r="J47" s="10">
        <f t="shared" si="11"/>
        <v>0</v>
      </c>
    </row>
    <row r="48" spans="1:10" ht="22.5" x14ac:dyDescent="0.25">
      <c r="A48" s="17" t="s">
        <v>52</v>
      </c>
      <c r="B48" s="24">
        <v>1</v>
      </c>
      <c r="C48" s="11"/>
      <c r="D48" s="10">
        <f t="shared" si="6"/>
        <v>0</v>
      </c>
      <c r="E48" s="40"/>
      <c r="F48" s="10">
        <f t="shared" si="7"/>
        <v>0</v>
      </c>
      <c r="G48" s="10">
        <f t="shared" si="8"/>
        <v>0</v>
      </c>
      <c r="H48" s="10">
        <f t="shared" si="9"/>
        <v>0</v>
      </c>
      <c r="I48" s="10">
        <f t="shared" si="10"/>
        <v>0</v>
      </c>
      <c r="J48" s="10">
        <f t="shared" si="11"/>
        <v>0</v>
      </c>
    </row>
    <row r="49" spans="1:10" ht="22.5" x14ac:dyDescent="0.25">
      <c r="A49" s="17" t="s">
        <v>53</v>
      </c>
      <c r="B49" s="24">
        <v>1</v>
      </c>
      <c r="C49" s="11"/>
      <c r="D49" s="10">
        <f t="shared" si="6"/>
        <v>0</v>
      </c>
      <c r="E49" s="40"/>
      <c r="F49" s="10">
        <f t="shared" si="7"/>
        <v>0</v>
      </c>
      <c r="G49" s="10">
        <f t="shared" si="8"/>
        <v>0</v>
      </c>
      <c r="H49" s="10">
        <f t="shared" si="9"/>
        <v>0</v>
      </c>
      <c r="I49" s="10">
        <f t="shared" si="10"/>
        <v>0</v>
      </c>
      <c r="J49" s="10">
        <f t="shared" si="11"/>
        <v>0</v>
      </c>
    </row>
    <row r="50" spans="1:10" ht="33.75" x14ac:dyDescent="0.25">
      <c r="A50" s="17" t="s">
        <v>54</v>
      </c>
      <c r="B50" s="24">
        <v>1</v>
      </c>
      <c r="C50" s="11"/>
      <c r="D50" s="10">
        <f t="shared" si="6"/>
        <v>0</v>
      </c>
      <c r="E50" s="40"/>
      <c r="F50" s="10">
        <f t="shared" si="7"/>
        <v>0</v>
      </c>
      <c r="G50" s="10">
        <f t="shared" si="8"/>
        <v>0</v>
      </c>
      <c r="H50" s="10">
        <f t="shared" si="9"/>
        <v>0</v>
      </c>
      <c r="I50" s="10">
        <f t="shared" si="10"/>
        <v>0</v>
      </c>
      <c r="J50" s="10">
        <f t="shared" si="11"/>
        <v>0</v>
      </c>
    </row>
    <row r="51" spans="1:10" ht="33.75" x14ac:dyDescent="0.25">
      <c r="A51" s="17" t="s">
        <v>55</v>
      </c>
      <c r="B51" s="24">
        <v>1</v>
      </c>
      <c r="C51" s="11"/>
      <c r="D51" s="10">
        <f t="shared" si="6"/>
        <v>0</v>
      </c>
      <c r="E51" s="40"/>
      <c r="F51" s="10">
        <f t="shared" si="7"/>
        <v>0</v>
      </c>
      <c r="G51" s="10">
        <f t="shared" si="8"/>
        <v>0</v>
      </c>
      <c r="H51" s="10">
        <f t="shared" si="9"/>
        <v>0</v>
      </c>
      <c r="I51" s="10">
        <f t="shared" si="10"/>
        <v>0</v>
      </c>
      <c r="J51" s="10">
        <f t="shared" si="11"/>
        <v>0</v>
      </c>
    </row>
    <row r="52" spans="1:10" ht="33.75" x14ac:dyDescent="0.25">
      <c r="A52" s="17" t="s">
        <v>56</v>
      </c>
      <c r="B52" s="24">
        <v>1</v>
      </c>
      <c r="C52" s="11"/>
      <c r="D52" s="10">
        <f t="shared" si="6"/>
        <v>0</v>
      </c>
      <c r="E52" s="40"/>
      <c r="F52" s="10">
        <f t="shared" si="7"/>
        <v>0</v>
      </c>
      <c r="G52" s="10">
        <f t="shared" si="8"/>
        <v>0</v>
      </c>
      <c r="H52" s="10">
        <f t="shared" si="9"/>
        <v>0</v>
      </c>
      <c r="I52" s="10">
        <f t="shared" si="10"/>
        <v>0</v>
      </c>
      <c r="J52" s="10">
        <f t="shared" si="11"/>
        <v>0</v>
      </c>
    </row>
    <row r="53" spans="1:10" ht="33.75" x14ac:dyDescent="0.25">
      <c r="A53" s="18" t="s">
        <v>57</v>
      </c>
      <c r="B53" s="24">
        <v>1</v>
      </c>
      <c r="C53" s="11"/>
      <c r="D53" s="10">
        <f t="shared" si="6"/>
        <v>0</v>
      </c>
      <c r="E53" s="40"/>
      <c r="F53" s="10">
        <f t="shared" si="7"/>
        <v>0</v>
      </c>
      <c r="G53" s="10">
        <f t="shared" si="8"/>
        <v>0</v>
      </c>
      <c r="H53" s="10">
        <f t="shared" si="9"/>
        <v>0</v>
      </c>
      <c r="I53" s="10">
        <f t="shared" si="10"/>
        <v>0</v>
      </c>
      <c r="J53" s="10">
        <f t="shared" si="11"/>
        <v>0</v>
      </c>
    </row>
    <row r="54" spans="1:10" ht="33.75" x14ac:dyDescent="0.25">
      <c r="A54" s="17" t="s">
        <v>66</v>
      </c>
      <c r="B54" s="24">
        <v>1</v>
      </c>
      <c r="C54" s="11"/>
      <c r="D54" s="10">
        <f t="shared" si="6"/>
        <v>0</v>
      </c>
      <c r="E54" s="40"/>
      <c r="F54" s="10">
        <f t="shared" si="7"/>
        <v>0</v>
      </c>
      <c r="G54" s="10">
        <f t="shared" si="8"/>
        <v>0</v>
      </c>
      <c r="H54" s="10">
        <f t="shared" si="9"/>
        <v>0</v>
      </c>
      <c r="I54" s="10">
        <f t="shared" si="10"/>
        <v>0</v>
      </c>
      <c r="J54" s="10">
        <f t="shared" si="11"/>
        <v>0</v>
      </c>
    </row>
    <row r="55" spans="1:10" ht="33.75" x14ac:dyDescent="0.25">
      <c r="A55" s="17" t="s">
        <v>69</v>
      </c>
      <c r="B55" s="24">
        <v>1</v>
      </c>
      <c r="C55" s="11"/>
      <c r="D55" s="10">
        <f t="shared" si="6"/>
        <v>0</v>
      </c>
      <c r="E55" s="40"/>
      <c r="F55" s="10">
        <f t="shared" si="7"/>
        <v>0</v>
      </c>
      <c r="G55" s="10">
        <f t="shared" si="8"/>
        <v>0</v>
      </c>
      <c r="H55" s="10">
        <f t="shared" si="9"/>
        <v>0</v>
      </c>
      <c r="I55" s="10">
        <f t="shared" si="10"/>
        <v>0</v>
      </c>
      <c r="J55" s="10">
        <f t="shared" si="11"/>
        <v>0</v>
      </c>
    </row>
    <row r="56" spans="1:10" ht="33.75" x14ac:dyDescent="0.25">
      <c r="A56" s="17" t="s">
        <v>58</v>
      </c>
      <c r="B56" s="24">
        <v>1</v>
      </c>
      <c r="C56" s="11"/>
      <c r="D56" s="10">
        <f t="shared" si="6"/>
        <v>0</v>
      </c>
      <c r="E56" s="40"/>
      <c r="F56" s="10">
        <f t="shared" si="7"/>
        <v>0</v>
      </c>
      <c r="G56" s="10">
        <f t="shared" si="8"/>
        <v>0</v>
      </c>
      <c r="H56" s="10">
        <f t="shared" si="9"/>
        <v>0</v>
      </c>
      <c r="I56" s="10">
        <f t="shared" si="10"/>
        <v>0</v>
      </c>
      <c r="J56" s="10">
        <f t="shared" si="11"/>
        <v>0</v>
      </c>
    </row>
    <row r="57" spans="1:10" ht="12.75" x14ac:dyDescent="0.25">
      <c r="A57" s="37" t="s">
        <v>59</v>
      </c>
      <c r="B57" s="29"/>
      <c r="C57" s="30"/>
      <c r="D57" s="31"/>
      <c r="E57" s="43"/>
      <c r="F57" s="31"/>
      <c r="G57" s="31"/>
      <c r="H57" s="31"/>
      <c r="I57" s="31"/>
      <c r="J57" s="31"/>
    </row>
    <row r="58" spans="1:10" ht="33.75" x14ac:dyDescent="0.25">
      <c r="A58" s="17" t="s">
        <v>67</v>
      </c>
      <c r="B58" s="24">
        <v>2</v>
      </c>
      <c r="C58" s="11"/>
      <c r="D58" s="10">
        <f t="shared" si="6"/>
        <v>0</v>
      </c>
      <c r="E58" s="40"/>
      <c r="F58" s="10">
        <f t="shared" si="7"/>
        <v>0</v>
      </c>
      <c r="G58" s="10">
        <f t="shared" si="8"/>
        <v>0</v>
      </c>
      <c r="H58" s="10">
        <f t="shared" si="9"/>
        <v>0</v>
      </c>
      <c r="I58" s="10">
        <f t="shared" si="10"/>
        <v>0</v>
      </c>
      <c r="J58" s="10">
        <f t="shared" si="11"/>
        <v>0</v>
      </c>
    </row>
    <row r="59" spans="1:10" ht="33.75" x14ac:dyDescent="0.25">
      <c r="A59" s="17" t="s">
        <v>68</v>
      </c>
      <c r="B59" s="24">
        <v>5</v>
      </c>
      <c r="C59" s="11"/>
      <c r="D59" s="10">
        <f t="shared" si="6"/>
        <v>0</v>
      </c>
      <c r="E59" s="40"/>
      <c r="F59" s="10">
        <f t="shared" si="7"/>
        <v>0</v>
      </c>
      <c r="G59" s="10">
        <f t="shared" si="8"/>
        <v>0</v>
      </c>
      <c r="H59" s="10">
        <f t="shared" si="9"/>
        <v>0</v>
      </c>
      <c r="I59" s="10">
        <f t="shared" si="10"/>
        <v>0</v>
      </c>
      <c r="J59" s="10">
        <f t="shared" si="11"/>
        <v>0</v>
      </c>
    </row>
    <row r="60" spans="1:10" ht="33.75" x14ac:dyDescent="0.25">
      <c r="A60" s="17" t="s">
        <v>60</v>
      </c>
      <c r="B60" s="24">
        <v>1</v>
      </c>
      <c r="C60" s="11"/>
      <c r="D60" s="10">
        <f t="shared" si="6"/>
        <v>0</v>
      </c>
      <c r="E60" s="40"/>
      <c r="F60" s="10">
        <f t="shared" si="7"/>
        <v>0</v>
      </c>
      <c r="G60" s="10">
        <f t="shared" si="8"/>
        <v>0</v>
      </c>
      <c r="H60" s="10">
        <f t="shared" si="9"/>
        <v>0</v>
      </c>
      <c r="I60" s="10">
        <f t="shared" si="10"/>
        <v>0</v>
      </c>
      <c r="J60" s="10">
        <f t="shared" si="11"/>
        <v>0</v>
      </c>
    </row>
    <row r="61" spans="1:10" ht="22.5" x14ac:dyDescent="0.25">
      <c r="A61" s="17" t="s">
        <v>61</v>
      </c>
      <c r="B61" s="24">
        <v>1</v>
      </c>
      <c r="C61" s="11"/>
      <c r="D61" s="10">
        <f t="shared" si="6"/>
        <v>0</v>
      </c>
      <c r="E61" s="40"/>
      <c r="F61" s="10">
        <f t="shared" si="7"/>
        <v>0</v>
      </c>
      <c r="G61" s="10">
        <f t="shared" si="8"/>
        <v>0</v>
      </c>
      <c r="H61" s="10">
        <f t="shared" si="9"/>
        <v>0</v>
      </c>
      <c r="I61" s="10">
        <f t="shared" si="10"/>
        <v>0</v>
      </c>
      <c r="J61" s="10">
        <f t="shared" si="11"/>
        <v>0</v>
      </c>
    </row>
    <row r="62" spans="1:10" ht="22.5" customHeight="1" x14ac:dyDescent="0.25">
      <c r="C62" s="38" t="s">
        <v>3</v>
      </c>
      <c r="D62" s="20">
        <f>SUM(D5:D61)</f>
        <v>0</v>
      </c>
      <c r="E62" s="44"/>
      <c r="F62" s="20">
        <f t="shared" ref="F62:J62" si="12">SUM(F5:F61)</f>
        <v>0</v>
      </c>
      <c r="G62" s="20">
        <f t="shared" si="12"/>
        <v>0</v>
      </c>
      <c r="H62" s="20">
        <f t="shared" si="12"/>
        <v>0</v>
      </c>
      <c r="I62" s="20">
        <f t="shared" si="12"/>
        <v>0</v>
      </c>
      <c r="J62" s="20">
        <f t="shared" si="12"/>
        <v>0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&amp;CZMODYFIKOWANY FORMULARZ ASORTYMENTOWO-CENOWY&amp;RZałącznik nr 1A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Bąk</dc:creator>
  <cp:lastModifiedBy>Agnieszka Joachimiak</cp:lastModifiedBy>
  <cp:lastPrinted>2022-10-11T12:31:02Z</cp:lastPrinted>
  <dcterms:created xsi:type="dcterms:W3CDTF">2022-09-14T10:33:20Z</dcterms:created>
  <dcterms:modified xsi:type="dcterms:W3CDTF">2022-10-11T12:31:27Z</dcterms:modified>
</cp:coreProperties>
</file>