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3\23 Sprzęt endoskopowy\SWZ\"/>
    </mc:Choice>
  </mc:AlternateContent>
  <xr:revisionPtr revIDLastSave="0" documentId="13_ncr:1_{909464FF-1800-4B88-BF14-1AA75CBBAC0B}" xr6:coauthVersionLast="45" xr6:coauthVersionMax="45" xr10:uidLastSave="{00000000-0000-0000-0000-000000000000}"/>
  <bookViews>
    <workbookView xWindow="15" yWindow="600" windowWidth="26730" windowHeight="14340" xr2:uid="{2FBDBD2B-CA17-42A4-83BC-28F9B73AE30C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2" l="1"/>
  <c r="I58" i="2" l="1"/>
  <c r="G66" i="2" l="1"/>
  <c r="G74" i="2"/>
  <c r="G28" i="2"/>
  <c r="G45" i="2"/>
  <c r="G17" i="2"/>
  <c r="I74" i="2"/>
  <c r="I45" i="2" l="1"/>
  <c r="I66" i="2"/>
  <c r="G8" i="2"/>
  <c r="I17" i="2"/>
  <c r="I28" i="2"/>
  <c r="I8" i="2"/>
</calcChain>
</file>

<file path=xl/sharedStrings.xml><?xml version="1.0" encoding="utf-8"?>
<sst xmlns="http://schemas.openxmlformats.org/spreadsheetml/2006/main" count="156" uniqueCount="73">
  <si>
    <t>Zadanie 1</t>
  </si>
  <si>
    <t>Lp.</t>
  </si>
  <si>
    <t>Nazwa asortymentu</t>
  </si>
  <si>
    <t xml:space="preserve">Ilość </t>
  </si>
  <si>
    <t>Nazwa handlowa i producent oferowanego towaru</t>
  </si>
  <si>
    <t>Cena netto</t>
  </si>
  <si>
    <t>Wartość netto</t>
  </si>
  <si>
    <t>Wartość brutto</t>
  </si>
  <si>
    <t>1.</t>
  </si>
  <si>
    <t>2.</t>
  </si>
  <si>
    <t>3.</t>
  </si>
  <si>
    <t>4.</t>
  </si>
  <si>
    <t>5.</t>
  </si>
  <si>
    <t>Zadanie 2</t>
  </si>
  <si>
    <t>Zadanie 3</t>
  </si>
  <si>
    <t>7.</t>
  </si>
  <si>
    <t>8.</t>
  </si>
  <si>
    <t>Zadanie 5</t>
  </si>
  <si>
    <t>Zadanie 6</t>
  </si>
  <si>
    <t>6.</t>
  </si>
  <si>
    <t>Balon do poszerzania dróg żółciowych, wysokociśnieniowy, jednorazowego użytku, minimalna średnica kanału roboczego 2,8mm; długość narzędzia 180cm; średnica zewnętrzna balonu 4 lub 6mm, długość balonu 20 lub 40mm i balon o śr. 8mm i dł. 30mm; do prowadnicy 0,035 mm.</t>
  </si>
  <si>
    <t>Szczoteczki cytologiczne do dróg żółciowych i bronchoskopii</t>
  </si>
  <si>
    <t>Marker węglowy endoskopowy , do tatuażu śluzówki przewodu pokarmowego , pojemność ampułko-strzykawki 5 ml</t>
  </si>
  <si>
    <t>Przewody jednorazowe do pompy EMED</t>
  </si>
  <si>
    <t>Cewnik jednorazowy do ECPW, dł. 200 cm, zwężana końcówka, widoczny w RTG, łącznik typu Y pozwalający na podanie kontrastu bez usuwania prowadnika, na prowadnik 0,035”</t>
  </si>
  <si>
    <t>Pułapka dwukomorowa na ssak, jednorazowego użytku; o długości silikonowej rurki 150mm, z dwoma szufladkami z rękojeściami w kolorze zielonym i niebieskim. Pakowana pojedynczo, sterylna, z urządzeniem do usuwania pobranego materiału z szufladek, każde opakowanie zawiera 4  etykiety samoprzylepne do dokumentacji z nr katalogowym, nr LOT, datą ważności oraz danymi producenta.</t>
  </si>
  <si>
    <t>9.</t>
  </si>
  <si>
    <t>Balon do ekstrakcji jednorazowego użytku trójstopniowy średnica balonu 9,13,16 mm średnica cewnika 7Fr . Długośc 200 cm . Balon niezawierający lateksu . Trzy odpowiednio skalibrowane strzykawki</t>
  </si>
  <si>
    <t>Elektroda neutralna jednorazowa , hydrożel. Dzielona dla dorosłych i dzieci 176x122 mm , 110 cm2</t>
  </si>
  <si>
    <t>Kleszcze biopsyjne jednorazowego użytku , w powleczeniu PE , z markerami głębokości widocznymi w obrazie endoskopowym , łyżeczki o długości 5,27mm , rozwarciu 9mm. Łyżeczki owalne , gładkie, pogłębione.Dostępne w długości 2300mm- przy średnicy narzędzia 3,0mm. Współpracujące z minimalnym kanałem roboczym 3,2mm. Kolor powleczenia niebieski. Pakowane pojedynczo , w zestawie 3 etykiety samoprzylepne do dokumentacji z nr katalogowym, nr LOT , datą ważności i danymi producenta.</t>
  </si>
  <si>
    <t>'Kleszcze chwytające jednorazowego użytku, w powleczeniu PE. Typ łopatek ząb szczura o rozwarciu 17mm, aligator o rozwarciu 11mm. Wersja obrotowa: ząb szczura o rozwarciu 8,3mm.  Długość robocza 2300mm, średnica narzędzia 2,3mm. Pakowane pojedynczo, w zestawie 4 etykiety samoprzylepne do dokumentacji z nr katalogowym, nr LOT, datą ważności oraz danymi producenta</t>
  </si>
  <si>
    <t>Zadanie4</t>
  </si>
  <si>
    <t>Zadanie 7</t>
  </si>
  <si>
    <t>Stenty samorozprężalny żółciowy, nitinolowy, całkowicie pokryty silikonem od wewnątrz i od zewnątrz. Dł. Stentów: 40 mm; 60 mm; 80 mm; 100 mm i śr. 10 mm. Możliwość wielokrotnego chowania do osłonki i ponownego wysuwania częściowo rozprężonego stentu podczas jego uwalniania. Posiadający markery RTG na obu końcach. Osłonka aplikatora zbrojona wewnętrznie, część dystalna całkowicie przezierna w celu obserwacji uwalnianego stentu. Zestaw do aplikacji o dł. 180 cm, śr. 9 Fr. Współpracujący z prowadnikiem max 0,035''.</t>
  </si>
  <si>
    <t>Papilotom jednorazowego użytku, trójkanałowy, dł. 200 cm, funkcja rotacji, wskaźnik wychylenia noska na rękojeści, papilotom na krótka oraz długą prowadnicę, długość noska 3 mm oraz 5 mm, długość cięciwy 25 mm</t>
  </si>
  <si>
    <t>Jednorazowy litotryptor do mechanicznej litotrypsji; wstępnie zmontowane i gotowe do użytku koszyk, osłona zwojowa zewnętrzna i osłonka wewnętrzna; długość robocza 1950mm; minimalna średnica kanału roboczego endoskopu 4,2mm; średnica koszyka 30mm; na końcówce dystalnej koszyka znajduje się specjalne oczko, które umożliwia wprowadzanie koszyka po prowadnicy; maksymalna średnica współpracującej prowadnicy 0,035'' (0,89mm); posiada port iniekcyjny; kompatybilny z wielorazowym uchwytem Olympus MAJ-441; kompatybilny z V-Systemem - posiada znacznik V; dostarczany w sterylnym pakiecie; 1 sztuka w opakowaniu</t>
  </si>
  <si>
    <t>Jednorazowy zestaw do wprowadzania protez 7; 8,5; 10 Fr, długość narzędzia 1900mm, posiada haczyk C; maksymalna średnica prowadnicy 0,035''; 1 sztuka w opakowaniu</t>
  </si>
  <si>
    <t>Prosta proteza, plastikowa wykonana z EVA o optymalnej sztywności i giętkości, średnica 7Fr. lub 8,5Fr. lub 10Fr., odległość między listkami od 50 do 180mm (co 10mm); doskonała widoczność we fluoroskopii; niebieski kolor protezy dla doskonałej widoczności w endoskopowym polu widzenia; 1 sztuka w opakowaniu</t>
  </si>
  <si>
    <t>Prowadnica jednorazowego użytku, średnica 0,025 lub 0,035'' długość robocza 4500mm lub 2700mm, giętka prosta lub zakrzywiona końcówka pokryta powłoką hydrofilną o długości 70mm widoczna w promieniach RTG; posiada znaczniki na różnych długościach końcówki dystalnej: 50mm-70mm zielony znacznik, 80mm-90mm znacznik spiralny, 90mm-400/420mm znacznik X; specjalny rdzeń wykonany z nitynolu pozwala przenieść moment obrotowy od końca proksymalnego prowadnicy do jej końca dystalnego w stosunku 1:1; fluorowa powłoka zmniejsza tarcie przy przechodzeniu przez przewody żółciowe; 1 sztuka w opakowaniu</t>
  </si>
  <si>
    <t>Jednorazowy balon trójkanałowy do usuwania złogów z dróg żółciowych; balon można napompować do 3 średnic: 8,5mm, 11,5mm, 15,0mm; narzędzie ma możliwość podania kontrastu powyżej/poniżej balonu; na końcu dystalnym i proksymalnym balonu znajduje się po 1 znaczniku widocznym w promieniach RTG; zewnętrzna średnica dystalnej części cewnika 1,85mm (5,5Fr); zewnętrzna średnica proksymalnej części cewnika 2,45mm (7Fr); maksymalna pojemność balonu 3,4ml powietrza; kompatybilna prowadnica 0,035'' lub mniejsza; narzędzie wprowadzane jest po prowadnicy na całej jego długości lub od 35cm końcówki dystalnej;  w zestawie 3 odpowiednio skalibrowane strzykawki do napełniania balonu do wybranej średnicy; narzędzie dostarczane jest z umieszczonym w części dystalnej narzędzia mandrynem zapewniającym stabilność oraz nieprzepuszczającą światła osłonką na balon; 1 sztuka w opakowaniu</t>
  </si>
  <si>
    <t>Pętla z siateczką jednorazowego użytku, siatka rozpostarta na pętli o wymiarach 30 x 60 mm oraz 40x60 mm, długość narzędzia 230 cm, średnica cewnika 2,6 mm, obrotowa, brzeg pętli w kolorze białym</t>
  </si>
  <si>
    <t>Elektroda argonowa giętka wielorazowa śr. 2,3mm , dł. 2,3m</t>
  </si>
  <si>
    <t>Jednorazowy koszyk do usuwania złogów, małych kamieni i ciał obcych w obrębie przewodów żółciowych; typ 4 lub 8 drutowy wykonany z twardego drutu; minimalna średnica kanału roboczego endoskopu 2,8mm; szerokość rozłożonego koszyka 20 lub 22mm; długość robocza narzędzia 1900mm; zaokrąglona końcówka dystalna uławia wejście do przewodów żółciowych; posiada funkcję rotacji; narzędzie kompatybilne z litotryptorem awaryjnym BML-110A; posiada port iniekcyjny; posiada zaczep C umożliwiający mocowanie do rękojeści endoskopu; kompatybilny z V-Systemem - posiada znacznik V dostarczany w sterylnym pakiecie, gotowy do użytku; 1 sztuka w opakowaniu</t>
  </si>
  <si>
    <t>Pętle elektrochirurgiczne jednorazowego użytku, kształt owalny; średnica pętli 20 mm; pętla wykonana z plecionego, spiralnego drutu o grubości 0,48mm zapobiegającego ześlizgiwaniu się tkanki; zintegrowany uchwyt ze skalą pomiarową, długość narzędzia 2300mm, maksymalna średnica części wprowadzanej do endoskopu 2,6 mm; minimalna średnica kanału roboczego 2,8 mm; x 1 szt.</t>
  </si>
  <si>
    <t>Hialuronian sodu, endoskopowy, do unoszenia płaskich zmian śluzówki przewodu pokarmowego, pojemność ampułko-strzykawki 5 ml</t>
  </si>
  <si>
    <t>10.</t>
  </si>
  <si>
    <t>Jednorazowe narzędzie służące do zapobiegania lub opanowania krwawienia po usunięciu uszypułowanych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1 sztuk oddzielnie zapakowanych w sterylne pakiety, gotowych do użycia narzędzi</t>
  </si>
  <si>
    <t>Pojemnik do popłuczyn z drzewa oskrzelowego , jednorazowego uzytku , pojemność 40 ml, odkręcane wieczko z dwoma giętkimi drenami przyłączeniowymi , na pojemniku podziałka oraz okienko do wpisania danych , etykieta samoprzylepna do dokumentacji z  nr katalogowym ,nr LOT , datą ważności .</t>
  </si>
  <si>
    <t>11.</t>
  </si>
  <si>
    <t>12.</t>
  </si>
  <si>
    <t xml:space="preserve">Ustnik endoskopowy dla dorosłych i dzieci z otworem centralnym o średnicy 22mm x 27mm, ze wstepnie założoną po jednej stronie gumką tekstylną. Nie zawiera lateksu. Otwory w gumce co 15 mm dające wiele możliwości w zakresie poprawnego mocowania ustnika. Ustnik posiadający wypustki plastikowe na części wewnętrznej zapobiegające przesuwaniu ustnika na uzębieniu pacjenta. Sterylizowany tlenkiem etylenu. Pakowany pojedynczo, z  oznaczeniem nr katalogowego, LOT, datą produkcji, datą ważności i danymi producenta. </t>
  </si>
  <si>
    <t>Zamawiający wymaga podania informacji o klasie wyrobów medycznych określonej zgodnie z ustawą o wyrobach medycznych z 7 kwietnia 2022 r.</t>
  </si>
  <si>
    <t xml:space="preserve"> VAT</t>
  </si>
  <si>
    <r>
      <t>Zestaw do opaskowania żylaków przełyku</t>
    </r>
    <r>
      <rPr>
        <sz val="11"/>
        <color theme="1"/>
        <rFont val="Calibri"/>
        <family val="2"/>
        <charset val="238"/>
        <scheme val="minor"/>
      </rPr>
      <t>, 6-gumkowy, przedostatnia gumka odróżniająca się kolorem od pozostałych, potwierdzeniem zrzucenia gumki jest słyszalne kliknięcie, zestaw wstępnie złożony: nić nawleczona na rękojeść, przeciągnięta przez teflonowy cewnik, rękojeść wyposażona w port Luer do irygacji, zestaw nie posiadający metalowych elementów</t>
    </r>
  </si>
  <si>
    <r>
      <t>Papilotom igłowy jednorazowego użytku</t>
    </r>
    <r>
      <rPr>
        <sz val="11"/>
        <rFont val="Calibri"/>
        <family val="2"/>
        <charset val="238"/>
        <scheme val="minor"/>
      </rPr>
      <t>, trójkanałowy, dł. 200 cm, dł. igły 6 mm</t>
    </r>
  </si>
  <si>
    <r>
      <t>Zawór biopsyjny</t>
    </r>
    <r>
      <rPr>
        <sz val="11"/>
        <rFont val="Calibri"/>
        <family val="2"/>
        <charset val="238"/>
        <scheme val="minor"/>
      </rPr>
      <t xml:space="preserve"> do aparatów endoskopowych Pentax, wielorazowego użytku</t>
    </r>
  </si>
  <si>
    <t>Klasa wyrobu</t>
  </si>
  <si>
    <t xml:space="preserve">Jednorazowe kleszcze biopsyjne 2.3 mm  powlekane szarą osłonką  PE, z  czarnymi markerami sygnalizującymi łyżeczki typu: owalne i owalne z igłą, szerokość otwarcia szczęk 7,5 mm, średnica osłonki 2.3 mm,  długość  szczęk 0,43 cm,  pojemność łyżeczek 7,46 mm3,  długośc robocza 230 cm. Kleszcze zabezpieczone gumową nasadką ochronną.                                                                                     </t>
  </si>
  <si>
    <t xml:space="preserve">Jednorazowe kleszcze biopsyjne 2.3 mm   powlekane szarą osłonką  PE, z  czarnymi markerami sygnalizującymi  łyżeczki typu: owalne i owalne z igłą,  szerokość otwarcia szczęk 7,5 mm, średnica osłonki 2.3 mm,   długość  szczęk 0,43 cm,    pojemność łyżeczek 7,46 mm3,  długośc robocza 160, 180 cm, Kleszcze zabezpieczone gumową nasadką ochronną.                                                                                     </t>
  </si>
  <si>
    <t xml:space="preserve">Jednorazowe kleszcze biopsyjne  1.8 mm,  powlekane PE,    łyżeczki typu owalne, owalne z igłą,   szerokość otwarcia szczęk 7 mm,    pojemność łyżeczek 4,32 mm3, średnica osłonki 1.8 mm,    długośc robocza  120, 160,230 cm                                                        </t>
  </si>
  <si>
    <r>
      <t>Jednorazowe kleszcze biopsyjne  z  łyżeczkami uchylnymi 90</t>
    </r>
    <r>
      <rPr>
        <sz val="11"/>
        <rFont val="Calibri"/>
        <family val="2"/>
        <charset val="238"/>
        <scheme val="minor"/>
      </rPr>
      <t>°</t>
    </r>
    <r>
      <rPr>
        <sz val="11"/>
        <color theme="1"/>
        <rFont val="Calibri"/>
        <family val="2"/>
        <charset val="238"/>
        <scheme val="minor"/>
      </rPr>
      <t xml:space="preserve">  do biopsji przełyku powlekane PE łyżeczki owalne z miniząbkami na obwodzie,  szerokość otwarcia szczęk 7,5 mm, długość  szczęk 0,43 cm    pojemność łyżeczek 7,46 m3, długośc robocza  160 cm. Kleszcze zabezpieczone gumową nasadką ochronną.      </t>
    </r>
  </si>
  <si>
    <t>Jednorazowe pętle do polipektomii owalne,  obrotowe - rotacja 360 °poprzez pokrętło na rękojeści, wykonane z plecionego drutu 0,47mm,  średnica pętli 6, 10,15,20,25,30,35,45 mm,  średnica osłonki 2.3 mm,  długość robocza 230 cm</t>
  </si>
  <si>
    <t>Jednorazowe pętle do polipektomii , asymetryczne, obrotowe, wykonane z plecionego drutu,  średnica pętli 15,20,25,30,35,40 mm, średnica drutu tnącego 0.47mm, średnica osłonki 2.3 mm,  długość robocza 230 cm</t>
  </si>
  <si>
    <t xml:space="preserve">Jednorazowe pętle do polipektomii owalne, obrotowe, wykonane z drutu monofilamentnego (średnica drutu tnącego 0.3 mm)  średnica pętli 6, 10,15,20,25mm,   średnica osłonki 2.3 mm,  długośc robocza 230 cm                                </t>
  </si>
  <si>
    <t>Jednorazowe pętle do polipektomii , półksiężyc,   obrotowe, wykonane z plecionego drutu,  średnica pętli 15,20,25,30 mm ,   średnica drutu tnącego 0.47mm,  średnica osłonki 2.3 mm,  długość robocza 230 cm</t>
  </si>
  <si>
    <t xml:space="preserve">ZESTAW składający się z: jednorazowa dwustronna szczoteczka do czyszczenia kanałów endoskopów,    średnica włosia 5/5 mm, 6/6 mm oraz 7/7 mm,   (do wyboru przez Zamawiającego),  długość robocza 230 cm,   średnica osłonki 1.7 mm + jednorazowa szczoteczka do czyszczenia zaworów i portów,  średnica włosia 5/12 mm,  długość robocza 16 cm                                                                                                                                        </t>
  </si>
  <si>
    <t xml:space="preserve">Cewnik do rozpylania typu "standard'  , SPRAY   nUłatwia ułatwia wizualizację i ocenę zmian śluzówki poprzez rozpylenie na śluzówce barwnika, Konstrukcja cewnika zapewnia efektywne rozpylanie,  Średnica osłonki 2.4 mm,  Długośc robocza 230 cm       </t>
  </si>
  <si>
    <t>Jednorazowe nasadki na końcówkę endoskopu miękkie, proste z otworkiem bocznym, 
Średnice w zakresie 9.0-15.0 mm, odległość od końcówki endoskopu 4 mm; 
Każda nasadka zapakowana oddzielnie w sterylne opakowanie typu folia-papier oraz 
Nasadka endoskopowa wykonana z silikonu, średnica wewnętrzna w zakresie 10,5 mm – 13,2 mm 
Posiadająca na końcu dystalnym rząd elastycznych ramion, rozprasowujących fałdy jelita podczas badania, poprawiając widoczność błony śluzowej podczas kolonoskopii;
Dodatkowo nasadka stabilizująca endoskop podczas zabiegów wykonywanych w jelicie grubym,   Każda nasadka zapakowana oddzielnie w sterylne opakowanie typu folia-papier                                               Rodzaj do wyboru przez Zamawiającego</t>
  </si>
  <si>
    <t xml:space="preserve">Jednorazowe chwytaki 3 lub 4 lub 5-ramienne do usuwania ciał obcych, końcówki zakończone atraumatycznie, długośc robocza  230 cm, średnica osłonki 2.3 mm,                                                         </t>
  </si>
  <si>
    <t xml:space="preserve">Jednorazowa klipsownica endoskopowa  długość robocza 230 cm                                                                  Otwarcie ramion klipsa: ,13, 16 mm,  średnica cewnika 2,6 mm, długość ramion klipsa 10 mm, możliwość rotacji 360* w dowolnym kierunku,  możliwość wielokrotnego otwarcia/zamknięcia klipsa przed jego uwolnieniem. Klipsownica bez zewnętrznej osłonki transportowej, gotowa do użytku po wyjęciu z opakowania.  Końcówka dystalna z klipsem zabezpieczona plastikową osłonką                                                                                               </t>
  </si>
  <si>
    <t xml:space="preserve">Jednorazowe igły do ostrzykiwań, średnica osłonki 2.3 mm, średnica igły 22, 23 25 G,        długość igły: 4, 5 mm,  długośc robocza  230 cm, Częśc dystalna z metalową 6mm końcówką   Mechanizm zapobiega przypadkowemu przebiciu i wysunięciu igły    Ergonomiczny uchwyt z wyżłobieniami pozwalający na obsługę  jedną  ręką,
Bezbarwna teflonowa osłonka poprawiająca widoczność                                                                         Dzwiękowa sygnalizacja ("klik") pełnego wysunięcia igły                                                                                                                          Igły  zabezpieczone gumową nasadką ochronną                                                                   </t>
  </si>
  <si>
    <t>Załacznik nr 2 do SWZ</t>
  </si>
  <si>
    <t>Jednorazowy kosz do ekstrakcji złogów  z portem bocznym do przepłukiwań 4 i 8 drutowy   średnica osłonki 2.4 mm  średnica otwartego kosza 15, 25, 30, 35 mm,   długośc robocza 230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</si>
</sst>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</cellStyleXfs>
  <cellXfs count="64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0" xfId="0" applyNumberFormat="1" applyFont="1"/>
    <xf numFmtId="0" fontId="7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5" fillId="0" borderId="2" xfId="2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 shrinkToFit="1"/>
    </xf>
    <xf numFmtId="0" fontId="8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0" fillId="3" borderId="2" xfId="3" applyFont="1" applyFill="1" applyBorder="1" applyAlignment="1">
      <alignment horizontal="left" vertical="center" wrapText="1"/>
    </xf>
    <xf numFmtId="0" fontId="0" fillId="3" borderId="2" xfId="2" applyFont="1" applyFill="1" applyBorder="1" applyAlignment="1">
      <alignment horizontal="left" wrapText="1"/>
    </xf>
    <xf numFmtId="0" fontId="0" fillId="3" borderId="6" xfId="2" applyFont="1" applyFill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7" fillId="0" borderId="6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0" fillId="0" borderId="2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0" fillId="0" borderId="4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0" borderId="5" xfId="1" applyFont="1" applyFill="1" applyBorder="1" applyAlignment="1" applyProtection="1">
      <alignment horizontal="left" vertical="center" wrapText="1"/>
    </xf>
    <xf numFmtId="0" fontId="0" fillId="0" borderId="6" xfId="0" applyFont="1" applyBorder="1" applyAlignment="1">
      <alignment horizontal="left" wrapText="1"/>
    </xf>
    <xf numFmtId="0" fontId="5" fillId="0" borderId="2" xfId="3" applyFont="1" applyBorder="1" applyAlignment="1">
      <alignment horizontal="left" vertical="center" wrapText="1"/>
    </xf>
    <xf numFmtId="4" fontId="7" fillId="0" borderId="6" xfId="0" applyNumberFormat="1" applyFont="1" applyBorder="1"/>
    <xf numFmtId="0" fontId="5" fillId="5" borderId="6" xfId="0" applyFont="1" applyFill="1" applyBorder="1" applyAlignment="1">
      <alignment horizontal="center" vertical="center" wrapText="1"/>
    </xf>
  </cellXfs>
  <cellStyles count="4">
    <cellStyle name="Neutralny 2" xfId="1" xr:uid="{DE612FE5-4B63-4FB2-9310-35B9B03A8B91}"/>
    <cellStyle name="Normalny" xfId="0" builtinId="0"/>
    <cellStyle name="Normalny 14" xfId="2" xr:uid="{D960CBD8-C319-4AB2-84E7-057345B8D550}"/>
    <cellStyle name="Normalny 2" xfId="3" xr:uid="{4322A9D2-273B-4558-A8DC-A75D3BF2B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8D14-A37D-4559-8528-12AC4794ABE1}">
  <sheetPr>
    <pageSetUpPr fitToPage="1"/>
  </sheetPr>
  <dimension ref="B1:J77"/>
  <sheetViews>
    <sheetView tabSelected="1" zoomScale="115" zoomScaleNormal="115" zoomScaleSheetLayoutView="70" workbookViewId="0">
      <selection activeCell="C39" sqref="C39"/>
    </sheetView>
  </sheetViews>
  <sheetFormatPr defaultRowHeight="15"/>
  <cols>
    <col min="1" max="1" width="7.140625" style="2" customWidth="1"/>
    <col min="2" max="2" width="5" style="2" customWidth="1"/>
    <col min="3" max="3" width="88.7109375" style="45" customWidth="1"/>
    <col min="4" max="4" width="9.140625" style="2"/>
    <col min="5" max="5" width="19.85546875" style="2" customWidth="1"/>
    <col min="6" max="6" width="9.140625" style="2"/>
    <col min="7" max="7" width="12.42578125" style="2" customWidth="1"/>
    <col min="8" max="8" width="8.140625" style="2" bestFit="1" customWidth="1"/>
    <col min="9" max="9" width="12.7109375" style="2" customWidth="1"/>
    <col min="10" max="16384" width="9.140625" style="2"/>
  </cols>
  <sheetData>
    <row r="1" spans="2:10">
      <c r="H1" s="2" t="s">
        <v>71</v>
      </c>
    </row>
    <row r="2" spans="2:10">
      <c r="B2" s="16"/>
      <c r="C2" s="46" t="s">
        <v>0</v>
      </c>
      <c r="D2" s="16"/>
      <c r="E2" s="16"/>
      <c r="F2" s="16"/>
      <c r="G2" s="16"/>
      <c r="H2" s="16"/>
      <c r="I2" s="17"/>
    </row>
    <row r="3" spans="2:10" ht="45">
      <c r="B3" s="40" t="s">
        <v>1</v>
      </c>
      <c r="C3" s="47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52</v>
      </c>
      <c r="I3" s="41" t="s">
        <v>7</v>
      </c>
      <c r="J3" s="42" t="s">
        <v>56</v>
      </c>
    </row>
    <row r="4" spans="2:10" ht="60">
      <c r="B4" s="19" t="s">
        <v>8</v>
      </c>
      <c r="C4" s="3" t="s">
        <v>57</v>
      </c>
      <c r="D4" s="20">
        <v>760</v>
      </c>
      <c r="E4" s="18"/>
      <c r="F4" s="18"/>
      <c r="G4" s="10"/>
      <c r="H4" s="11"/>
      <c r="I4" s="12"/>
      <c r="J4" s="9"/>
    </row>
    <row r="5" spans="2:10" ht="60">
      <c r="B5" s="21" t="s">
        <v>9</v>
      </c>
      <c r="C5" s="3" t="s">
        <v>58</v>
      </c>
      <c r="D5" s="20">
        <v>1400</v>
      </c>
      <c r="E5" s="18"/>
      <c r="F5" s="18"/>
      <c r="G5" s="10"/>
      <c r="H5" s="11"/>
      <c r="I5" s="12"/>
      <c r="J5" s="9"/>
    </row>
    <row r="6" spans="2:10" ht="45">
      <c r="B6" s="21" t="s">
        <v>10</v>
      </c>
      <c r="C6" s="4" t="s">
        <v>59</v>
      </c>
      <c r="D6" s="21">
        <v>80</v>
      </c>
      <c r="E6" s="18"/>
      <c r="F6" s="18"/>
      <c r="G6" s="10"/>
      <c r="H6" s="11"/>
      <c r="I6" s="12"/>
      <c r="J6" s="9"/>
    </row>
    <row r="7" spans="2:10" ht="60">
      <c r="B7" s="21" t="s">
        <v>11</v>
      </c>
      <c r="C7" s="4" t="s">
        <v>60</v>
      </c>
      <c r="D7" s="21">
        <v>50</v>
      </c>
      <c r="E7" s="18"/>
      <c r="F7" s="18"/>
      <c r="G7" s="10"/>
      <c r="H7" s="11"/>
      <c r="I7" s="12"/>
      <c r="J7" s="9"/>
    </row>
    <row r="8" spans="2:10">
      <c r="G8" s="62">
        <f>SUM(G1:G7)</f>
        <v>0</v>
      </c>
      <c r="H8" s="23"/>
      <c r="I8" s="62">
        <f>SUM(I1:I7)</f>
        <v>0</v>
      </c>
    </row>
    <row r="10" spans="2:10">
      <c r="B10" s="16"/>
      <c r="C10" s="46" t="s">
        <v>13</v>
      </c>
      <c r="D10" s="16"/>
      <c r="E10" s="16"/>
      <c r="F10" s="16"/>
      <c r="G10" s="16"/>
      <c r="H10" s="16"/>
      <c r="I10" s="17"/>
    </row>
    <row r="11" spans="2:10" ht="45">
      <c r="B11" s="40" t="s">
        <v>1</v>
      </c>
      <c r="C11" s="47" t="s">
        <v>2</v>
      </c>
      <c r="D11" s="40" t="s">
        <v>3</v>
      </c>
      <c r="E11" s="40" t="s">
        <v>4</v>
      </c>
      <c r="F11" s="40" t="s">
        <v>5</v>
      </c>
      <c r="G11" s="40" t="s">
        <v>6</v>
      </c>
      <c r="H11" s="40" t="s">
        <v>52</v>
      </c>
      <c r="I11" s="41" t="s">
        <v>7</v>
      </c>
      <c r="J11" s="42" t="s">
        <v>56</v>
      </c>
    </row>
    <row r="12" spans="2:10" ht="45">
      <c r="B12" s="19" t="s">
        <v>8</v>
      </c>
      <c r="C12" s="3" t="s">
        <v>40</v>
      </c>
      <c r="D12" s="19">
        <v>50</v>
      </c>
      <c r="E12" s="24"/>
      <c r="F12" s="25"/>
      <c r="G12" s="10"/>
      <c r="H12" s="11"/>
      <c r="I12" s="12"/>
      <c r="J12" s="9"/>
    </row>
    <row r="13" spans="2:10" ht="45">
      <c r="B13" s="19" t="s">
        <v>9</v>
      </c>
      <c r="C13" s="3" t="s">
        <v>61</v>
      </c>
      <c r="D13" s="19">
        <v>350</v>
      </c>
      <c r="E13" s="24"/>
      <c r="F13" s="25"/>
      <c r="G13" s="10"/>
      <c r="H13" s="11"/>
      <c r="I13" s="12"/>
      <c r="J13" s="9"/>
    </row>
    <row r="14" spans="2:10" ht="45">
      <c r="B14" s="19" t="s">
        <v>10</v>
      </c>
      <c r="C14" s="3" t="s">
        <v>62</v>
      </c>
      <c r="D14" s="19">
        <v>10</v>
      </c>
      <c r="E14" s="24"/>
      <c r="F14" s="25"/>
      <c r="G14" s="10"/>
      <c r="H14" s="11"/>
      <c r="I14" s="12"/>
      <c r="J14" s="9"/>
    </row>
    <row r="15" spans="2:10" ht="45">
      <c r="B15" s="19" t="s">
        <v>11</v>
      </c>
      <c r="C15" s="3" t="s">
        <v>63</v>
      </c>
      <c r="D15" s="19">
        <v>10</v>
      </c>
      <c r="E15" s="24"/>
      <c r="F15" s="25"/>
      <c r="G15" s="10"/>
      <c r="H15" s="11"/>
      <c r="I15" s="12"/>
      <c r="J15" s="9"/>
    </row>
    <row r="16" spans="2:10" ht="45">
      <c r="B16" s="19" t="s">
        <v>12</v>
      </c>
      <c r="C16" s="3" t="s">
        <v>64</v>
      </c>
      <c r="D16" s="19">
        <v>5</v>
      </c>
      <c r="E16" s="24"/>
      <c r="F16" s="25"/>
      <c r="G16" s="10"/>
      <c r="H16" s="11"/>
      <c r="I16" s="12"/>
      <c r="J16" s="9"/>
    </row>
    <row r="17" spans="2:10">
      <c r="G17" s="62">
        <f>SUM(G12:G16)</f>
        <v>0</v>
      </c>
      <c r="H17" s="23"/>
      <c r="I17" s="62">
        <f>SUM(I12:I16)</f>
        <v>0</v>
      </c>
    </row>
    <row r="19" spans="2:10">
      <c r="B19" s="16"/>
      <c r="C19" s="46" t="s">
        <v>14</v>
      </c>
      <c r="D19" s="16"/>
      <c r="E19" s="16"/>
      <c r="F19" s="16"/>
      <c r="G19" s="16"/>
      <c r="H19" s="16"/>
      <c r="I19" s="17"/>
    </row>
    <row r="20" spans="2:10" ht="45">
      <c r="B20" s="40" t="s">
        <v>1</v>
      </c>
      <c r="C20" s="47" t="s">
        <v>2</v>
      </c>
      <c r="D20" s="40" t="s">
        <v>3</v>
      </c>
      <c r="E20" s="40" t="s">
        <v>4</v>
      </c>
      <c r="F20" s="40" t="s">
        <v>5</v>
      </c>
      <c r="G20" s="40" t="s">
        <v>6</v>
      </c>
      <c r="H20" s="40" t="s">
        <v>52</v>
      </c>
      <c r="I20" s="41" t="s">
        <v>7</v>
      </c>
      <c r="J20" s="42" t="s">
        <v>56</v>
      </c>
    </row>
    <row r="21" spans="2:10" ht="60">
      <c r="B21" s="19" t="s">
        <v>8</v>
      </c>
      <c r="C21" s="3" t="s">
        <v>65</v>
      </c>
      <c r="D21" s="19">
        <v>3000</v>
      </c>
      <c r="E21" s="24"/>
      <c r="F21" s="19"/>
      <c r="G21" s="10"/>
      <c r="H21" s="11"/>
      <c r="I21" s="12"/>
      <c r="J21" s="9"/>
    </row>
    <row r="22" spans="2:10" ht="45">
      <c r="B22" s="19" t="s">
        <v>9</v>
      </c>
      <c r="C22" s="1" t="s">
        <v>66</v>
      </c>
      <c r="D22" s="19">
        <v>30</v>
      </c>
      <c r="E22" s="24"/>
      <c r="F22" s="25"/>
      <c r="G22" s="10"/>
      <c r="H22" s="11"/>
      <c r="I22" s="12"/>
      <c r="J22" s="9"/>
    </row>
    <row r="23" spans="2:10" ht="135">
      <c r="B23" s="19" t="s">
        <v>10</v>
      </c>
      <c r="C23" s="3" t="s">
        <v>67</v>
      </c>
      <c r="D23" s="19">
        <v>10</v>
      </c>
      <c r="E23" s="24"/>
      <c r="F23" s="25"/>
      <c r="G23" s="10"/>
      <c r="H23" s="11"/>
      <c r="I23" s="12"/>
      <c r="J23" s="9"/>
    </row>
    <row r="24" spans="2:10" ht="30">
      <c r="B24" s="19" t="s">
        <v>11</v>
      </c>
      <c r="C24" s="3" t="s">
        <v>68</v>
      </c>
      <c r="D24" s="19">
        <v>20</v>
      </c>
      <c r="E24" s="24"/>
      <c r="F24" s="25"/>
      <c r="G24" s="10"/>
      <c r="H24" s="11"/>
      <c r="I24" s="12"/>
      <c r="J24" s="9"/>
    </row>
    <row r="25" spans="2:10" ht="30">
      <c r="B25" s="19" t="s">
        <v>12</v>
      </c>
      <c r="C25" s="1" t="s">
        <v>72</v>
      </c>
      <c r="D25" s="19">
        <v>150</v>
      </c>
      <c r="E25" s="24"/>
      <c r="F25" s="19"/>
      <c r="G25" s="10"/>
      <c r="H25" s="11"/>
      <c r="I25" s="12"/>
      <c r="J25" s="9"/>
    </row>
    <row r="26" spans="2:10" ht="90">
      <c r="B26" s="26">
        <v>6</v>
      </c>
      <c r="C26" s="5" t="s">
        <v>69</v>
      </c>
      <c r="D26" s="26">
        <v>120</v>
      </c>
      <c r="E26" s="27"/>
      <c r="F26" s="19"/>
      <c r="G26" s="10"/>
      <c r="H26" s="11"/>
      <c r="I26" s="12"/>
      <c r="J26" s="9"/>
    </row>
    <row r="27" spans="2:10" ht="105">
      <c r="B27" s="26">
        <v>7</v>
      </c>
      <c r="C27" s="5" t="s">
        <v>70</v>
      </c>
      <c r="D27" s="26">
        <v>110</v>
      </c>
      <c r="E27" s="27"/>
      <c r="F27" s="19"/>
      <c r="G27" s="10"/>
      <c r="H27" s="11"/>
      <c r="I27" s="12"/>
      <c r="J27" s="9"/>
    </row>
    <row r="28" spans="2:10">
      <c r="G28" s="62">
        <f>SUM(G21:G27)</f>
        <v>0</v>
      </c>
      <c r="H28" s="23"/>
      <c r="I28" s="62">
        <f>SUM(I21:I27)</f>
        <v>0</v>
      </c>
    </row>
    <row r="31" spans="2:10">
      <c r="B31" s="16"/>
      <c r="C31" s="46" t="s">
        <v>31</v>
      </c>
      <c r="D31" s="16"/>
      <c r="E31" s="16"/>
      <c r="F31" s="16"/>
      <c r="G31" s="16"/>
      <c r="H31" s="16"/>
      <c r="I31" s="17"/>
    </row>
    <row r="32" spans="2:10" ht="45">
      <c r="B32" s="40" t="s">
        <v>1</v>
      </c>
      <c r="C32" s="47" t="s">
        <v>2</v>
      </c>
      <c r="D32" s="40" t="s">
        <v>3</v>
      </c>
      <c r="E32" s="40" t="s">
        <v>4</v>
      </c>
      <c r="F32" s="40" t="s">
        <v>5</v>
      </c>
      <c r="G32" s="40" t="s">
        <v>6</v>
      </c>
      <c r="H32" s="40" t="s">
        <v>52</v>
      </c>
      <c r="I32" s="41" t="s">
        <v>7</v>
      </c>
      <c r="J32" s="42" t="s">
        <v>56</v>
      </c>
    </row>
    <row r="33" spans="2:10" ht="60">
      <c r="B33" s="21" t="s">
        <v>8</v>
      </c>
      <c r="C33" s="28" t="s">
        <v>53</v>
      </c>
      <c r="D33" s="20">
        <v>10</v>
      </c>
      <c r="E33" s="18"/>
      <c r="F33" s="18"/>
      <c r="G33" s="10"/>
      <c r="H33" s="11"/>
      <c r="I33" s="12"/>
      <c r="J33" s="9"/>
    </row>
    <row r="34" spans="2:10">
      <c r="B34" s="21" t="s">
        <v>9</v>
      </c>
      <c r="C34" s="48" t="s">
        <v>21</v>
      </c>
      <c r="D34" s="21">
        <v>10</v>
      </c>
      <c r="E34" s="18"/>
      <c r="F34" s="18"/>
      <c r="G34" s="10"/>
      <c r="H34" s="11"/>
      <c r="I34" s="12"/>
      <c r="J34" s="9"/>
    </row>
    <row r="35" spans="2:10" ht="30">
      <c r="B35" s="21" t="s">
        <v>10</v>
      </c>
      <c r="C35" s="49" t="s">
        <v>22</v>
      </c>
      <c r="D35" s="21">
        <v>20</v>
      </c>
      <c r="E35" s="18"/>
      <c r="F35" s="18"/>
      <c r="G35" s="10"/>
      <c r="H35" s="11"/>
      <c r="I35" s="12"/>
      <c r="J35" s="9"/>
    </row>
    <row r="36" spans="2:10" ht="30">
      <c r="B36" s="29" t="s">
        <v>11</v>
      </c>
      <c r="C36" s="50" t="s">
        <v>44</v>
      </c>
      <c r="D36" s="29">
        <v>10</v>
      </c>
      <c r="E36" s="30"/>
      <c r="F36" s="30"/>
      <c r="G36" s="10"/>
      <c r="H36" s="11"/>
      <c r="I36" s="12"/>
      <c r="J36" s="9"/>
    </row>
    <row r="37" spans="2:10" ht="60">
      <c r="B37" s="21" t="s">
        <v>12</v>
      </c>
      <c r="C37" s="51" t="s">
        <v>47</v>
      </c>
      <c r="D37" s="21">
        <v>70</v>
      </c>
      <c r="E37" s="18"/>
      <c r="F37" s="18"/>
      <c r="G37" s="10"/>
      <c r="H37" s="11"/>
      <c r="I37" s="12"/>
      <c r="J37" s="9"/>
    </row>
    <row r="38" spans="2:10" ht="45">
      <c r="B38" s="19" t="s">
        <v>19</v>
      </c>
      <c r="C38" s="56" t="s">
        <v>34</v>
      </c>
      <c r="D38" s="19">
        <v>200</v>
      </c>
      <c r="E38" s="24"/>
      <c r="F38" s="19"/>
      <c r="G38" s="10"/>
      <c r="H38" s="11"/>
      <c r="I38" s="12"/>
      <c r="J38" s="9"/>
    </row>
    <row r="39" spans="2:10">
      <c r="B39" s="26" t="s">
        <v>15</v>
      </c>
      <c r="C39" s="53" t="s">
        <v>54</v>
      </c>
      <c r="D39" s="26">
        <v>50</v>
      </c>
      <c r="E39" s="27"/>
      <c r="F39" s="26"/>
      <c r="G39" s="10"/>
      <c r="H39" s="11"/>
      <c r="I39" s="12"/>
      <c r="J39" s="9"/>
    </row>
    <row r="40" spans="2:10" ht="30">
      <c r="B40" s="26" t="s">
        <v>16</v>
      </c>
      <c r="C40" s="31" t="s">
        <v>24</v>
      </c>
      <c r="D40" s="26">
        <v>10</v>
      </c>
      <c r="E40" s="27"/>
      <c r="F40" s="26"/>
      <c r="G40" s="10"/>
      <c r="H40" s="11"/>
      <c r="I40" s="12"/>
      <c r="J40" s="9"/>
    </row>
    <row r="41" spans="2:10">
      <c r="B41" s="26" t="s">
        <v>26</v>
      </c>
      <c r="C41" s="52" t="s">
        <v>55</v>
      </c>
      <c r="D41" s="26">
        <v>100</v>
      </c>
      <c r="E41" s="27"/>
      <c r="F41" s="26"/>
      <c r="G41" s="32"/>
      <c r="H41" s="33"/>
      <c r="I41" s="34"/>
      <c r="J41" s="9"/>
    </row>
    <row r="42" spans="2:10" ht="45">
      <c r="B42" s="26" t="s">
        <v>45</v>
      </c>
      <c r="C42" s="54" t="s">
        <v>27</v>
      </c>
      <c r="D42" s="26">
        <v>10</v>
      </c>
      <c r="E42" s="27"/>
      <c r="F42" s="26"/>
      <c r="G42" s="10"/>
      <c r="H42" s="11"/>
      <c r="I42" s="12"/>
      <c r="J42" s="9"/>
    </row>
    <row r="43" spans="2:10">
      <c r="B43" s="26" t="s">
        <v>48</v>
      </c>
      <c r="C43" s="55" t="s">
        <v>23</v>
      </c>
      <c r="D43" s="26">
        <v>100</v>
      </c>
      <c r="E43" s="27"/>
      <c r="F43" s="26"/>
      <c r="G43" s="10"/>
      <c r="H43" s="11"/>
      <c r="I43" s="12"/>
      <c r="J43" s="9"/>
    </row>
    <row r="44" spans="2:10" ht="90">
      <c r="B44" s="26" t="s">
        <v>49</v>
      </c>
      <c r="C44" s="56" t="s">
        <v>33</v>
      </c>
      <c r="D44" s="26">
        <v>20</v>
      </c>
      <c r="E44" s="27"/>
      <c r="F44" s="26"/>
      <c r="G44" s="10"/>
      <c r="H44" s="11"/>
      <c r="I44" s="12"/>
      <c r="J44" s="9"/>
    </row>
    <row r="45" spans="2:10">
      <c r="G45" s="62">
        <f>SUM(G33:G44)</f>
        <v>0</v>
      </c>
      <c r="H45" s="23"/>
      <c r="I45" s="62">
        <f>SUM(I33:I44)</f>
        <v>0</v>
      </c>
    </row>
    <row r="47" spans="2:10">
      <c r="B47" s="16"/>
      <c r="C47" s="46" t="s">
        <v>17</v>
      </c>
      <c r="D47" s="16"/>
      <c r="E47" s="16"/>
      <c r="F47" s="16"/>
      <c r="G47" s="16"/>
      <c r="H47" s="16"/>
      <c r="I47" s="17"/>
    </row>
    <row r="48" spans="2:10" ht="45">
      <c r="B48" s="40" t="s">
        <v>1</v>
      </c>
      <c r="C48" s="47" t="s">
        <v>2</v>
      </c>
      <c r="D48" s="40" t="s">
        <v>3</v>
      </c>
      <c r="E48" s="40" t="s">
        <v>4</v>
      </c>
      <c r="F48" s="40" t="s">
        <v>5</v>
      </c>
      <c r="G48" s="40" t="s">
        <v>6</v>
      </c>
      <c r="H48" s="40" t="s">
        <v>52</v>
      </c>
      <c r="I48" s="41" t="s">
        <v>7</v>
      </c>
      <c r="J48" s="42" t="s">
        <v>56</v>
      </c>
    </row>
    <row r="49" spans="2:10" ht="105">
      <c r="B49" s="35" t="s">
        <v>8</v>
      </c>
      <c r="C49" s="36" t="s">
        <v>35</v>
      </c>
      <c r="D49" s="35">
        <v>5</v>
      </c>
      <c r="E49" s="35"/>
      <c r="F49" s="35"/>
      <c r="G49" s="10"/>
      <c r="H49" s="11"/>
      <c r="I49" s="12"/>
      <c r="J49" s="43"/>
    </row>
    <row r="50" spans="2:10" ht="30">
      <c r="B50" s="35" t="s">
        <v>9</v>
      </c>
      <c r="C50" s="3" t="s">
        <v>36</v>
      </c>
      <c r="D50" s="35">
        <v>100</v>
      </c>
      <c r="E50" s="35"/>
      <c r="F50" s="35"/>
      <c r="G50" s="10"/>
      <c r="H50" s="11"/>
      <c r="I50" s="12"/>
      <c r="J50" s="43"/>
    </row>
    <row r="51" spans="2:10" ht="60">
      <c r="B51" s="37" t="s">
        <v>10</v>
      </c>
      <c r="C51" s="57" t="s">
        <v>37</v>
      </c>
      <c r="D51" s="37">
        <v>100</v>
      </c>
      <c r="E51" s="35"/>
      <c r="F51" s="38"/>
      <c r="G51" s="10"/>
      <c r="H51" s="11"/>
      <c r="I51" s="12"/>
      <c r="J51" s="44"/>
    </row>
    <row r="52" spans="2:10" ht="105">
      <c r="B52" s="21" t="s">
        <v>11</v>
      </c>
      <c r="C52" s="58" t="s">
        <v>38</v>
      </c>
      <c r="D52" s="20">
        <v>160</v>
      </c>
      <c r="E52" s="18"/>
      <c r="F52" s="10"/>
      <c r="G52" s="10"/>
      <c r="H52" s="11"/>
      <c r="I52" s="12"/>
      <c r="J52" s="9"/>
    </row>
    <row r="53" spans="2:10" ht="150">
      <c r="B53" s="21" t="s">
        <v>12</v>
      </c>
      <c r="C53" s="58" t="s">
        <v>39</v>
      </c>
      <c r="D53" s="20">
        <v>10</v>
      </c>
      <c r="E53" s="18"/>
      <c r="F53" s="10"/>
      <c r="G53" s="10"/>
      <c r="H53" s="11"/>
      <c r="I53" s="12"/>
      <c r="J53" s="9"/>
    </row>
    <row r="54" spans="2:10" ht="45">
      <c r="B54" s="21" t="s">
        <v>19</v>
      </c>
      <c r="C54" s="59" t="s">
        <v>20</v>
      </c>
      <c r="D54" s="20">
        <v>10</v>
      </c>
      <c r="E54" s="18"/>
      <c r="F54" s="10"/>
      <c r="G54" s="10"/>
      <c r="H54" s="11"/>
      <c r="I54" s="12"/>
      <c r="J54" s="9"/>
    </row>
    <row r="55" spans="2:10" ht="90">
      <c r="B55" s="21" t="s">
        <v>15</v>
      </c>
      <c r="C55" s="4" t="s">
        <v>46</v>
      </c>
      <c r="D55" s="20">
        <v>10</v>
      </c>
      <c r="E55" s="18"/>
      <c r="F55" s="10"/>
      <c r="G55" s="10"/>
      <c r="H55" s="11"/>
      <c r="I55" s="12"/>
      <c r="J55" s="9"/>
    </row>
    <row r="56" spans="2:10" ht="75">
      <c r="B56" s="29">
        <v>8</v>
      </c>
      <c r="C56" s="60" t="s">
        <v>43</v>
      </c>
      <c r="D56" s="39">
        <v>20</v>
      </c>
      <c r="E56" s="30"/>
      <c r="F56" s="32"/>
      <c r="G56" s="10"/>
      <c r="H56" s="11"/>
      <c r="I56" s="12"/>
      <c r="J56" s="9"/>
    </row>
    <row r="57" spans="2:10" ht="120">
      <c r="B57" s="29">
        <v>9</v>
      </c>
      <c r="C57" s="60" t="s">
        <v>42</v>
      </c>
      <c r="D57" s="39">
        <v>100</v>
      </c>
      <c r="E57" s="30"/>
      <c r="F57" s="32"/>
      <c r="G57" s="10"/>
      <c r="H57" s="11"/>
      <c r="I57" s="12"/>
      <c r="J57" s="9"/>
    </row>
    <row r="58" spans="2:10">
      <c r="G58" s="62">
        <f>SUM(G49:G57)</f>
        <v>0</v>
      </c>
      <c r="H58" s="23"/>
      <c r="I58" s="62">
        <f>SUM(I49:I57)</f>
        <v>0</v>
      </c>
    </row>
    <row r="60" spans="2:10">
      <c r="B60" s="16"/>
      <c r="C60" s="46" t="s">
        <v>18</v>
      </c>
      <c r="D60" s="16"/>
      <c r="E60" s="16"/>
      <c r="F60" s="16"/>
      <c r="G60" s="16"/>
      <c r="H60" s="16"/>
      <c r="I60" s="17"/>
    </row>
    <row r="61" spans="2:10" ht="45">
      <c r="B61" s="40" t="s">
        <v>1</v>
      </c>
      <c r="C61" s="47" t="s">
        <v>2</v>
      </c>
      <c r="D61" s="40" t="s">
        <v>3</v>
      </c>
      <c r="E61" s="40" t="s">
        <v>4</v>
      </c>
      <c r="F61" s="40" t="s">
        <v>5</v>
      </c>
      <c r="G61" s="40" t="s">
        <v>6</v>
      </c>
      <c r="H61" s="40" t="s">
        <v>52</v>
      </c>
      <c r="I61" s="41" t="s">
        <v>7</v>
      </c>
      <c r="J61" s="42" t="s">
        <v>56</v>
      </c>
    </row>
    <row r="62" spans="2:10" ht="90">
      <c r="B62" s="6" t="s">
        <v>8</v>
      </c>
      <c r="C62" s="3" t="s">
        <v>29</v>
      </c>
      <c r="D62" s="6">
        <v>140</v>
      </c>
      <c r="E62" s="7"/>
      <c r="F62" s="6"/>
      <c r="G62" s="10"/>
      <c r="H62" s="11"/>
      <c r="I62" s="12"/>
      <c r="J62" s="43"/>
    </row>
    <row r="63" spans="2:10" ht="90">
      <c r="B63" s="6" t="s">
        <v>9</v>
      </c>
      <c r="C63" s="4" t="s">
        <v>50</v>
      </c>
      <c r="D63" s="6">
        <v>500</v>
      </c>
      <c r="E63" s="7"/>
      <c r="F63" s="6"/>
      <c r="G63" s="10"/>
      <c r="H63" s="11"/>
      <c r="I63" s="12"/>
      <c r="J63" s="9"/>
    </row>
    <row r="64" spans="2:10" ht="75">
      <c r="B64" s="6" t="s">
        <v>10</v>
      </c>
      <c r="C64" s="3" t="s">
        <v>25</v>
      </c>
      <c r="D64" s="6">
        <v>10</v>
      </c>
      <c r="E64" s="7"/>
      <c r="F64" s="6"/>
      <c r="G64" s="10"/>
      <c r="H64" s="11"/>
      <c r="I64" s="12"/>
      <c r="J64" s="9"/>
    </row>
    <row r="65" spans="2:10" ht="75">
      <c r="B65" s="8" t="s">
        <v>11</v>
      </c>
      <c r="C65" s="5" t="s">
        <v>30</v>
      </c>
      <c r="D65" s="8">
        <v>30</v>
      </c>
      <c r="E65" s="9"/>
      <c r="F65" s="8"/>
      <c r="G65" s="10"/>
      <c r="H65" s="11"/>
      <c r="I65" s="12"/>
      <c r="J65" s="9"/>
    </row>
    <row r="66" spans="2:10">
      <c r="G66" s="62">
        <f>SUM(G60:G65)</f>
        <v>0</v>
      </c>
      <c r="H66" s="23"/>
      <c r="I66" s="62">
        <f>SUM(I60:I65)</f>
        <v>0</v>
      </c>
    </row>
    <row r="69" spans="2:10">
      <c r="B69" s="16"/>
      <c r="C69" s="46" t="s">
        <v>32</v>
      </c>
      <c r="D69" s="16"/>
      <c r="E69" s="16"/>
      <c r="F69" s="16"/>
      <c r="G69" s="16"/>
      <c r="H69" s="16"/>
      <c r="I69" s="17"/>
    </row>
    <row r="70" spans="2:10" ht="45">
      <c r="B70" s="40" t="s">
        <v>1</v>
      </c>
      <c r="C70" s="47" t="s">
        <v>2</v>
      </c>
      <c r="D70" s="40" t="s">
        <v>3</v>
      </c>
      <c r="E70" s="40" t="s">
        <v>4</v>
      </c>
      <c r="F70" s="40" t="s">
        <v>5</v>
      </c>
      <c r="G70" s="40" t="s">
        <v>6</v>
      </c>
      <c r="H70" s="40" t="s">
        <v>52</v>
      </c>
      <c r="I70" s="41" t="s">
        <v>7</v>
      </c>
      <c r="J70" s="42" t="s">
        <v>56</v>
      </c>
    </row>
    <row r="71" spans="2:10">
      <c r="B71" s="6" t="s">
        <v>8</v>
      </c>
      <c r="C71" s="3" t="s">
        <v>41</v>
      </c>
      <c r="D71" s="6">
        <v>2</v>
      </c>
      <c r="E71" s="7"/>
      <c r="F71" s="6"/>
      <c r="G71" s="10"/>
      <c r="H71" s="11"/>
      <c r="I71" s="12"/>
      <c r="J71" s="9"/>
    </row>
    <row r="72" spans="2:10" ht="30">
      <c r="B72" s="13" t="s">
        <v>9</v>
      </c>
      <c r="C72" s="4" t="s">
        <v>28</v>
      </c>
      <c r="D72" s="6">
        <v>350</v>
      </c>
      <c r="E72" s="7"/>
      <c r="F72" s="13"/>
      <c r="G72" s="10"/>
      <c r="H72" s="11"/>
      <c r="I72" s="12"/>
      <c r="J72" s="9"/>
    </row>
    <row r="73" spans="2:10">
      <c r="B73" s="14" t="s">
        <v>10</v>
      </c>
      <c r="C73" s="61" t="s">
        <v>23</v>
      </c>
      <c r="D73" s="15">
        <v>100</v>
      </c>
      <c r="E73" s="9"/>
      <c r="F73" s="14"/>
      <c r="G73" s="10"/>
      <c r="H73" s="11"/>
      <c r="I73" s="12"/>
      <c r="J73" s="9"/>
    </row>
    <row r="74" spans="2:10">
      <c r="G74" s="22">
        <f>SUM(G71:G73)</f>
        <v>0</v>
      </c>
      <c r="H74" s="23"/>
      <c r="I74" s="22">
        <f>SUM(I71:I73)</f>
        <v>0</v>
      </c>
    </row>
    <row r="77" spans="2:10">
      <c r="C77" s="63" t="s">
        <v>51</v>
      </c>
      <c r="D77" s="63"/>
      <c r="E77" s="63"/>
      <c r="F77" s="63"/>
      <c r="G77" s="63"/>
      <c r="H77" s="63"/>
      <c r="I77" s="63"/>
    </row>
  </sheetData>
  <mergeCells count="1">
    <mergeCell ref="C77:I77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horizontalDpi="4294967295" verticalDpi="4294967295" r:id="rId1"/>
  <rowBreaks count="2" manualBreakCount="2">
    <brk id="18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</dc:title>
  <dc:creator>KK</dc:creator>
  <cp:lastModifiedBy>Klaudia klejc</cp:lastModifiedBy>
  <cp:lastPrinted>2023-03-27T10:57:24Z</cp:lastPrinted>
  <dcterms:created xsi:type="dcterms:W3CDTF">2021-07-20T07:34:33Z</dcterms:created>
  <dcterms:modified xsi:type="dcterms:W3CDTF">2023-03-27T11:04:55Z</dcterms:modified>
</cp:coreProperties>
</file>