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40" windowHeight="10605" tabRatio="637" activeTab="0"/>
  </bookViews>
  <sheets>
    <sheet name="Załącznik nr 1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<sst xmlns="http://schemas.openxmlformats.org/spreadsheetml/2006/main" count="367" uniqueCount="134">
  <si>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</si>
  <si>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</si>
  <si>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</si>
  <si>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</si>
  <si>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</si>
  <si>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</si>
  <si>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</si>
  <si>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</si>
  <si>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</si>
  <si>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</si>
  <si>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</si>
  <si>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</si>
  <si>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</si>
  <si>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</si>
  <si>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</si>
  <si>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</si>
  <si>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</si>
  <si>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</si>
  <si>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</si>
  <si>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</si>
  <si>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</si>
  <si>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</si>
  <si>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</si>
  <si>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</si>
  <si>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</si>
  <si>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</si>
  <si>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</si>
  <si>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Szacowane zużycie energii elektrycznej
w okresie trwania umowy [kWh]</t>
  </si>
  <si>
    <t xml:space="preserve">SIEDZIBA: </t>
  </si>
  <si>
    <t>ENERGA-Operator S.A.</t>
  </si>
  <si>
    <t>ENERGA-Obrót S.A.</t>
  </si>
  <si>
    <t>numer PPE</t>
  </si>
  <si>
    <t xml:space="preserve">Rodzaj aktualnej umowy </t>
  </si>
  <si>
    <t>C12a</t>
  </si>
  <si>
    <t>Gminne Centrum Kultury</t>
  </si>
  <si>
    <t>Kobylnica</t>
  </si>
  <si>
    <t>Wodna</t>
  </si>
  <si>
    <t>20/4</t>
  </si>
  <si>
    <t>76-251</t>
  </si>
  <si>
    <t>590243881019678010</t>
  </si>
  <si>
    <t>Świetlica + remiza strażacka</t>
  </si>
  <si>
    <t>Lulemino</t>
  </si>
  <si>
    <t>590243881019437211</t>
  </si>
  <si>
    <t>Świetlica</t>
  </si>
  <si>
    <t>Kczewo</t>
  </si>
  <si>
    <t>6/1</t>
  </si>
  <si>
    <t>590243881019332325</t>
  </si>
  <si>
    <t>Kruszyna</t>
  </si>
  <si>
    <t>dz.24/1,m.1</t>
  </si>
  <si>
    <t>590243881019613851</t>
  </si>
  <si>
    <t>Widzino</t>
  </si>
  <si>
    <t>Główna</t>
  </si>
  <si>
    <t>590243881019612298</t>
  </si>
  <si>
    <t>Świetlica Wiejska</t>
  </si>
  <si>
    <t xml:space="preserve">Sierakowo </t>
  </si>
  <si>
    <t>dz.132/4</t>
  </si>
  <si>
    <t>590243881018990878</t>
  </si>
  <si>
    <t>Szkoła</t>
  </si>
  <si>
    <t>Młyńska</t>
  </si>
  <si>
    <t>3/B</t>
  </si>
  <si>
    <t>590243881019056627</t>
  </si>
  <si>
    <t>590243881018864018</t>
  </si>
  <si>
    <t>Hala sportowa</t>
  </si>
  <si>
    <t>590243881019594136</t>
  </si>
  <si>
    <t>Kończewo</t>
  </si>
  <si>
    <t>Szkolna</t>
  </si>
  <si>
    <t>590243881019005762</t>
  </si>
  <si>
    <t>Szkoła podstawowa</t>
  </si>
  <si>
    <t>Kwakowo</t>
  </si>
  <si>
    <t>Słupska</t>
  </si>
  <si>
    <t>590243881019265814</t>
  </si>
  <si>
    <t>Słonowice</t>
  </si>
  <si>
    <t>590243881019550040</t>
  </si>
  <si>
    <t>Sycewice</t>
  </si>
  <si>
    <t>590243881019615411</t>
  </si>
  <si>
    <t>OPS</t>
  </si>
  <si>
    <t>20/3</t>
  </si>
  <si>
    <t>590243881019698889</t>
  </si>
  <si>
    <t>CUW</t>
  </si>
  <si>
    <t>20/2</t>
  </si>
  <si>
    <t>590243881019027177</t>
  </si>
  <si>
    <t>Urząd Gminy biura + parking</t>
  </si>
  <si>
    <t>590243881019342744</t>
  </si>
  <si>
    <t>Sportowa</t>
  </si>
  <si>
    <t>590243881019615404</t>
  </si>
  <si>
    <t>dz. 315</t>
  </si>
  <si>
    <t xml:space="preserve">76-251 </t>
  </si>
  <si>
    <t>590243881042704984</t>
  </si>
  <si>
    <t>Budynek szatniowo - sanitarny</t>
  </si>
  <si>
    <t>dz. 6/4</t>
  </si>
  <si>
    <t>590243881042463768</t>
  </si>
  <si>
    <t>Budynek wielorodzinny</t>
  </si>
  <si>
    <t>35</t>
  </si>
  <si>
    <t>590243881043572100</t>
  </si>
  <si>
    <t>G12</t>
  </si>
  <si>
    <t>Szkoła (kotłownia)</t>
  </si>
  <si>
    <t>63</t>
  </si>
  <si>
    <t>590243881043405873</t>
  </si>
  <si>
    <t>C22a</t>
  </si>
  <si>
    <t>Gminne Centrum Kultury i Promocji w Kobylnicy</t>
  </si>
  <si>
    <t>ul. Wodna 20/4, 76-251 Kobylnica</t>
  </si>
  <si>
    <t>kompleksowa rezerwowa</t>
  </si>
  <si>
    <t>Gmina Kobylnica</t>
  </si>
  <si>
    <t>ul. Główna 20, 76-251 Kobylnica</t>
  </si>
  <si>
    <t>Szkoła Podstawowa w Kobylnicy</t>
  </si>
  <si>
    <t>ul. Główna 63, 76-251 Kobylnica</t>
  </si>
  <si>
    <t>Szkoła Podstawowa w Kończewie</t>
  </si>
  <si>
    <t>ul. Szkolna 1, Kończewo, 76-251 Kobylnica</t>
  </si>
  <si>
    <t>Szkoła Podstawowa w Kwakowie</t>
  </si>
  <si>
    <t>ul. Słupska 5, Kwakowo, 76-251 Kobylnica</t>
  </si>
  <si>
    <t>Szkoła Podstawowa w Słonowicach</t>
  </si>
  <si>
    <t>Słonowice 4, 76-251 Kobylnica</t>
  </si>
  <si>
    <t>Szkoła Podstawowa w Sycewicach</t>
  </si>
  <si>
    <t>ul. Szkolna 1, Sycewice, 76-251 Kobylnica</t>
  </si>
  <si>
    <t>Ośrodek Pomocy Społecznej w Kobylnicy</t>
  </si>
  <si>
    <t>ul. Wodna 20/3, 76-251 Kobylnica</t>
  </si>
  <si>
    <t>Centrum Usług Wspólnych w Kobylnicy</t>
  </si>
  <si>
    <t>ul. Wodna 20/2, 76-251 Kobylnica</t>
  </si>
  <si>
    <t xml:space="preserve">kompleksowa  </t>
  </si>
  <si>
    <t>Termin
włączenia
mikroinstalacji</t>
  </si>
  <si>
    <t>przyłączona do 31.03.2022</t>
  </si>
  <si>
    <t>przyłączona po 31.03.2022</t>
  </si>
  <si>
    <t>planowane przyłączenie w 2023 r.</t>
  </si>
  <si>
    <t>Gmina Kobylnica - Centrum Usług Wspólnych w Kobylnicy</t>
  </si>
  <si>
    <t>839-17-19-997</t>
  </si>
  <si>
    <t>ul. Wodna 20/2</t>
  </si>
  <si>
    <t>76-251 Kobylnica</t>
  </si>
  <si>
    <t xml:space="preserve">działając w imieniu własnym oraz w imieniu i na rzecz nw. zamawiających </t>
  </si>
  <si>
    <t>Moc
mikroinstalacji
[kWp]</t>
  </si>
  <si>
    <t>WYKAZ PPE</t>
  </si>
  <si>
    <t>Uwaga: punkt nr 21 - nr PPE 590243881043405873  ma zawartą umowę tymczasową na prąd budowlany do 31.12.2023. Aktualnie moc umowna w tym punkcie wynosi 100 kW. Zakończenie prac budowlanych jest planowane do końca kwietnia 2024. Od 1 maja 2024 planowane jest zwiększenie mocy umownej w tym punkcie do 150 kW. W formularzu oferty przyjęto więc do wyliczenia składnika stałego stawki sieciowej i opłaty przejściowej 1 600 kW (4x100+8x150)</t>
  </si>
  <si>
    <t>Załącznik nr 1 do SWZ</t>
  </si>
  <si>
    <t>Znak sprawy: CUW.OZ.271.16.2023.MC</t>
  </si>
  <si>
    <t>Kompleksowa dostawa energii elektrycznej wraz z usługą dystrybucji w okresie od 01.01.2024 r. do 31.12.2024 r. do obiektów i lokali w Gminie Kobylnica posiadających instalacje PV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</si>
</sst>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#,##0.000"/>
    <numFmt numFmtId="179" formatCode="#,##0.0000"/>
    <numFmt numFmtId="180" formatCode="#,##0_ ;\-#,##0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8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left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7" fillId="0" borderId="0" xfId="55" applyFont="1" applyFill="1" applyAlignment="1">
      <alignment horizontal="left" vertical="center" wrapText="1"/>
      <protection/>
    </xf>
    <xf numFmtId="0" fontId="47" fillId="0" borderId="0" xfId="55" applyFont="1" applyFill="1" applyAlignment="1">
      <alignment horizontal="left" vertical="center" wrapText="1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47" fillId="0" borderId="0" xfId="55" applyFont="1" applyFill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47" fillId="0" borderId="0" xfId="55" applyFont="1" applyFill="1" applyAlignment="1">
      <alignment horizontal="center" vertical="center" wrapText="1"/>
      <protection/>
    </xf>
    <xf numFmtId="0" fontId="47" fillId="0" borderId="0" xfId="55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8"/>
  <sheetViews>
    <sheetView tabSelected="1" zoomScalePageLayoutView="0" workbookViewId="0" topLeftCell="A1">
      <selection activeCell="O5" sqref="O5"/>
    </sheetView>
  </sheetViews>
  <sheetFormatPr defaultColWidth="9.00390625" defaultRowHeight="15" customHeight="1"/>
  <cols>
    <col min="1" max="1" width="2.875" style="3" bestFit="1" customWidth="1"/>
    <col min="2" max="2" width="17.375" style="20" bestFit="1" customWidth="1"/>
    <col min="3" max="3" width="8.75390625" style="20" bestFit="1" customWidth="1"/>
    <col min="4" max="4" width="9.00390625" style="23" bestFit="1" customWidth="1"/>
    <col min="5" max="5" width="7.125" style="30" bestFit="1" customWidth="1"/>
    <col min="6" max="6" width="4.375" style="23" bestFit="1" customWidth="1"/>
    <col min="7" max="7" width="6.125" style="20" bestFit="1" customWidth="1"/>
    <col min="8" max="8" width="13.125" style="20" bestFit="1" customWidth="1"/>
    <col min="9" max="9" width="5.625" style="7" customWidth="1"/>
    <col min="10" max="10" width="5.625" style="4" customWidth="1"/>
    <col min="11" max="14" width="6.00390625" style="14" customWidth="1"/>
    <col min="15" max="15" width="27.25390625" style="53" bestFit="1" customWidth="1"/>
    <col min="16" max="16" width="18.875" style="9" bestFit="1" customWidth="1"/>
    <col min="17" max="17" width="7.375" style="10" bestFit="1" customWidth="1"/>
    <col min="18" max="18" width="23.625" style="20" customWidth="1"/>
    <col min="19" max="19" width="24.375" style="4" bestFit="1" customWidth="1"/>
    <col min="20" max="20" width="14.25390625" style="12" customWidth="1"/>
    <col min="21" max="21" width="12.50390625" style="12" bestFit="1" customWidth="1"/>
    <col min="22" max="22" width="14.50390625" style="12" bestFit="1" customWidth="1"/>
    <col min="23" max="24" width="8.375" style="15" customWidth="1"/>
    <col min="25" max="25" width="19.125" style="4" bestFit="1" customWidth="1"/>
    <col min="26" max="16384" width="9.00390625" style="4" customWidth="1"/>
  </cols>
  <sheetData>
    <row r="1" spans="2:25" ht="31.5" customHeight="1">
      <c r="B1" s="61" t="s">
        <v>133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ht="15" customHeight="1">
      <c r="B2" s="71" t="s">
        <v>132</v>
      </c>
      <c r="C2" s="71"/>
      <c r="D2" s="63" t="s">
        <v>129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51"/>
    </row>
    <row r="3" spans="2:25" ht="15" customHeight="1">
      <c r="B3" s="4" t="s">
        <v>131</v>
      </c>
      <c r="C3" s="5"/>
      <c r="D3" s="3"/>
      <c r="E3" s="6"/>
      <c r="F3" s="3"/>
      <c r="G3" s="4"/>
      <c r="H3" s="47"/>
      <c r="I3" s="47"/>
      <c r="J3" s="47"/>
      <c r="K3" s="47"/>
      <c r="L3" s="47"/>
      <c r="M3" s="47"/>
      <c r="N3" s="47"/>
      <c r="O3" s="48"/>
      <c r="P3" s="47"/>
      <c r="Q3" s="47"/>
      <c r="R3" s="48"/>
      <c r="S3" s="47"/>
      <c r="T3" s="47"/>
      <c r="U3" s="47"/>
      <c r="V3" s="47"/>
      <c r="W3" s="47"/>
      <c r="X3" s="47"/>
      <c r="Y3" s="47"/>
    </row>
    <row r="4" spans="2:25" ht="15" customHeight="1">
      <c r="B4" s="4"/>
      <c r="C4" s="5"/>
      <c r="D4" s="3"/>
      <c r="E4" s="6"/>
      <c r="F4" s="3"/>
      <c r="G4" s="4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5" ht="15" customHeight="1">
      <c r="B5" s="4"/>
      <c r="C5" s="5"/>
      <c r="D5" s="3"/>
      <c r="E5" s="6"/>
      <c r="F5" s="3"/>
      <c r="G5" s="4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2:10" ht="15" customHeight="1">
      <c r="B6" s="13" t="s">
        <v>10</v>
      </c>
      <c r="C6" s="59" t="s">
        <v>123</v>
      </c>
      <c r="D6" s="59"/>
      <c r="E6" s="59"/>
      <c r="F6" s="59"/>
      <c r="G6" s="59"/>
      <c r="H6" s="59"/>
      <c r="J6" s="11"/>
    </row>
    <row r="7" spans="2:10" ht="15" customHeight="1">
      <c r="B7" s="13" t="s">
        <v>11</v>
      </c>
      <c r="C7" s="59" t="s">
        <v>124</v>
      </c>
      <c r="D7" s="59"/>
      <c r="E7" s="59"/>
      <c r="F7" s="59"/>
      <c r="G7" s="59"/>
      <c r="H7" s="59"/>
      <c r="J7" s="11"/>
    </row>
    <row r="8" spans="2:10" ht="15" customHeight="1">
      <c r="B8" s="13" t="s">
        <v>28</v>
      </c>
      <c r="C8" s="60" t="s">
        <v>116</v>
      </c>
      <c r="D8" s="59"/>
      <c r="E8" s="59"/>
      <c r="F8" s="59"/>
      <c r="G8" s="59"/>
      <c r="H8" s="59"/>
      <c r="J8" s="11"/>
    </row>
    <row r="9" spans="2:10" ht="15" customHeight="1">
      <c r="B9" s="5"/>
      <c r="C9" s="59" t="s">
        <v>125</v>
      </c>
      <c r="D9" s="59"/>
      <c r="E9" s="59"/>
      <c r="F9" s="59"/>
      <c r="G9" s="59"/>
      <c r="H9" s="59"/>
      <c r="I9" s="16"/>
      <c r="J9" s="11"/>
    </row>
    <row r="10" spans="2:10" ht="15" customHeight="1">
      <c r="B10" s="5"/>
      <c r="C10" s="59" t="s">
        <v>126</v>
      </c>
      <c r="D10" s="59"/>
      <c r="E10" s="59"/>
      <c r="F10" s="59"/>
      <c r="G10" s="59"/>
      <c r="H10" s="59"/>
      <c r="I10" s="16"/>
      <c r="J10" s="11"/>
    </row>
    <row r="11" spans="2:10" ht="15" customHeight="1">
      <c r="B11" s="5"/>
      <c r="C11" s="59" t="s">
        <v>127</v>
      </c>
      <c r="D11" s="59"/>
      <c r="E11" s="59"/>
      <c r="F11" s="59"/>
      <c r="G11" s="59"/>
      <c r="H11" s="59"/>
      <c r="I11" s="16"/>
      <c r="J11" s="11"/>
    </row>
    <row r="12" spans="1:26" s="20" customFormat="1" ht="30" customHeight="1">
      <c r="A12" s="57" t="s">
        <v>0</v>
      </c>
      <c r="B12" s="57" t="s">
        <v>25</v>
      </c>
      <c r="C12" s="57" t="s">
        <v>26</v>
      </c>
      <c r="D12" s="57"/>
      <c r="E12" s="57"/>
      <c r="F12" s="57"/>
      <c r="G12" s="57"/>
      <c r="H12" s="57" t="s">
        <v>31</v>
      </c>
      <c r="I12" s="57" t="s">
        <v>21</v>
      </c>
      <c r="J12" s="57"/>
      <c r="K12" s="64" t="s">
        <v>27</v>
      </c>
      <c r="L12" s="64"/>
      <c r="M12" s="64"/>
      <c r="N12" s="64"/>
      <c r="O12" s="67" t="s">
        <v>23</v>
      </c>
      <c r="P12" s="67"/>
      <c r="Q12" s="67"/>
      <c r="R12" s="57" t="s">
        <v>24</v>
      </c>
      <c r="S12" s="57"/>
      <c r="T12" s="57" t="s">
        <v>20</v>
      </c>
      <c r="U12" s="57" t="s">
        <v>19</v>
      </c>
      <c r="V12" s="69" t="s">
        <v>32</v>
      </c>
      <c r="W12" s="65" t="s">
        <v>18</v>
      </c>
      <c r="X12" s="65"/>
      <c r="Y12" s="58" t="s">
        <v>119</v>
      </c>
      <c r="Z12" s="68" t="s">
        <v>128</v>
      </c>
    </row>
    <row r="13" spans="1:26" s="23" customFormat="1" ht="30" customHeight="1">
      <c r="A13" s="57"/>
      <c r="B13" s="57"/>
      <c r="C13" s="1" t="s">
        <v>8</v>
      </c>
      <c r="D13" s="1" t="s">
        <v>9</v>
      </c>
      <c r="E13" s="21" t="s">
        <v>16</v>
      </c>
      <c r="F13" s="1" t="s">
        <v>17</v>
      </c>
      <c r="G13" s="1" t="s">
        <v>5</v>
      </c>
      <c r="H13" s="57"/>
      <c r="I13" s="22" t="s">
        <v>12</v>
      </c>
      <c r="J13" s="2" t="s">
        <v>13</v>
      </c>
      <c r="K13" s="17" t="s">
        <v>1</v>
      </c>
      <c r="L13" s="17" t="s">
        <v>2</v>
      </c>
      <c r="M13" s="17" t="s">
        <v>3</v>
      </c>
      <c r="N13" s="17" t="s">
        <v>4</v>
      </c>
      <c r="O13" s="18" t="s">
        <v>7</v>
      </c>
      <c r="P13" s="18" t="s">
        <v>6</v>
      </c>
      <c r="Q13" s="18" t="s">
        <v>22</v>
      </c>
      <c r="R13" s="1" t="s">
        <v>7</v>
      </c>
      <c r="S13" s="1" t="s">
        <v>6</v>
      </c>
      <c r="T13" s="57"/>
      <c r="U13" s="57"/>
      <c r="V13" s="70"/>
      <c r="W13" s="19" t="s">
        <v>14</v>
      </c>
      <c r="X13" s="19" t="s">
        <v>15</v>
      </c>
      <c r="Y13" s="58"/>
      <c r="Z13" s="68"/>
    </row>
    <row r="14" spans="1:26" s="46" customFormat="1" ht="34.5" customHeight="1">
      <c r="A14" s="32">
        <v>1</v>
      </c>
      <c r="B14" s="33" t="s">
        <v>34</v>
      </c>
      <c r="C14" s="33" t="s">
        <v>35</v>
      </c>
      <c r="D14" s="34" t="s">
        <v>36</v>
      </c>
      <c r="E14" s="35" t="s">
        <v>37</v>
      </c>
      <c r="F14" s="32" t="s">
        <v>38</v>
      </c>
      <c r="G14" s="36" t="s">
        <v>35</v>
      </c>
      <c r="H14" s="36" t="s">
        <v>39</v>
      </c>
      <c r="I14" s="37">
        <v>32</v>
      </c>
      <c r="J14" s="32" t="s">
        <v>33</v>
      </c>
      <c r="K14" s="38">
        <v>1500</v>
      </c>
      <c r="L14" s="38">
        <v>3500</v>
      </c>
      <c r="M14" s="38">
        <v>0</v>
      </c>
      <c r="N14" s="39">
        <f>SUM(K14:M14)</f>
        <v>5000</v>
      </c>
      <c r="O14" s="54" t="s">
        <v>99</v>
      </c>
      <c r="P14" s="40" t="s">
        <v>100</v>
      </c>
      <c r="Q14" s="41">
        <v>8393145715</v>
      </c>
      <c r="R14" s="33" t="s">
        <v>99</v>
      </c>
      <c r="S14" s="42" t="s">
        <v>100</v>
      </c>
      <c r="T14" s="43" t="s">
        <v>29</v>
      </c>
      <c r="U14" s="44" t="s">
        <v>30</v>
      </c>
      <c r="V14" s="44" t="s">
        <v>101</v>
      </c>
      <c r="W14" s="45">
        <v>45292</v>
      </c>
      <c r="X14" s="45">
        <v>45657</v>
      </c>
      <c r="Y14" s="49" t="s">
        <v>120</v>
      </c>
      <c r="Z14" s="50">
        <v>39.78</v>
      </c>
    </row>
    <row r="15" spans="1:26" s="46" customFormat="1" ht="34.5" customHeight="1">
      <c r="A15" s="32">
        <v>2</v>
      </c>
      <c r="B15" s="33" t="s">
        <v>40</v>
      </c>
      <c r="C15" s="33" t="s">
        <v>41</v>
      </c>
      <c r="D15" s="34"/>
      <c r="E15" s="35">
        <v>19</v>
      </c>
      <c r="F15" s="32" t="s">
        <v>38</v>
      </c>
      <c r="G15" s="36" t="s">
        <v>35</v>
      </c>
      <c r="H15" s="36" t="s">
        <v>42</v>
      </c>
      <c r="I15" s="37">
        <v>3</v>
      </c>
      <c r="J15" s="32" t="s">
        <v>33</v>
      </c>
      <c r="K15" s="38">
        <v>1204</v>
      </c>
      <c r="L15" s="38">
        <v>4044</v>
      </c>
      <c r="M15" s="38">
        <v>0</v>
      </c>
      <c r="N15" s="39">
        <f aca="true" t="shared" si="0" ref="N15:N34">SUM(K15:M15)</f>
        <v>5248</v>
      </c>
      <c r="O15" s="54" t="s">
        <v>99</v>
      </c>
      <c r="P15" s="40" t="s">
        <v>100</v>
      </c>
      <c r="Q15" s="41">
        <v>8393145715</v>
      </c>
      <c r="R15" s="33" t="s">
        <v>99</v>
      </c>
      <c r="S15" s="42" t="s">
        <v>100</v>
      </c>
      <c r="T15" s="43" t="s">
        <v>29</v>
      </c>
      <c r="U15" s="44" t="s">
        <v>30</v>
      </c>
      <c r="V15" s="44" t="s">
        <v>101</v>
      </c>
      <c r="W15" s="45">
        <v>45292</v>
      </c>
      <c r="X15" s="45">
        <v>45657</v>
      </c>
      <c r="Y15" s="49" t="s">
        <v>120</v>
      </c>
      <c r="Z15" s="50">
        <v>2.08</v>
      </c>
    </row>
    <row r="16" spans="1:26" s="46" customFormat="1" ht="34.5" customHeight="1">
      <c r="A16" s="32">
        <v>3</v>
      </c>
      <c r="B16" s="33" t="s">
        <v>43</v>
      </c>
      <c r="C16" s="33" t="s">
        <v>44</v>
      </c>
      <c r="D16" s="34"/>
      <c r="E16" s="35" t="s">
        <v>45</v>
      </c>
      <c r="F16" s="32" t="s">
        <v>38</v>
      </c>
      <c r="G16" s="36" t="s">
        <v>35</v>
      </c>
      <c r="H16" s="36" t="s">
        <v>46</v>
      </c>
      <c r="I16" s="37">
        <v>5</v>
      </c>
      <c r="J16" s="32" t="s">
        <v>33</v>
      </c>
      <c r="K16" s="38">
        <v>619</v>
      </c>
      <c r="L16" s="38">
        <v>1868</v>
      </c>
      <c r="M16" s="38">
        <v>0</v>
      </c>
      <c r="N16" s="39">
        <f t="shared" si="0"/>
        <v>2487</v>
      </c>
      <c r="O16" s="54" t="s">
        <v>99</v>
      </c>
      <c r="P16" s="40" t="s">
        <v>100</v>
      </c>
      <c r="Q16" s="41">
        <v>8393145715</v>
      </c>
      <c r="R16" s="33" t="s">
        <v>99</v>
      </c>
      <c r="S16" s="42" t="s">
        <v>100</v>
      </c>
      <c r="T16" s="43" t="s">
        <v>29</v>
      </c>
      <c r="U16" s="44" t="s">
        <v>30</v>
      </c>
      <c r="V16" s="44" t="s">
        <v>101</v>
      </c>
      <c r="W16" s="45">
        <v>45292</v>
      </c>
      <c r="X16" s="45">
        <v>45657</v>
      </c>
      <c r="Y16" s="49" t="s">
        <v>120</v>
      </c>
      <c r="Z16" s="50">
        <v>7.02</v>
      </c>
    </row>
    <row r="17" spans="1:26" s="46" customFormat="1" ht="34.5" customHeight="1">
      <c r="A17" s="32">
        <v>4</v>
      </c>
      <c r="B17" s="33" t="s">
        <v>43</v>
      </c>
      <c r="C17" s="33" t="s">
        <v>47</v>
      </c>
      <c r="D17" s="34"/>
      <c r="E17" s="35" t="s">
        <v>48</v>
      </c>
      <c r="F17" s="32" t="s">
        <v>38</v>
      </c>
      <c r="G17" s="36" t="s">
        <v>35</v>
      </c>
      <c r="H17" s="36" t="s">
        <v>49</v>
      </c>
      <c r="I17" s="37">
        <v>6</v>
      </c>
      <c r="J17" s="32" t="s">
        <v>33</v>
      </c>
      <c r="K17" s="38">
        <v>539</v>
      </c>
      <c r="L17" s="38">
        <v>2602</v>
      </c>
      <c r="M17" s="38">
        <v>0</v>
      </c>
      <c r="N17" s="39">
        <f t="shared" si="0"/>
        <v>3141</v>
      </c>
      <c r="O17" s="54" t="s">
        <v>99</v>
      </c>
      <c r="P17" s="40" t="s">
        <v>100</v>
      </c>
      <c r="Q17" s="41">
        <v>8393145715</v>
      </c>
      <c r="R17" s="33" t="s">
        <v>99</v>
      </c>
      <c r="S17" s="42" t="s">
        <v>100</v>
      </c>
      <c r="T17" s="43" t="s">
        <v>29</v>
      </c>
      <c r="U17" s="44" t="s">
        <v>30</v>
      </c>
      <c r="V17" s="44" t="s">
        <v>101</v>
      </c>
      <c r="W17" s="45">
        <v>45292</v>
      </c>
      <c r="X17" s="45">
        <v>45657</v>
      </c>
      <c r="Y17" s="49" t="s">
        <v>120</v>
      </c>
      <c r="Z17" s="50">
        <v>8.58</v>
      </c>
    </row>
    <row r="18" spans="1:26" s="46" customFormat="1" ht="34.5" customHeight="1">
      <c r="A18" s="32">
        <v>5</v>
      </c>
      <c r="B18" s="33" t="s">
        <v>43</v>
      </c>
      <c r="C18" s="33" t="s">
        <v>50</v>
      </c>
      <c r="D18" s="34" t="s">
        <v>51</v>
      </c>
      <c r="E18" s="35">
        <v>26</v>
      </c>
      <c r="F18" s="32" t="s">
        <v>38</v>
      </c>
      <c r="G18" s="36" t="s">
        <v>35</v>
      </c>
      <c r="H18" s="36" t="s">
        <v>52</v>
      </c>
      <c r="I18" s="37">
        <v>18</v>
      </c>
      <c r="J18" s="32" t="s">
        <v>33</v>
      </c>
      <c r="K18" s="38">
        <v>300</v>
      </c>
      <c r="L18" s="38">
        <v>1233</v>
      </c>
      <c r="M18" s="38">
        <v>0</v>
      </c>
      <c r="N18" s="39">
        <f t="shared" si="0"/>
        <v>1533</v>
      </c>
      <c r="O18" s="54" t="s">
        <v>99</v>
      </c>
      <c r="P18" s="40" t="s">
        <v>100</v>
      </c>
      <c r="Q18" s="41">
        <v>8393145715</v>
      </c>
      <c r="R18" s="33" t="s">
        <v>99</v>
      </c>
      <c r="S18" s="42" t="s">
        <v>100</v>
      </c>
      <c r="T18" s="43" t="s">
        <v>29</v>
      </c>
      <c r="U18" s="44" t="s">
        <v>30</v>
      </c>
      <c r="V18" s="44" t="s">
        <v>101</v>
      </c>
      <c r="W18" s="45">
        <v>45292</v>
      </c>
      <c r="X18" s="45">
        <v>45657</v>
      </c>
      <c r="Y18" s="49" t="s">
        <v>120</v>
      </c>
      <c r="Z18" s="50">
        <v>8.58</v>
      </c>
    </row>
    <row r="19" spans="1:26" s="46" customFormat="1" ht="34.5" customHeight="1">
      <c r="A19" s="32">
        <v>6</v>
      </c>
      <c r="B19" s="33" t="s">
        <v>53</v>
      </c>
      <c r="C19" s="33" t="s">
        <v>54</v>
      </c>
      <c r="D19" s="34"/>
      <c r="E19" s="35" t="s">
        <v>55</v>
      </c>
      <c r="F19" s="32" t="s">
        <v>38</v>
      </c>
      <c r="G19" s="36" t="s">
        <v>35</v>
      </c>
      <c r="H19" s="36" t="s">
        <v>56</v>
      </c>
      <c r="I19" s="37">
        <v>10</v>
      </c>
      <c r="J19" s="32" t="s">
        <v>33</v>
      </c>
      <c r="K19" s="38">
        <v>1700</v>
      </c>
      <c r="L19" s="38">
        <v>6000</v>
      </c>
      <c r="M19" s="38">
        <v>0</v>
      </c>
      <c r="N19" s="39">
        <f t="shared" si="0"/>
        <v>7700</v>
      </c>
      <c r="O19" s="54" t="s">
        <v>99</v>
      </c>
      <c r="P19" s="40" t="s">
        <v>100</v>
      </c>
      <c r="Q19" s="41">
        <v>8393145715</v>
      </c>
      <c r="R19" s="33" t="s">
        <v>99</v>
      </c>
      <c r="S19" s="42" t="s">
        <v>100</v>
      </c>
      <c r="T19" s="43" t="s">
        <v>29</v>
      </c>
      <c r="U19" s="44" t="s">
        <v>30</v>
      </c>
      <c r="V19" s="44" t="s">
        <v>101</v>
      </c>
      <c r="W19" s="45">
        <v>45292</v>
      </c>
      <c r="X19" s="45">
        <v>45657</v>
      </c>
      <c r="Y19" s="49" t="s">
        <v>120</v>
      </c>
      <c r="Z19" s="50">
        <v>14.04</v>
      </c>
    </row>
    <row r="20" spans="1:26" s="46" customFormat="1" ht="34.5" customHeight="1">
      <c r="A20" s="32">
        <v>7</v>
      </c>
      <c r="B20" s="33" t="s">
        <v>57</v>
      </c>
      <c r="C20" s="33" t="s">
        <v>35</v>
      </c>
      <c r="D20" s="34" t="s">
        <v>58</v>
      </c>
      <c r="E20" s="35" t="s">
        <v>59</v>
      </c>
      <c r="F20" s="32" t="s">
        <v>38</v>
      </c>
      <c r="G20" s="36" t="s">
        <v>35</v>
      </c>
      <c r="H20" s="36" t="s">
        <v>60</v>
      </c>
      <c r="I20" s="37">
        <v>35</v>
      </c>
      <c r="J20" s="32" t="s">
        <v>33</v>
      </c>
      <c r="K20" s="38">
        <v>3776</v>
      </c>
      <c r="L20" s="38">
        <v>9419</v>
      </c>
      <c r="M20" s="38">
        <v>0</v>
      </c>
      <c r="N20" s="39">
        <f t="shared" si="0"/>
        <v>13195</v>
      </c>
      <c r="O20" s="54" t="s">
        <v>102</v>
      </c>
      <c r="P20" s="40" t="s">
        <v>103</v>
      </c>
      <c r="Q20" s="41">
        <v>8391719997</v>
      </c>
      <c r="R20" s="33" t="s">
        <v>104</v>
      </c>
      <c r="S20" s="42" t="s">
        <v>105</v>
      </c>
      <c r="T20" s="43" t="s">
        <v>29</v>
      </c>
      <c r="U20" s="44" t="s">
        <v>30</v>
      </c>
      <c r="V20" s="44" t="s">
        <v>101</v>
      </c>
      <c r="W20" s="45">
        <v>45292</v>
      </c>
      <c r="X20" s="45">
        <v>45657</v>
      </c>
      <c r="Y20" s="49" t="s">
        <v>120</v>
      </c>
      <c r="Z20" s="50">
        <v>39.78</v>
      </c>
    </row>
    <row r="21" spans="1:26" s="46" customFormat="1" ht="34.5" customHeight="1">
      <c r="A21" s="32">
        <v>8</v>
      </c>
      <c r="B21" s="33" t="s">
        <v>57</v>
      </c>
      <c r="C21" s="33" t="s">
        <v>35</v>
      </c>
      <c r="D21" s="34" t="s">
        <v>51</v>
      </c>
      <c r="E21" s="35">
        <v>63</v>
      </c>
      <c r="F21" s="32" t="s">
        <v>38</v>
      </c>
      <c r="G21" s="36" t="s">
        <v>35</v>
      </c>
      <c r="H21" s="36" t="s">
        <v>61</v>
      </c>
      <c r="I21" s="37">
        <v>22</v>
      </c>
      <c r="J21" s="32" t="s">
        <v>33</v>
      </c>
      <c r="K21" s="38">
        <v>324</v>
      </c>
      <c r="L21" s="38">
        <v>700</v>
      </c>
      <c r="M21" s="38">
        <v>0</v>
      </c>
      <c r="N21" s="39">
        <f t="shared" si="0"/>
        <v>1024</v>
      </c>
      <c r="O21" s="54" t="s">
        <v>102</v>
      </c>
      <c r="P21" s="40" t="s">
        <v>103</v>
      </c>
      <c r="Q21" s="41">
        <v>8391719997</v>
      </c>
      <c r="R21" s="33" t="s">
        <v>104</v>
      </c>
      <c r="S21" s="42" t="s">
        <v>105</v>
      </c>
      <c r="T21" s="43" t="s">
        <v>29</v>
      </c>
      <c r="U21" s="44" t="s">
        <v>30</v>
      </c>
      <c r="V21" s="44" t="s">
        <v>101</v>
      </c>
      <c r="W21" s="45">
        <v>45292</v>
      </c>
      <c r="X21" s="45">
        <v>45657</v>
      </c>
      <c r="Y21" s="49" t="s">
        <v>120</v>
      </c>
      <c r="Z21" s="50">
        <v>21.06</v>
      </c>
    </row>
    <row r="22" spans="1:26" s="46" customFormat="1" ht="34.5" customHeight="1">
      <c r="A22" s="32">
        <v>9</v>
      </c>
      <c r="B22" s="33" t="s">
        <v>62</v>
      </c>
      <c r="C22" s="33" t="s">
        <v>35</v>
      </c>
      <c r="D22" s="34" t="s">
        <v>51</v>
      </c>
      <c r="E22" s="35">
        <v>63</v>
      </c>
      <c r="F22" s="32" t="s">
        <v>38</v>
      </c>
      <c r="G22" s="36" t="s">
        <v>35</v>
      </c>
      <c r="H22" s="36" t="s">
        <v>63</v>
      </c>
      <c r="I22" s="37">
        <v>39</v>
      </c>
      <c r="J22" s="32" t="s">
        <v>33</v>
      </c>
      <c r="K22" s="38">
        <v>8556</v>
      </c>
      <c r="L22" s="38">
        <v>14402</v>
      </c>
      <c r="M22" s="38">
        <v>0</v>
      </c>
      <c r="N22" s="39">
        <f t="shared" si="0"/>
        <v>22958</v>
      </c>
      <c r="O22" s="54" t="s">
        <v>102</v>
      </c>
      <c r="P22" s="40" t="s">
        <v>103</v>
      </c>
      <c r="Q22" s="41">
        <v>8391719997</v>
      </c>
      <c r="R22" s="33" t="s">
        <v>104</v>
      </c>
      <c r="S22" s="42" t="s">
        <v>105</v>
      </c>
      <c r="T22" s="43" t="s">
        <v>29</v>
      </c>
      <c r="U22" s="44" t="s">
        <v>30</v>
      </c>
      <c r="V22" s="44" t="s">
        <v>101</v>
      </c>
      <c r="W22" s="45">
        <v>45292</v>
      </c>
      <c r="X22" s="45">
        <v>45657</v>
      </c>
      <c r="Y22" s="49" t="s">
        <v>120</v>
      </c>
      <c r="Z22" s="50">
        <v>39.78</v>
      </c>
    </row>
    <row r="23" spans="1:26" s="46" customFormat="1" ht="34.5" customHeight="1">
      <c r="A23" s="32">
        <v>10</v>
      </c>
      <c r="B23" s="33" t="s">
        <v>57</v>
      </c>
      <c r="C23" s="33" t="s">
        <v>64</v>
      </c>
      <c r="D23" s="34" t="s">
        <v>65</v>
      </c>
      <c r="E23" s="35">
        <v>1</v>
      </c>
      <c r="F23" s="32" t="s">
        <v>38</v>
      </c>
      <c r="G23" s="36" t="s">
        <v>35</v>
      </c>
      <c r="H23" s="36" t="s">
        <v>66</v>
      </c>
      <c r="I23" s="37">
        <v>20</v>
      </c>
      <c r="J23" s="32" t="s">
        <v>33</v>
      </c>
      <c r="K23" s="38">
        <v>2065</v>
      </c>
      <c r="L23" s="38">
        <v>3676</v>
      </c>
      <c r="M23" s="38">
        <v>0</v>
      </c>
      <c r="N23" s="39">
        <f t="shared" si="0"/>
        <v>5741</v>
      </c>
      <c r="O23" s="54" t="s">
        <v>102</v>
      </c>
      <c r="P23" s="40" t="s">
        <v>103</v>
      </c>
      <c r="Q23" s="41">
        <v>8391719997</v>
      </c>
      <c r="R23" s="33" t="s">
        <v>106</v>
      </c>
      <c r="S23" s="42" t="s">
        <v>107</v>
      </c>
      <c r="T23" s="43" t="s">
        <v>29</v>
      </c>
      <c r="U23" s="44" t="s">
        <v>30</v>
      </c>
      <c r="V23" s="44" t="s">
        <v>101</v>
      </c>
      <c r="W23" s="45">
        <v>45292</v>
      </c>
      <c r="X23" s="45">
        <v>45657</v>
      </c>
      <c r="Y23" s="49" t="s">
        <v>120</v>
      </c>
      <c r="Z23" s="50">
        <v>10.4</v>
      </c>
    </row>
    <row r="24" spans="1:26" s="46" customFormat="1" ht="34.5" customHeight="1">
      <c r="A24" s="32">
        <v>11</v>
      </c>
      <c r="B24" s="33" t="s">
        <v>67</v>
      </c>
      <c r="C24" s="33" t="s">
        <v>68</v>
      </c>
      <c r="D24" s="34" t="s">
        <v>69</v>
      </c>
      <c r="E24" s="35">
        <v>5</v>
      </c>
      <c r="F24" s="32" t="s">
        <v>38</v>
      </c>
      <c r="G24" s="36" t="s">
        <v>35</v>
      </c>
      <c r="H24" s="36" t="s">
        <v>70</v>
      </c>
      <c r="I24" s="37">
        <v>8</v>
      </c>
      <c r="J24" s="32" t="s">
        <v>33</v>
      </c>
      <c r="K24" s="38">
        <v>6040</v>
      </c>
      <c r="L24" s="38">
        <v>13024</v>
      </c>
      <c r="M24" s="38">
        <v>0</v>
      </c>
      <c r="N24" s="39">
        <f t="shared" si="0"/>
        <v>19064</v>
      </c>
      <c r="O24" s="54" t="s">
        <v>102</v>
      </c>
      <c r="P24" s="40" t="s">
        <v>103</v>
      </c>
      <c r="Q24" s="41">
        <v>8391719997</v>
      </c>
      <c r="R24" s="33" t="s">
        <v>108</v>
      </c>
      <c r="S24" s="42" t="s">
        <v>109</v>
      </c>
      <c r="T24" s="43" t="s">
        <v>29</v>
      </c>
      <c r="U24" s="44" t="s">
        <v>30</v>
      </c>
      <c r="V24" s="44" t="s">
        <v>101</v>
      </c>
      <c r="W24" s="45">
        <v>45292</v>
      </c>
      <c r="X24" s="45">
        <v>45657</v>
      </c>
      <c r="Y24" s="49" t="s">
        <v>120</v>
      </c>
      <c r="Z24" s="50">
        <v>10.4</v>
      </c>
    </row>
    <row r="25" spans="1:26" s="46" customFormat="1" ht="34.5" customHeight="1">
      <c r="A25" s="32">
        <v>12</v>
      </c>
      <c r="B25" s="33" t="s">
        <v>67</v>
      </c>
      <c r="C25" s="33" t="s">
        <v>71</v>
      </c>
      <c r="D25" s="34"/>
      <c r="E25" s="35">
        <v>4</v>
      </c>
      <c r="F25" s="32" t="s">
        <v>38</v>
      </c>
      <c r="G25" s="36" t="s">
        <v>35</v>
      </c>
      <c r="H25" s="36" t="s">
        <v>72</v>
      </c>
      <c r="I25" s="37">
        <v>20</v>
      </c>
      <c r="J25" s="32" t="s">
        <v>33</v>
      </c>
      <c r="K25" s="38">
        <v>5751</v>
      </c>
      <c r="L25" s="38">
        <v>14687</v>
      </c>
      <c r="M25" s="38">
        <v>0</v>
      </c>
      <c r="N25" s="39">
        <f t="shared" si="0"/>
        <v>20438</v>
      </c>
      <c r="O25" s="54" t="s">
        <v>102</v>
      </c>
      <c r="P25" s="40" t="s">
        <v>103</v>
      </c>
      <c r="Q25" s="41">
        <v>8391719997</v>
      </c>
      <c r="R25" s="33" t="s">
        <v>110</v>
      </c>
      <c r="S25" s="42" t="s">
        <v>111</v>
      </c>
      <c r="T25" s="43" t="s">
        <v>29</v>
      </c>
      <c r="U25" s="44" t="s">
        <v>30</v>
      </c>
      <c r="V25" s="44" t="s">
        <v>101</v>
      </c>
      <c r="W25" s="45">
        <v>45292</v>
      </c>
      <c r="X25" s="45">
        <v>45657</v>
      </c>
      <c r="Y25" s="49" t="s">
        <v>120</v>
      </c>
      <c r="Z25" s="50">
        <v>10.4</v>
      </c>
    </row>
    <row r="26" spans="1:26" s="46" customFormat="1" ht="34.5" customHeight="1">
      <c r="A26" s="32">
        <v>13</v>
      </c>
      <c r="B26" s="33" t="s">
        <v>57</v>
      </c>
      <c r="C26" s="33" t="s">
        <v>73</v>
      </c>
      <c r="D26" s="34" t="s">
        <v>65</v>
      </c>
      <c r="E26" s="35">
        <v>1</v>
      </c>
      <c r="F26" s="32" t="s">
        <v>38</v>
      </c>
      <c r="G26" s="36" t="s">
        <v>35</v>
      </c>
      <c r="H26" s="36" t="s">
        <v>74</v>
      </c>
      <c r="I26" s="37">
        <v>30</v>
      </c>
      <c r="J26" s="32" t="s">
        <v>33</v>
      </c>
      <c r="K26" s="38">
        <v>9865</v>
      </c>
      <c r="L26" s="38">
        <v>18740</v>
      </c>
      <c r="M26" s="38">
        <v>0</v>
      </c>
      <c r="N26" s="39">
        <f t="shared" si="0"/>
        <v>28605</v>
      </c>
      <c r="O26" s="54" t="s">
        <v>102</v>
      </c>
      <c r="P26" s="40" t="s">
        <v>103</v>
      </c>
      <c r="Q26" s="41">
        <v>8391719997</v>
      </c>
      <c r="R26" s="33" t="s">
        <v>112</v>
      </c>
      <c r="S26" s="42" t="s">
        <v>113</v>
      </c>
      <c r="T26" s="43" t="s">
        <v>29</v>
      </c>
      <c r="U26" s="44" t="s">
        <v>30</v>
      </c>
      <c r="V26" s="44" t="s">
        <v>101</v>
      </c>
      <c r="W26" s="45">
        <v>45292</v>
      </c>
      <c r="X26" s="45">
        <v>45657</v>
      </c>
      <c r="Y26" s="49" t="s">
        <v>120</v>
      </c>
      <c r="Z26" s="50">
        <v>20.8</v>
      </c>
    </row>
    <row r="27" spans="1:26" s="46" customFormat="1" ht="34.5" customHeight="1">
      <c r="A27" s="32">
        <v>14</v>
      </c>
      <c r="B27" s="33" t="s">
        <v>75</v>
      </c>
      <c r="C27" s="33" t="s">
        <v>35</v>
      </c>
      <c r="D27" s="34" t="s">
        <v>36</v>
      </c>
      <c r="E27" s="35" t="s">
        <v>76</v>
      </c>
      <c r="F27" s="32" t="s">
        <v>38</v>
      </c>
      <c r="G27" s="36" t="s">
        <v>35</v>
      </c>
      <c r="H27" s="36" t="s">
        <v>77</v>
      </c>
      <c r="I27" s="37">
        <v>12.5</v>
      </c>
      <c r="J27" s="32" t="s">
        <v>33</v>
      </c>
      <c r="K27" s="38">
        <v>822</v>
      </c>
      <c r="L27" s="38">
        <v>790</v>
      </c>
      <c r="M27" s="38">
        <v>0</v>
      </c>
      <c r="N27" s="39">
        <f t="shared" si="0"/>
        <v>1612</v>
      </c>
      <c r="O27" s="54" t="s">
        <v>102</v>
      </c>
      <c r="P27" s="40" t="s">
        <v>103</v>
      </c>
      <c r="Q27" s="41">
        <v>8391719997</v>
      </c>
      <c r="R27" s="33" t="s">
        <v>114</v>
      </c>
      <c r="S27" s="42" t="s">
        <v>115</v>
      </c>
      <c r="T27" s="43" t="s">
        <v>29</v>
      </c>
      <c r="U27" s="44" t="s">
        <v>30</v>
      </c>
      <c r="V27" s="44" t="s">
        <v>101</v>
      </c>
      <c r="W27" s="45">
        <v>45292</v>
      </c>
      <c r="X27" s="45">
        <v>45657</v>
      </c>
      <c r="Y27" s="49" t="s">
        <v>120</v>
      </c>
      <c r="Z27" s="50">
        <v>14.04</v>
      </c>
    </row>
    <row r="28" spans="1:26" s="46" customFormat="1" ht="34.5" customHeight="1">
      <c r="A28" s="32">
        <v>15</v>
      </c>
      <c r="B28" s="33" t="s">
        <v>78</v>
      </c>
      <c r="C28" s="33" t="s">
        <v>35</v>
      </c>
      <c r="D28" s="34" t="s">
        <v>36</v>
      </c>
      <c r="E28" s="35" t="s">
        <v>79</v>
      </c>
      <c r="F28" s="32" t="s">
        <v>38</v>
      </c>
      <c r="G28" s="36" t="s">
        <v>35</v>
      </c>
      <c r="H28" s="36" t="s">
        <v>80</v>
      </c>
      <c r="I28" s="37">
        <v>21</v>
      </c>
      <c r="J28" s="32" t="s">
        <v>33</v>
      </c>
      <c r="K28" s="38">
        <v>1804</v>
      </c>
      <c r="L28" s="38">
        <v>2825</v>
      </c>
      <c r="M28" s="38">
        <v>0</v>
      </c>
      <c r="N28" s="39">
        <f t="shared" si="0"/>
        <v>4629</v>
      </c>
      <c r="O28" s="54" t="s">
        <v>102</v>
      </c>
      <c r="P28" s="40" t="s">
        <v>103</v>
      </c>
      <c r="Q28" s="41">
        <v>8391719997</v>
      </c>
      <c r="R28" s="33" t="s">
        <v>116</v>
      </c>
      <c r="S28" s="42" t="s">
        <v>117</v>
      </c>
      <c r="T28" s="43" t="s">
        <v>29</v>
      </c>
      <c r="U28" s="44" t="s">
        <v>30</v>
      </c>
      <c r="V28" s="44" t="s">
        <v>101</v>
      </c>
      <c r="W28" s="45">
        <v>45292</v>
      </c>
      <c r="X28" s="45">
        <v>45657</v>
      </c>
      <c r="Y28" s="49" t="s">
        <v>120</v>
      </c>
      <c r="Z28" s="50">
        <v>21.06</v>
      </c>
    </row>
    <row r="29" spans="1:26" s="46" customFormat="1" ht="34.5" customHeight="1">
      <c r="A29" s="32">
        <v>16</v>
      </c>
      <c r="B29" s="33" t="s">
        <v>81</v>
      </c>
      <c r="C29" s="33" t="s">
        <v>35</v>
      </c>
      <c r="D29" s="34" t="s">
        <v>51</v>
      </c>
      <c r="E29" s="35">
        <v>20</v>
      </c>
      <c r="F29" s="32" t="s">
        <v>38</v>
      </c>
      <c r="G29" s="36" t="s">
        <v>35</v>
      </c>
      <c r="H29" s="36" t="s">
        <v>82</v>
      </c>
      <c r="I29" s="37">
        <v>30</v>
      </c>
      <c r="J29" s="32" t="s">
        <v>33</v>
      </c>
      <c r="K29" s="38">
        <v>4727</v>
      </c>
      <c r="L29" s="38">
        <v>10522</v>
      </c>
      <c r="M29" s="38">
        <v>0</v>
      </c>
      <c r="N29" s="39">
        <f t="shared" si="0"/>
        <v>15249</v>
      </c>
      <c r="O29" s="54" t="s">
        <v>102</v>
      </c>
      <c r="P29" s="40" t="s">
        <v>103</v>
      </c>
      <c r="Q29" s="41">
        <v>8391719997</v>
      </c>
      <c r="R29" s="33" t="s">
        <v>102</v>
      </c>
      <c r="S29" s="42" t="s">
        <v>103</v>
      </c>
      <c r="T29" s="43" t="s">
        <v>29</v>
      </c>
      <c r="U29" s="44" t="s">
        <v>30</v>
      </c>
      <c r="V29" s="44" t="s">
        <v>101</v>
      </c>
      <c r="W29" s="45">
        <v>45292</v>
      </c>
      <c r="X29" s="45">
        <v>45657</v>
      </c>
      <c r="Y29" s="49" t="s">
        <v>120</v>
      </c>
      <c r="Z29" s="50">
        <v>7.02</v>
      </c>
    </row>
    <row r="30" spans="1:26" s="46" customFormat="1" ht="34.5" customHeight="1">
      <c r="A30" s="32">
        <v>17</v>
      </c>
      <c r="B30" s="33" t="s">
        <v>53</v>
      </c>
      <c r="C30" s="33" t="s">
        <v>73</v>
      </c>
      <c r="D30" s="34" t="s">
        <v>83</v>
      </c>
      <c r="E30" s="35">
        <v>2</v>
      </c>
      <c r="F30" s="32" t="s">
        <v>38</v>
      </c>
      <c r="G30" s="36" t="s">
        <v>35</v>
      </c>
      <c r="H30" s="36" t="s">
        <v>84</v>
      </c>
      <c r="I30" s="37">
        <v>15</v>
      </c>
      <c r="J30" s="32" t="s">
        <v>33</v>
      </c>
      <c r="K30" s="38">
        <v>3527</v>
      </c>
      <c r="L30" s="38">
        <v>9354</v>
      </c>
      <c r="M30" s="38">
        <v>0</v>
      </c>
      <c r="N30" s="39">
        <f t="shared" si="0"/>
        <v>12881</v>
      </c>
      <c r="O30" s="54" t="s">
        <v>99</v>
      </c>
      <c r="P30" s="40" t="s">
        <v>100</v>
      </c>
      <c r="Q30" s="41">
        <v>8393145715</v>
      </c>
      <c r="R30" s="33" t="s">
        <v>99</v>
      </c>
      <c r="S30" s="42" t="s">
        <v>100</v>
      </c>
      <c r="T30" s="43" t="s">
        <v>29</v>
      </c>
      <c r="U30" s="44" t="s">
        <v>30</v>
      </c>
      <c r="V30" s="44" t="s">
        <v>101</v>
      </c>
      <c r="W30" s="45">
        <v>45292</v>
      </c>
      <c r="X30" s="45">
        <v>45657</v>
      </c>
      <c r="Y30" s="49" t="s">
        <v>120</v>
      </c>
      <c r="Z30" s="50">
        <v>7.02</v>
      </c>
    </row>
    <row r="31" spans="1:26" s="46" customFormat="1" ht="34.5" customHeight="1">
      <c r="A31" s="32">
        <v>18</v>
      </c>
      <c r="B31" s="33" t="s">
        <v>81</v>
      </c>
      <c r="C31" s="33" t="s">
        <v>35</v>
      </c>
      <c r="D31" s="34" t="s">
        <v>51</v>
      </c>
      <c r="E31" s="35" t="s">
        <v>85</v>
      </c>
      <c r="F31" s="32" t="s">
        <v>86</v>
      </c>
      <c r="G31" s="36" t="s">
        <v>35</v>
      </c>
      <c r="H31" s="36" t="s">
        <v>87</v>
      </c>
      <c r="I31" s="37">
        <v>40</v>
      </c>
      <c r="J31" s="32" t="s">
        <v>33</v>
      </c>
      <c r="K31" s="38">
        <v>6061</v>
      </c>
      <c r="L31" s="38">
        <v>16341</v>
      </c>
      <c r="M31" s="38">
        <v>0</v>
      </c>
      <c r="N31" s="39">
        <f t="shared" si="0"/>
        <v>22402</v>
      </c>
      <c r="O31" s="54" t="s">
        <v>102</v>
      </c>
      <c r="P31" s="40" t="s">
        <v>103</v>
      </c>
      <c r="Q31" s="41">
        <v>8391719997</v>
      </c>
      <c r="R31" s="33" t="s">
        <v>102</v>
      </c>
      <c r="S31" s="42" t="s">
        <v>103</v>
      </c>
      <c r="T31" s="43" t="s">
        <v>29</v>
      </c>
      <c r="U31" s="44" t="s">
        <v>30</v>
      </c>
      <c r="V31" s="44" t="s">
        <v>101</v>
      </c>
      <c r="W31" s="45">
        <v>45292</v>
      </c>
      <c r="X31" s="45">
        <v>45657</v>
      </c>
      <c r="Y31" s="49" t="s">
        <v>121</v>
      </c>
      <c r="Z31" s="50">
        <v>9.9</v>
      </c>
    </row>
    <row r="32" spans="1:26" s="46" customFormat="1" ht="34.5" customHeight="1">
      <c r="A32" s="32">
        <v>19</v>
      </c>
      <c r="B32" s="33" t="s">
        <v>88</v>
      </c>
      <c r="C32" s="33" t="s">
        <v>73</v>
      </c>
      <c r="D32" s="34" t="s">
        <v>83</v>
      </c>
      <c r="E32" s="35" t="s">
        <v>89</v>
      </c>
      <c r="F32" s="32" t="s">
        <v>86</v>
      </c>
      <c r="G32" s="36" t="s">
        <v>35</v>
      </c>
      <c r="H32" s="36" t="s">
        <v>90</v>
      </c>
      <c r="I32" s="37">
        <v>12.5</v>
      </c>
      <c r="J32" s="32" t="s">
        <v>33</v>
      </c>
      <c r="K32" s="38">
        <v>3264</v>
      </c>
      <c r="L32" s="38">
        <v>10565</v>
      </c>
      <c r="M32" s="38">
        <v>0</v>
      </c>
      <c r="N32" s="39">
        <f t="shared" si="0"/>
        <v>13829</v>
      </c>
      <c r="O32" s="54" t="s">
        <v>102</v>
      </c>
      <c r="P32" s="40" t="s">
        <v>103</v>
      </c>
      <c r="Q32" s="41">
        <v>8391719997</v>
      </c>
      <c r="R32" s="33" t="s">
        <v>116</v>
      </c>
      <c r="S32" s="42" t="s">
        <v>117</v>
      </c>
      <c r="T32" s="43" t="s">
        <v>29</v>
      </c>
      <c r="U32" s="44" t="s">
        <v>30</v>
      </c>
      <c r="V32" s="44" t="s">
        <v>101</v>
      </c>
      <c r="W32" s="45">
        <v>45292</v>
      </c>
      <c r="X32" s="45">
        <v>45657</v>
      </c>
      <c r="Y32" s="49" t="s">
        <v>121</v>
      </c>
      <c r="Z32" s="50">
        <v>7.57</v>
      </c>
    </row>
    <row r="33" spans="1:26" s="46" customFormat="1" ht="34.5" customHeight="1">
      <c r="A33" s="32">
        <v>20</v>
      </c>
      <c r="B33" s="33" t="s">
        <v>91</v>
      </c>
      <c r="C33" s="33" t="s">
        <v>35</v>
      </c>
      <c r="D33" s="34" t="s">
        <v>51</v>
      </c>
      <c r="E33" s="35" t="s">
        <v>92</v>
      </c>
      <c r="F33" s="32" t="s">
        <v>86</v>
      </c>
      <c r="G33" s="36" t="s">
        <v>35</v>
      </c>
      <c r="H33" s="36" t="s">
        <v>93</v>
      </c>
      <c r="I33" s="37">
        <v>16.5</v>
      </c>
      <c r="J33" s="32" t="s">
        <v>94</v>
      </c>
      <c r="K33" s="38">
        <v>2000</v>
      </c>
      <c r="L33" s="38">
        <v>4500</v>
      </c>
      <c r="M33" s="38">
        <v>0</v>
      </c>
      <c r="N33" s="39">
        <f t="shared" si="0"/>
        <v>6500</v>
      </c>
      <c r="O33" s="54" t="s">
        <v>102</v>
      </c>
      <c r="P33" s="40" t="s">
        <v>103</v>
      </c>
      <c r="Q33" s="41">
        <v>8391719997</v>
      </c>
      <c r="R33" s="33" t="s">
        <v>102</v>
      </c>
      <c r="S33" s="42" t="s">
        <v>103</v>
      </c>
      <c r="T33" s="43" t="s">
        <v>29</v>
      </c>
      <c r="U33" s="44" t="s">
        <v>30</v>
      </c>
      <c r="V33" s="44" t="s">
        <v>118</v>
      </c>
      <c r="W33" s="56">
        <v>45292</v>
      </c>
      <c r="X33" s="56">
        <v>45657</v>
      </c>
      <c r="Y33" s="52" t="s">
        <v>122</v>
      </c>
      <c r="Z33" s="50">
        <v>12.64</v>
      </c>
    </row>
    <row r="34" spans="1:26" s="46" customFormat="1" ht="34.5" customHeight="1">
      <c r="A34" s="32">
        <v>21</v>
      </c>
      <c r="B34" s="33" t="s">
        <v>95</v>
      </c>
      <c r="C34" s="33" t="s">
        <v>35</v>
      </c>
      <c r="D34" s="34" t="s">
        <v>51</v>
      </c>
      <c r="E34" s="35" t="s">
        <v>96</v>
      </c>
      <c r="F34" s="32" t="s">
        <v>86</v>
      </c>
      <c r="G34" s="36" t="s">
        <v>35</v>
      </c>
      <c r="H34" s="36" t="s">
        <v>97</v>
      </c>
      <c r="I34" s="37">
        <v>100</v>
      </c>
      <c r="J34" s="32" t="s">
        <v>98</v>
      </c>
      <c r="K34" s="38">
        <v>13000</v>
      </c>
      <c r="L34" s="38">
        <v>37000</v>
      </c>
      <c r="M34" s="38">
        <v>0</v>
      </c>
      <c r="N34" s="39">
        <f t="shared" si="0"/>
        <v>50000</v>
      </c>
      <c r="O34" s="54" t="s">
        <v>102</v>
      </c>
      <c r="P34" s="40" t="s">
        <v>103</v>
      </c>
      <c r="Q34" s="41">
        <v>8391719997</v>
      </c>
      <c r="R34" s="33" t="s">
        <v>104</v>
      </c>
      <c r="S34" s="42" t="s">
        <v>105</v>
      </c>
      <c r="T34" s="43" t="s">
        <v>29</v>
      </c>
      <c r="U34" s="44" t="s">
        <v>30</v>
      </c>
      <c r="V34" s="44" t="s">
        <v>118</v>
      </c>
      <c r="W34" s="45">
        <v>45292</v>
      </c>
      <c r="X34" s="45">
        <v>45657</v>
      </c>
      <c r="Y34" s="49" t="s">
        <v>122</v>
      </c>
      <c r="Z34" s="50">
        <v>42</v>
      </c>
    </row>
    <row r="35" spans="2:24" ht="15" customHeight="1">
      <c r="B35" s="24"/>
      <c r="C35" s="25"/>
      <c r="D35" s="25"/>
      <c r="E35" s="6"/>
      <c r="F35" s="3"/>
      <c r="G35" s="4"/>
      <c r="H35" s="4"/>
      <c r="I35" s="31">
        <f>SUM(I14:I34)</f>
        <v>495.5</v>
      </c>
      <c r="K35" s="26">
        <f>SUM(K14:K34)</f>
        <v>77444</v>
      </c>
      <c r="L35" s="26">
        <f>SUM(L14:L34)</f>
        <v>185792</v>
      </c>
      <c r="M35" s="26">
        <f>SUM(M14:M34)</f>
        <v>0</v>
      </c>
      <c r="N35" s="26">
        <f>SUM(N14:N34)</f>
        <v>263236</v>
      </c>
      <c r="O35" s="55"/>
      <c r="P35" s="27"/>
      <c r="Q35" s="28"/>
      <c r="T35" s="11"/>
      <c r="W35" s="12"/>
      <c r="X35" s="12"/>
    </row>
    <row r="36" spans="2:24" ht="15" customHeight="1">
      <c r="B36" s="29"/>
      <c r="C36" s="29"/>
      <c r="D36" s="29"/>
      <c r="E36" s="29"/>
      <c r="F36" s="29"/>
      <c r="G36" s="29"/>
      <c r="H36" s="29"/>
      <c r="K36" s="8"/>
      <c r="L36" s="8"/>
      <c r="M36" s="8"/>
      <c r="N36" s="8"/>
      <c r="T36" s="11"/>
      <c r="W36" s="12"/>
      <c r="X36" s="12"/>
    </row>
    <row r="38" spans="2:16" ht="30" customHeight="1">
      <c r="B38" s="66" t="s">
        <v>130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</sheetData>
  <sheetProtection/>
  <mergeCells count="24">
    <mergeCell ref="B38:P38"/>
    <mergeCell ref="O12:Q12"/>
    <mergeCell ref="C6:H6"/>
    <mergeCell ref="Z12:Z13"/>
    <mergeCell ref="A12:A13"/>
    <mergeCell ref="B12:B13"/>
    <mergeCell ref="H12:H13"/>
    <mergeCell ref="V12:V13"/>
    <mergeCell ref="C12:G12"/>
    <mergeCell ref="B1:Y1"/>
    <mergeCell ref="D2:X2"/>
    <mergeCell ref="K12:N12"/>
    <mergeCell ref="C11:H11"/>
    <mergeCell ref="W12:X12"/>
    <mergeCell ref="I12:J12"/>
    <mergeCell ref="T12:T13"/>
    <mergeCell ref="C10:H10"/>
    <mergeCell ref="B2:C2"/>
    <mergeCell ref="U12:U13"/>
    <mergeCell ref="R12:S12"/>
    <mergeCell ref="Y12:Y13"/>
    <mergeCell ref="C7:H7"/>
    <mergeCell ref="C8:H8"/>
    <mergeCell ref="C9:H9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Magdalena Czerniej</cp:lastModifiedBy>
  <cp:lastPrinted>2023-10-01T14:54:44Z</cp:lastPrinted>
  <dcterms:created xsi:type="dcterms:W3CDTF">2012-01-22T12:30:35Z</dcterms:created>
  <dcterms:modified xsi:type="dcterms:W3CDTF">2023-11-22T14:07:41Z</dcterms:modified>
  <cp:category/>
  <cp:version/>
  <cp:contentType/>
  <cp:contentStatus/>
</cp:coreProperties>
</file>