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72" i="1"/>
  <c r="J72" s="1"/>
  <c r="H72"/>
  <c r="I93"/>
  <c r="J93" s="1"/>
  <c r="J94" s="1"/>
  <c r="H93"/>
  <c r="I85"/>
  <c r="J85" s="1"/>
  <c r="H85"/>
  <c r="I84"/>
  <c r="J84" s="1"/>
  <c r="H84"/>
  <c r="I83"/>
  <c r="J83" s="1"/>
  <c r="H83"/>
  <c r="I82"/>
  <c r="J82" s="1"/>
  <c r="H82"/>
  <c r="I81"/>
  <c r="H81"/>
  <c r="I62"/>
  <c r="J62" s="1"/>
  <c r="H62"/>
  <c r="I61"/>
  <c r="J61" s="1"/>
  <c r="H61"/>
  <c r="I60"/>
  <c r="J60" s="1"/>
  <c r="H60"/>
  <c r="I59"/>
  <c r="J59" s="1"/>
  <c r="H59"/>
  <c r="I58"/>
  <c r="J58" s="1"/>
  <c r="H58"/>
  <c r="I57"/>
  <c r="J57" s="1"/>
  <c r="H57"/>
  <c r="I56"/>
  <c r="J56" s="1"/>
  <c r="H56"/>
  <c r="I55"/>
  <c r="J55" s="1"/>
  <c r="H55"/>
  <c r="I54"/>
  <c r="J54" s="1"/>
  <c r="H54"/>
  <c r="I53"/>
  <c r="J53" s="1"/>
  <c r="H53"/>
  <c r="I52"/>
  <c r="J52" s="1"/>
  <c r="H52"/>
  <c r="I51"/>
  <c r="J51" s="1"/>
  <c r="H51"/>
  <c r="I50"/>
  <c r="J50" s="1"/>
  <c r="H50"/>
  <c r="I49"/>
  <c r="J49" s="1"/>
  <c r="H49"/>
  <c r="I48"/>
  <c r="J48" s="1"/>
  <c r="H48"/>
  <c r="I73"/>
  <c r="J73" s="1"/>
  <c r="H73"/>
  <c r="I71"/>
  <c r="J71" s="1"/>
  <c r="H71"/>
  <c r="I47"/>
  <c r="J47" s="1"/>
  <c r="H47"/>
  <c r="I39"/>
  <c r="J39" s="1"/>
  <c r="H39"/>
  <c r="I38"/>
  <c r="I40" s="1"/>
  <c r="H38"/>
  <c r="I28"/>
  <c r="J28" s="1"/>
  <c r="H28"/>
  <c r="I24"/>
  <c r="J24" s="1"/>
  <c r="I25"/>
  <c r="J25" s="1"/>
  <c r="I26"/>
  <c r="J26" s="1"/>
  <c r="I27"/>
  <c r="J27" s="1"/>
  <c r="H24"/>
  <c r="H25"/>
  <c r="H26"/>
  <c r="H27"/>
  <c r="I18"/>
  <c r="J18" s="1"/>
  <c r="I19"/>
  <c r="J19" s="1"/>
  <c r="I20"/>
  <c r="J20" s="1"/>
  <c r="I21"/>
  <c r="J21" s="1"/>
  <c r="I22"/>
  <c r="J22" s="1"/>
  <c r="I23"/>
  <c r="J23" s="1"/>
  <c r="I29"/>
  <c r="J29" s="1"/>
  <c r="H18"/>
  <c r="H19"/>
  <c r="H20"/>
  <c r="H21"/>
  <c r="H22"/>
  <c r="H23"/>
  <c r="H29"/>
  <c r="I17"/>
  <c r="H17"/>
  <c r="J74" l="1"/>
  <c r="I94"/>
  <c r="I86"/>
  <c r="J81"/>
  <c r="J86" s="1"/>
  <c r="J63"/>
  <c r="I74"/>
  <c r="I63"/>
  <c r="J38"/>
  <c r="J40" s="1"/>
  <c r="I30"/>
  <c r="J17"/>
  <c r="J30" s="1"/>
</calcChain>
</file>

<file path=xl/sharedStrings.xml><?xml version="1.0" encoding="utf-8"?>
<sst xmlns="http://schemas.openxmlformats.org/spreadsheetml/2006/main" count="168" uniqueCount="64">
  <si>
    <t>FORMULARZ ASORTYMENTOWO CENOWY</t>
  </si>
  <si>
    <t>Nazwa wykonawcy ………………………………………………………………………………………………….…</t>
  </si>
  <si>
    <t>Adres wykonawcy ………………………………………………………………………………………………….…</t>
  </si>
  <si>
    <t>Miejscowość ………………………………………………………….… Data ………………………………...…..</t>
  </si>
  <si>
    <t>Cena ofertowa za wykonanie zadania nr …/ przedmiotu zamówienia:</t>
  </si>
  <si>
    <t>Zadanie nr 1</t>
  </si>
  <si>
    <t>Lp</t>
  </si>
  <si>
    <t>Opis przedmiotu zamówienia</t>
  </si>
  <si>
    <t>j. miary</t>
  </si>
  <si>
    <t>Ilość w opakowaniu</t>
  </si>
  <si>
    <t>Ilość opakowań</t>
  </si>
  <si>
    <t>Cena netto/1op</t>
  </si>
  <si>
    <t>Podatek Vat</t>
  </si>
  <si>
    <t>Cena brutto 1op</t>
  </si>
  <si>
    <t xml:space="preserve">Wartość netto </t>
  </si>
  <si>
    <t>Wartość brutto</t>
  </si>
  <si>
    <t>Ogółem</t>
  </si>
  <si>
    <t>Niewchłanialne nici chirurgiczne z poliamidu, monofilament barwione. 3/0 USP 75 cm Igła 3/8 koła 30 mm odwrotnie tnąca</t>
  </si>
  <si>
    <t>saszetka</t>
  </si>
  <si>
    <t>Niewchłanialne nici chirurgiczne z poliamidu, monofilament barwione. 2/0 USP 75 cm Igła 3/8 koła 30 mm odwrotnie tnąca</t>
  </si>
  <si>
    <t>Niewchłanialne nici chirurgiczne z poliamidu, monofilament barwione. 0 USP 75 cm Igła 3/8 koła 30 mm odwrotnie tnąca</t>
  </si>
  <si>
    <t>Niewchłanialne nici chirurgiczne z poliamidu, monofilament barwione. 3/0 USP 75 cm Igła 3/8 koła 24 mm odwrotnie tnąca</t>
  </si>
  <si>
    <t>Niewchłanialne nici chirurgiczne z poliamidu, monofilament barwione. 2/0 USP 75 cm Igła 3/8 koła 24 mm odwrotnie tnąca</t>
  </si>
  <si>
    <t xml:space="preserve">Niewchłanialne nici chirurgiczne z poliamidu, monofilament barwione. 4/0 USP 75 cm Igła 3/8 koła 19 mm odwrotnie tnąca
</t>
  </si>
  <si>
    <t xml:space="preserve">Niewchłanialne nici chirurgiczne z poliamidu, monofilament barwione. 2/0 USP 75 cm Igła 3/8 koła 39 mm odwrotnie tnąca 
</t>
  </si>
  <si>
    <t>Niewchłanialne nici chirurgiczne z poliamidu, monofilament barwione. 0 USP 75 cm Igła 3/8 koła 39 mm odwrotnie tnąca</t>
  </si>
  <si>
    <t xml:space="preserve">Niewchłanialne nici chirurgiczne z poliamidu, monofilament barwione. 4/0 USP 75 cm Igła 3/8 koła 16 mm odwrotnie tnąca
</t>
  </si>
  <si>
    <t xml:space="preserve">Niewchłanialne nici chirurgiczne z poliamidu, monofilament barwione. 3/0 USP 45 cm Igła 3/8 koła 19 mm odwrotnie tnąca
</t>
  </si>
  <si>
    <t>Niewchłanialne nici chirurgiczne z poliamidu, monofilament barwione. 5 USP 150 cm Igła podwójna 3/8 koła 90 mm odwrotnie tnąca</t>
  </si>
  <si>
    <t xml:space="preserve">Niewchłanialne nici chirurgiczne z poliamidu, monofilament barwione. 4/0 USP 45 cm Igła 3/8 koła 19 mm odwrotnie tnąca
</t>
  </si>
  <si>
    <t>Zadanie nr 2</t>
  </si>
  <si>
    <t>Niewchłanialne nici chirurgiczne polipropylenowe, sterylne składające się  z izotaktycznego, krystalicznego stereo izomeru polipropylenu, syntetycznej liniowej poliolefiny. Barwione, rozmiar 0 USP 75 cm igła 1/2 koła okrągła 30 mm</t>
  </si>
  <si>
    <t>Niewchłanialne nici chirurgiczne polipropylenowe, sterylne składające się  z izotaktycznego, krystalicznego stereo izomeru polipropylenu, syntetycznej liniowej poliolefiny. Barwione, rozmiar 2/0 USP 75 cm igła 1/2 koła okrągła 30 mm</t>
  </si>
  <si>
    <t>Zadanie nr 3</t>
  </si>
  <si>
    <t>CPV 13141121- 4 SZWY CHIRURGICZNE</t>
  </si>
  <si>
    <t>Zadanie nr 4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</si>
  <si>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1 USP 75 cm igła okrągła 1/2 koła  40 mm 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</si>
  <si>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0 USP 75 cm igła okrągła 1/2 koła  30 mm
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</si>
  <si>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0 USP 75 cm igła okrągła  1/2 koła  37  mm
</t>
  </si>
  <si>
    <t xml:space="preserve">Szwy wchłanialne, syntetyczne,  plecione, barwione, wykonane z kopolimeru poli(glikolidu-co-L-laktydu), powlekane mieszaniną powyższych kwasów i stearynianem wapnia, czas wchłaniania 60-70 dni, podtrzymywanie tkankowe ok. 75% po 2 tyg., ok. 50% po 3 tyg. Rozmiar 2/0 USP 75 cm igła okrągła  1/2 koła  30  mm
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</si>
  <si>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2/0 USP 75 cm  igła okrągła  1/2 koła  37  mm
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</si>
  <si>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3/0 USP 75 cm igła okrągła  1/2 koła  30  mm</t>
  </si>
  <si>
    <t xml:space="preserve">Szwy wchłanialne, syntetyczne, plecione, barwione, wykonane z kopolimeru poli(glikolidu-co-L-laktydu), powlekane mieszaniną powyższych kwasów i stearynianem wapnia, czas wchłaniania 60-70 dni, podtrzymywanie tkankowe ok. 75% po 2 tyg., ok. 50% po 3 tyg. Rozmiar 1 USP  75 cm igła okrągła ½ koła 48 mm mocna
</t>
  </si>
  <si>
    <t>Szwy wchłanialne, syntetyczne,  plecione, barwione, wykonane z kopolimeru poli(glikolidu-co-L-laktydu), powlekane mieszaniną powyższych kwasów i stearynianem wapnia, czas wchłaniania 60-70 dni, podtrzymywanie tkankowe ok. 75% po 2 tyg., ok. 50% po 3 tyg. Rozmiar 1 USP  75 cm igła okrągła ½ koła 40 mm</t>
  </si>
  <si>
    <t>Szwy wchłanialne, syntetyczne,  plecione, barwione, wykonane z kopolimeru poli(glikolidu-co-L-laktydu), powlekane mieszaniną powyższych kwasów i stearynianem wapnia, czas wchłaniania 60-70 dni, podtrzymywanie tkankowe ok. 75% po 2 tyg., ok. 50% po 3 tyg. Rozmiar 1 USP  75 cm igła okrągła ½ koła 40 mm mocna</t>
  </si>
  <si>
    <t xml:space="preserve">Szwy wchłanialne, syntetyczne, plecione, barwione, wykonane z kopolimeru poli(glikolidu-co-L-laktydu), powlekane mieszaniną powyższych kwasów i stearynianem wapnia, czas wchłaniania 60-70 dni, podtrzymywanie tkankowe ok. 75% po 2 tyg., ok. 50% po 3 tyg. Rozmiar 1 USP  75 cm igła okrągła ½ koła 30 mm 
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</si>
  <si>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3/0 USP  75 cm igła okrągła ½ koła 37 mm</t>
  </si>
  <si>
    <t xml:space="preserve">Szwy wchłanialne, syntetyczne, plecione, barwione, wykonane z kopolimeru poli(glikolidu-co-L-laktydu), powlekane mieszaniną powyższych kwasów i stearynianem wapnia, czas wchłaniania 60-70 dni, podtrzymywanie tkankowe ok. 75% po 2 tyg., ok. 50% po 3 tyg. Rozmiar 1 USP  75 cm igła okrągła haczyk 30 mm 
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</si>
  <si>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0 USP  75 cm igła okrągła ½ koła 30 mm mocna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</si>
  <si>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2/0 USP bez igły nitka 150 cm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</si>
  <si>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3/0 USP bez igły nitka 150 cm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</si>
  <si>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0 USP bez igły nitka 150 cm</t>
  </si>
  <si>
    <t>Szwy wchłanialne, syntetyczne, plecione, barwione, wykonane z kwasu poliglikolowego, powlekane polikaprolaktonem i stearynianem wapnia, czas wchłaniania 60-90 dni, podtrzymywanie tkankowe ok. 80% po 2 tyg., ok. 50% po 3 tyg. Rozmiar 2/0 USP 75 cm igła odwrotnie tnąca 30 mm 3/8 koła</t>
  </si>
  <si>
    <t>Szwy wchłanialne, syntetyczne, plecione, barwione, wykonane z kwasu poliglikolowego, powlekane polikaprolaktonem i stearynianem wapnia, czas wchłaniania 60-90 dni, podtrzymywanie tkankowe ok. 80% po 2 tyg., ok. 50% po 3 tyg. Rozmiar 1 USP 75 cm igła okrągła  48 mm 1/2 koła mocna</t>
  </si>
  <si>
    <t>Zadanie nr 5</t>
  </si>
  <si>
    <t>Szew chirurgiczny, syntetyczny, monofilamentowy, barwiony, wykonany z polidioksanonu, czas wchłaniania 180-210 dni, podtrzymywanie tkankowe ok. 75% po 2 tyg., ok. 70%-65% po 28 dniach. Rozmiar 2/0 USP  75 cm igła okragła ½ koła 26 mm</t>
  </si>
  <si>
    <t xml:space="preserve">Szew chirurgiczny, syntetyczny, monofilamentowy, barwiony, wykonany z polidioksanonu, czas wchłaniania 180-210 dni, podtrzymywanie tkankowe ok. 75% po 2 tyg., ok. 70%-65% po 28 dniach. Rozmiar 0 USP  75 cm igła okragła ½ koła 40 mm
</t>
  </si>
  <si>
    <t>Szew chirurgiczny, syntetyczny, monofilamentowy, barwiony, wykonany z polidioksanonu, czas wchłaniania 180-210 dni, podtrzymywanie tkankowe ok. 75% po 2 tyg., ok. 70%-65% po 28 dniach. Rozmiar 3/0 USP  75 cm igła okragła ½ koła 30 mm</t>
  </si>
  <si>
    <t>Szew chirurgiczny, syntetyczny, monofilamentowy, barwiony, wykonany z polidioksanonu, czas wchłaniania 180-210 dni, podtrzymywanie tkankowe ok. 75% po 2 tyg., ok. 70%-65% po 28 dniach. Rozmiar 1 USP  150 cm igła okragła ½ koła 40 mm pętla</t>
  </si>
  <si>
    <t>Szew chirurgiczny, syntetyczny, monofilamentowy, barwiony, wykonany z polidioksanonu, czas wchłaniania 180-210 dni, podtrzymywanie tkankowe ok. 75% po 2 tyg., ok. 70%-65% po 28 dniach. Rozmiar 1 USP  150 cm igła okragła ½ koła 48 mm</t>
  </si>
  <si>
    <t>Zadanie nr 6</t>
  </si>
  <si>
    <t>Szew chirurgiczny, syntetyczny, multifilamentowy, wykonany z poliestru, barwiony na zielono. Rozmiar 1 USP 75 cm igła okrągła ½ koła 37 cm</t>
  </si>
  <si>
    <t>Szwy wchłanialne, syntetyczne, plecione, barwione, wykonane z kwasu poliglikolowego, powlekane polikaprolaktonem i stearynianem wapnia, czas wchłaniania 60-90 dni, podtrzymywanie tkankowe ok. 80% po 2 tyg., ok. 50% po 3 tyg. Rozmiar 1 USP 75 cm igła okrągła  40 mm 1/2 koła mocna</t>
  </si>
  <si>
    <t>Każde opakowanie zawierać ma wklejki do dokumentacji medycznej z oznaczeniem umożliwiającym identyfikację.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</si>
</sst>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[$zł-415];[Red]\-#,##0.00\ [$zł-415]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A90" workbookViewId="0">
      <selection activeCell="G107" sqref="G107"/>
    </sheetView>
  </sheetViews>
  <sheetFormatPr defaultRowHeight="15"/>
  <cols>
    <col min="1" max="1" width="3.140625" customWidth="1"/>
    <col min="2" max="2" width="40.85546875" customWidth="1"/>
    <col min="3" max="3" width="9.28515625" customWidth="1"/>
    <col min="4" max="4" width="12.140625" customWidth="1"/>
    <col min="5" max="5" width="10.7109375" customWidth="1"/>
    <col min="6" max="6" width="9.28515625" customWidth="1"/>
    <col min="7" max="7" width="8.42578125" customWidth="1"/>
    <col min="8" max="8" width="9.85546875" customWidth="1"/>
    <col min="9" max="9" width="15.28515625" customWidth="1"/>
    <col min="10" max="10" width="14.5703125" customWidth="1"/>
  </cols>
  <sheetData>
    <row r="1" spans="1:10">
      <c r="A1" s="1"/>
      <c r="B1" s="2"/>
      <c r="C1" s="3"/>
      <c r="D1" s="2"/>
      <c r="E1" s="3"/>
      <c r="F1" s="4"/>
      <c r="G1" s="5"/>
      <c r="H1" s="6"/>
      <c r="I1" s="7"/>
      <c r="J1" s="7"/>
    </row>
    <row r="2" spans="1:10">
      <c r="A2" s="1"/>
      <c r="B2" s="2"/>
      <c r="C2" s="3"/>
      <c r="D2" s="2"/>
      <c r="E2" s="3"/>
      <c r="F2" s="4"/>
      <c r="G2" s="5"/>
      <c r="H2" s="6"/>
      <c r="I2" s="7"/>
      <c r="J2" s="7"/>
    </row>
    <row r="3" spans="1:10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1"/>
      <c r="B4" s="2"/>
      <c r="C4" s="3"/>
      <c r="D4" s="2"/>
      <c r="E4" s="3"/>
      <c r="F4" s="4"/>
      <c r="G4" s="5"/>
      <c r="H4" s="6"/>
      <c r="I4" s="7"/>
      <c r="J4" s="7"/>
    </row>
    <row r="5" spans="1:10">
      <c r="A5" s="1" t="s">
        <v>1</v>
      </c>
      <c r="B5" s="2"/>
      <c r="C5" s="3"/>
      <c r="D5" s="2"/>
      <c r="E5" s="3"/>
      <c r="F5" s="4"/>
      <c r="G5" s="5"/>
      <c r="H5" s="6"/>
      <c r="I5" s="7"/>
      <c r="J5" s="7"/>
    </row>
    <row r="6" spans="1:10">
      <c r="A6" s="1"/>
      <c r="B6" s="2"/>
      <c r="C6" s="3"/>
      <c r="D6" s="2"/>
      <c r="E6" s="3"/>
      <c r="F6" s="4"/>
      <c r="G6" s="5"/>
      <c r="H6" s="6"/>
      <c r="I6" s="7"/>
      <c r="J6" s="7"/>
    </row>
    <row r="7" spans="1:10">
      <c r="A7" s="1" t="s">
        <v>2</v>
      </c>
      <c r="B7" s="2"/>
      <c r="C7" s="3"/>
      <c r="D7" s="2"/>
      <c r="E7" s="3"/>
      <c r="F7" s="4"/>
      <c r="G7" s="5"/>
      <c r="H7" s="6"/>
      <c r="I7" s="7"/>
      <c r="J7" s="7"/>
    </row>
    <row r="8" spans="1:10">
      <c r="A8" s="1"/>
      <c r="B8" s="2"/>
      <c r="C8" s="3"/>
      <c r="D8" s="2"/>
      <c r="E8" s="3"/>
      <c r="F8" s="4"/>
      <c r="G8" s="5"/>
      <c r="H8" s="6"/>
      <c r="I8" s="7"/>
      <c r="J8" s="7"/>
    </row>
    <row r="9" spans="1:10">
      <c r="A9" s="1" t="s">
        <v>3</v>
      </c>
      <c r="B9" s="2"/>
      <c r="C9" s="3"/>
      <c r="D9" s="2"/>
      <c r="E9" s="3"/>
      <c r="F9" s="4"/>
      <c r="G9" s="5"/>
      <c r="H9" s="6"/>
      <c r="I9" s="7"/>
      <c r="J9" s="7"/>
    </row>
    <row r="10" spans="1:10">
      <c r="A10" s="1"/>
      <c r="B10" s="2"/>
      <c r="C10" s="3"/>
      <c r="D10" s="2"/>
      <c r="E10" s="3"/>
      <c r="F10" s="4"/>
      <c r="G10" s="5"/>
      <c r="H10" s="6"/>
      <c r="I10" s="7"/>
      <c r="J10" s="7"/>
    </row>
    <row r="11" spans="1:10">
      <c r="A11" s="1" t="s">
        <v>4</v>
      </c>
      <c r="B11" s="2"/>
      <c r="C11" s="3"/>
      <c r="D11" s="2"/>
      <c r="E11" s="3"/>
      <c r="F11" s="4"/>
      <c r="G11" s="5"/>
      <c r="H11" s="6"/>
      <c r="I11" s="7"/>
      <c r="J11" s="7"/>
    </row>
    <row r="12" spans="1:10">
      <c r="A12" s="1"/>
      <c r="B12" s="8"/>
      <c r="C12" s="3"/>
      <c r="D12" s="9"/>
      <c r="E12" s="3"/>
      <c r="F12" s="4"/>
      <c r="G12" s="3"/>
      <c r="H12" s="6"/>
      <c r="I12" s="7"/>
      <c r="J12" s="7"/>
    </row>
    <row r="13" spans="1:10">
      <c r="A13" s="1"/>
      <c r="B13" s="8"/>
      <c r="C13" s="3"/>
      <c r="D13" s="9"/>
      <c r="E13" s="3"/>
      <c r="F13" s="4"/>
      <c r="G13" s="3"/>
      <c r="H13" s="6"/>
      <c r="I13" s="7"/>
      <c r="J13" s="7"/>
    </row>
    <row r="14" spans="1:10">
      <c r="A14" s="10" t="s">
        <v>5</v>
      </c>
      <c r="B14" s="11"/>
      <c r="C14" s="37" t="s">
        <v>34</v>
      </c>
      <c r="D14" s="37"/>
      <c r="E14" s="37"/>
      <c r="F14" s="37"/>
      <c r="G14" s="37"/>
      <c r="H14" s="37"/>
      <c r="I14" s="37"/>
      <c r="J14" s="37"/>
    </row>
    <row r="15" spans="1:10" ht="15.75" thickBot="1">
      <c r="A15" s="1"/>
      <c r="B15" s="8"/>
      <c r="C15" s="3"/>
      <c r="D15" s="9"/>
      <c r="E15" s="3"/>
      <c r="F15" s="4"/>
      <c r="G15" s="3"/>
      <c r="H15" s="6"/>
      <c r="I15" s="7"/>
      <c r="J15" s="7"/>
    </row>
    <row r="16" spans="1:10" ht="39" thickBot="1">
      <c r="A16" s="21" t="s">
        <v>6</v>
      </c>
      <c r="B16" s="22" t="s">
        <v>7</v>
      </c>
      <c r="C16" s="23" t="s">
        <v>8</v>
      </c>
      <c r="D16" s="22" t="s">
        <v>9</v>
      </c>
      <c r="E16" s="22" t="s">
        <v>10</v>
      </c>
      <c r="F16" s="24" t="s">
        <v>11</v>
      </c>
      <c r="G16" s="22" t="s">
        <v>12</v>
      </c>
      <c r="H16" s="25" t="s">
        <v>13</v>
      </c>
      <c r="I16" s="26" t="s">
        <v>14</v>
      </c>
      <c r="J16" s="27" t="s">
        <v>15</v>
      </c>
    </row>
    <row r="17" spans="1:10" ht="39" thickBot="1">
      <c r="A17" s="29">
        <v>1</v>
      </c>
      <c r="B17" s="30" t="s">
        <v>17</v>
      </c>
      <c r="C17" s="31" t="s">
        <v>18</v>
      </c>
      <c r="D17" s="32">
        <v>1</v>
      </c>
      <c r="E17" s="32">
        <v>500</v>
      </c>
      <c r="F17" s="33"/>
      <c r="G17" s="32">
        <v>1.08</v>
      </c>
      <c r="H17" s="34">
        <f>F17*G17</f>
        <v>0</v>
      </c>
      <c r="I17" s="35">
        <f>E17*F17</f>
        <v>0</v>
      </c>
      <c r="J17" s="35">
        <f>I17*1.08</f>
        <v>0</v>
      </c>
    </row>
    <row r="18" spans="1:10" ht="39" thickBot="1">
      <c r="A18" s="29">
        <v>2</v>
      </c>
      <c r="B18" s="30" t="s">
        <v>19</v>
      </c>
      <c r="C18" s="31" t="s">
        <v>18</v>
      </c>
      <c r="D18" s="32">
        <v>1</v>
      </c>
      <c r="E18" s="32">
        <v>500</v>
      </c>
      <c r="F18" s="33"/>
      <c r="G18" s="32">
        <v>1.08</v>
      </c>
      <c r="H18" s="34">
        <f t="shared" ref="H18:H29" si="0">F18*G18</f>
        <v>0</v>
      </c>
      <c r="I18" s="35">
        <f t="shared" ref="I18:I29" si="1">E18*F18</f>
        <v>0</v>
      </c>
      <c r="J18" s="35">
        <f t="shared" ref="J18:J29" si="2">I18*1.08</f>
        <v>0</v>
      </c>
    </row>
    <row r="19" spans="1:10" ht="39" thickBot="1">
      <c r="A19" s="29">
        <v>3</v>
      </c>
      <c r="B19" s="30" t="s">
        <v>20</v>
      </c>
      <c r="C19" s="31" t="s">
        <v>18</v>
      </c>
      <c r="D19" s="32">
        <v>1</v>
      </c>
      <c r="E19" s="32">
        <v>12</v>
      </c>
      <c r="F19" s="33"/>
      <c r="G19" s="32">
        <v>1.08</v>
      </c>
      <c r="H19" s="34">
        <f t="shared" si="0"/>
        <v>0</v>
      </c>
      <c r="I19" s="35">
        <f t="shared" si="1"/>
        <v>0</v>
      </c>
      <c r="J19" s="35">
        <f t="shared" si="2"/>
        <v>0</v>
      </c>
    </row>
    <row r="20" spans="1:10" ht="39" thickBot="1">
      <c r="A20" s="29">
        <v>4</v>
      </c>
      <c r="B20" s="30" t="s">
        <v>21</v>
      </c>
      <c r="C20" s="31" t="s">
        <v>18</v>
      </c>
      <c r="D20" s="32">
        <v>1</v>
      </c>
      <c r="E20" s="32">
        <v>720</v>
      </c>
      <c r="F20" s="33"/>
      <c r="G20" s="32">
        <v>1.08</v>
      </c>
      <c r="H20" s="34">
        <f t="shared" si="0"/>
        <v>0</v>
      </c>
      <c r="I20" s="35">
        <f t="shared" si="1"/>
        <v>0</v>
      </c>
      <c r="J20" s="35">
        <f t="shared" si="2"/>
        <v>0</v>
      </c>
    </row>
    <row r="21" spans="1:10" ht="39" thickBot="1">
      <c r="A21" s="29">
        <v>5</v>
      </c>
      <c r="B21" s="30" t="s">
        <v>22</v>
      </c>
      <c r="C21" s="31" t="s">
        <v>18</v>
      </c>
      <c r="D21" s="32">
        <v>1</v>
      </c>
      <c r="E21" s="32">
        <v>120</v>
      </c>
      <c r="F21" s="33"/>
      <c r="G21" s="32">
        <v>1.08</v>
      </c>
      <c r="H21" s="34">
        <f t="shared" si="0"/>
        <v>0</v>
      </c>
      <c r="I21" s="35">
        <f t="shared" si="1"/>
        <v>0</v>
      </c>
      <c r="J21" s="35">
        <f t="shared" si="2"/>
        <v>0</v>
      </c>
    </row>
    <row r="22" spans="1:10" ht="41.25" customHeight="1" thickBot="1">
      <c r="A22" s="29">
        <v>6</v>
      </c>
      <c r="B22" s="30" t="s">
        <v>23</v>
      </c>
      <c r="C22" s="31" t="s">
        <v>18</v>
      </c>
      <c r="D22" s="32">
        <v>1</v>
      </c>
      <c r="E22" s="32">
        <v>72</v>
      </c>
      <c r="F22" s="33"/>
      <c r="G22" s="32">
        <v>1.08</v>
      </c>
      <c r="H22" s="34">
        <f t="shared" si="0"/>
        <v>0</v>
      </c>
      <c r="I22" s="35">
        <f t="shared" si="1"/>
        <v>0</v>
      </c>
      <c r="J22" s="35">
        <f t="shared" si="2"/>
        <v>0</v>
      </c>
    </row>
    <row r="23" spans="1:10" ht="41.25" customHeight="1" thickBot="1">
      <c r="A23" s="29">
        <v>7</v>
      </c>
      <c r="B23" s="30" t="s">
        <v>24</v>
      </c>
      <c r="C23" s="31" t="s">
        <v>18</v>
      </c>
      <c r="D23" s="32">
        <v>1</v>
      </c>
      <c r="E23" s="32">
        <v>108</v>
      </c>
      <c r="F23" s="33"/>
      <c r="G23" s="32">
        <v>1.08</v>
      </c>
      <c r="H23" s="34">
        <f t="shared" si="0"/>
        <v>0</v>
      </c>
      <c r="I23" s="35">
        <f>E23*F23</f>
        <v>0</v>
      </c>
      <c r="J23" s="35">
        <f>I23*1.08</f>
        <v>0</v>
      </c>
    </row>
    <row r="24" spans="1:10" ht="39" thickBot="1">
      <c r="A24" s="29">
        <v>8</v>
      </c>
      <c r="B24" s="30" t="s">
        <v>25</v>
      </c>
      <c r="C24" s="31" t="s">
        <v>18</v>
      </c>
      <c r="D24" s="32">
        <v>1</v>
      </c>
      <c r="E24" s="32">
        <v>24</v>
      </c>
      <c r="F24" s="33"/>
      <c r="G24" s="32">
        <v>1.08</v>
      </c>
      <c r="H24" s="34">
        <f t="shared" si="0"/>
        <v>0</v>
      </c>
      <c r="I24" s="35">
        <f t="shared" ref="I24:I28" si="3">E24*F24</f>
        <v>0</v>
      </c>
      <c r="J24" s="35">
        <f t="shared" ref="J24:J28" si="4">I24*1.08</f>
        <v>0</v>
      </c>
    </row>
    <row r="25" spans="1:10" ht="43.5" customHeight="1" thickBot="1">
      <c r="A25" s="29">
        <v>9</v>
      </c>
      <c r="B25" s="30" t="s">
        <v>26</v>
      </c>
      <c r="C25" s="31" t="s">
        <v>18</v>
      </c>
      <c r="D25" s="32">
        <v>1</v>
      </c>
      <c r="E25" s="32">
        <v>24</v>
      </c>
      <c r="F25" s="33"/>
      <c r="G25" s="32">
        <v>1.08</v>
      </c>
      <c r="H25" s="34">
        <f t="shared" si="0"/>
        <v>0</v>
      </c>
      <c r="I25" s="35">
        <f t="shared" si="3"/>
        <v>0</v>
      </c>
      <c r="J25" s="35">
        <f t="shared" si="4"/>
        <v>0</v>
      </c>
    </row>
    <row r="26" spans="1:10" ht="41.25" customHeight="1" thickBot="1">
      <c r="A26" s="29">
        <v>10</v>
      </c>
      <c r="B26" s="30" t="s">
        <v>27</v>
      </c>
      <c r="C26" s="31" t="s">
        <v>18</v>
      </c>
      <c r="D26" s="32">
        <v>1</v>
      </c>
      <c r="E26" s="32">
        <v>700</v>
      </c>
      <c r="F26" s="33"/>
      <c r="G26" s="32">
        <v>1.08</v>
      </c>
      <c r="H26" s="34">
        <f t="shared" si="0"/>
        <v>0</v>
      </c>
      <c r="I26" s="35">
        <f t="shared" si="3"/>
        <v>0</v>
      </c>
      <c r="J26" s="35">
        <f t="shared" si="4"/>
        <v>0</v>
      </c>
    </row>
    <row r="27" spans="1:10" ht="39" thickBot="1">
      <c r="A27" s="29">
        <v>11</v>
      </c>
      <c r="B27" s="30" t="s">
        <v>28</v>
      </c>
      <c r="C27" s="31" t="s">
        <v>18</v>
      </c>
      <c r="D27" s="32">
        <v>1</v>
      </c>
      <c r="E27" s="32">
        <v>12</v>
      </c>
      <c r="F27" s="33"/>
      <c r="G27" s="32">
        <v>1.08</v>
      </c>
      <c r="H27" s="34">
        <f t="shared" si="0"/>
        <v>0</v>
      </c>
      <c r="I27" s="35">
        <f t="shared" si="3"/>
        <v>0</v>
      </c>
      <c r="J27" s="35">
        <f t="shared" si="4"/>
        <v>0</v>
      </c>
    </row>
    <row r="28" spans="1:10" ht="42.75" customHeight="1" thickBot="1">
      <c r="A28" s="29">
        <v>12</v>
      </c>
      <c r="B28" s="30" t="s">
        <v>29</v>
      </c>
      <c r="C28" s="31" t="s">
        <v>18</v>
      </c>
      <c r="D28" s="32">
        <v>1</v>
      </c>
      <c r="E28" s="32">
        <v>600</v>
      </c>
      <c r="F28" s="33"/>
      <c r="G28" s="32">
        <v>1.08</v>
      </c>
      <c r="H28" s="34">
        <f t="shared" si="0"/>
        <v>0</v>
      </c>
      <c r="I28" s="35">
        <f t="shared" si="3"/>
        <v>0</v>
      </c>
      <c r="J28" s="35">
        <f t="shared" si="4"/>
        <v>0</v>
      </c>
    </row>
    <row r="29" spans="1:10" ht="29.25" hidden="1" thickBot="1">
      <c r="A29" s="12">
        <v>8</v>
      </c>
      <c r="B29" s="18"/>
      <c r="C29" s="28" t="s">
        <v>18</v>
      </c>
      <c r="D29" s="13">
        <v>1</v>
      </c>
      <c r="E29" s="19"/>
      <c r="F29" s="20"/>
      <c r="G29" s="13">
        <v>1.08</v>
      </c>
      <c r="H29" s="14">
        <f t="shared" si="0"/>
        <v>0</v>
      </c>
      <c r="I29" s="15">
        <f t="shared" si="1"/>
        <v>0</v>
      </c>
      <c r="J29" s="16">
        <f t="shared" si="2"/>
        <v>0</v>
      </c>
    </row>
    <row r="30" spans="1:10" ht="15.75" thickBot="1">
      <c r="A30" s="1"/>
      <c r="B30" s="17" t="s">
        <v>16</v>
      </c>
      <c r="C30" s="3"/>
      <c r="D30" s="9"/>
      <c r="E30" s="3"/>
      <c r="F30" s="4"/>
      <c r="G30" s="3"/>
      <c r="H30" s="6"/>
      <c r="I30" s="15">
        <f>SUM(I17:I29)</f>
        <v>0</v>
      </c>
      <c r="J30" s="15">
        <f>SUM(J17:J29)</f>
        <v>0</v>
      </c>
    </row>
    <row r="31" spans="1:10">
      <c r="A31" s="1"/>
      <c r="B31" s="8"/>
      <c r="C31" s="3"/>
      <c r="D31" s="9"/>
      <c r="E31" s="3"/>
      <c r="F31" s="4"/>
      <c r="G31" s="3"/>
      <c r="H31" s="6"/>
      <c r="I31" s="7"/>
      <c r="J31" s="7"/>
    </row>
    <row r="32" spans="1:10">
      <c r="A32" s="1"/>
      <c r="B32" s="8" t="s">
        <v>63</v>
      </c>
      <c r="C32" s="3"/>
      <c r="D32" s="9"/>
      <c r="E32" s="3"/>
      <c r="F32" s="4"/>
      <c r="G32" s="3"/>
      <c r="H32" s="6"/>
      <c r="I32" s="7"/>
      <c r="J32" s="7"/>
    </row>
    <row r="33" spans="1:10">
      <c r="A33" s="1"/>
      <c r="B33" s="8"/>
      <c r="C33" s="3"/>
      <c r="D33" s="9"/>
      <c r="E33" s="3"/>
      <c r="F33" s="4"/>
      <c r="G33" s="3"/>
      <c r="H33" s="6"/>
      <c r="I33" s="7"/>
      <c r="J33" s="7"/>
    </row>
    <row r="35" spans="1:10">
      <c r="A35" s="10" t="s">
        <v>30</v>
      </c>
      <c r="B35" s="11"/>
      <c r="C35" s="37" t="s">
        <v>34</v>
      </c>
      <c r="D35" s="37"/>
      <c r="E35" s="37"/>
      <c r="F35" s="37"/>
      <c r="G35" s="37"/>
      <c r="H35" s="37"/>
      <c r="I35" s="37"/>
      <c r="J35" s="37"/>
    </row>
    <row r="36" spans="1:10" ht="15.75" thickBot="1">
      <c r="A36" s="1"/>
      <c r="B36" s="8"/>
      <c r="C36" s="3"/>
      <c r="D36" s="9"/>
      <c r="E36" s="3"/>
      <c r="F36" s="4"/>
      <c r="G36" s="3"/>
      <c r="H36" s="6"/>
      <c r="I36" s="7"/>
      <c r="J36" s="7"/>
    </row>
    <row r="37" spans="1:10" ht="39" thickBot="1">
      <c r="A37" s="21" t="s">
        <v>6</v>
      </c>
      <c r="B37" s="22" t="s">
        <v>7</v>
      </c>
      <c r="C37" s="23" t="s">
        <v>8</v>
      </c>
      <c r="D37" s="22" t="s">
        <v>9</v>
      </c>
      <c r="E37" s="22" t="s">
        <v>10</v>
      </c>
      <c r="F37" s="24" t="s">
        <v>11</v>
      </c>
      <c r="G37" s="22" t="s">
        <v>12</v>
      </c>
      <c r="H37" s="25" t="s">
        <v>13</v>
      </c>
      <c r="I37" s="26" t="s">
        <v>14</v>
      </c>
      <c r="J37" s="27" t="s">
        <v>15</v>
      </c>
    </row>
    <row r="38" spans="1:10" ht="77.25" thickBot="1">
      <c r="A38" s="29">
        <v>1</v>
      </c>
      <c r="B38" s="30" t="s">
        <v>31</v>
      </c>
      <c r="C38" s="31" t="s">
        <v>18</v>
      </c>
      <c r="D38" s="32">
        <v>1</v>
      </c>
      <c r="E38" s="32">
        <v>300</v>
      </c>
      <c r="F38" s="33"/>
      <c r="G38" s="32">
        <v>1.08</v>
      </c>
      <c r="H38" s="34">
        <f>F38*G38</f>
        <v>0</v>
      </c>
      <c r="I38" s="35">
        <f>E38*F38</f>
        <v>0</v>
      </c>
      <c r="J38" s="35">
        <f>I38*1.08</f>
        <v>0</v>
      </c>
    </row>
    <row r="39" spans="1:10" ht="77.25" thickBot="1">
      <c r="A39" s="29">
        <v>2</v>
      </c>
      <c r="B39" s="30" t="s">
        <v>32</v>
      </c>
      <c r="C39" s="31" t="s">
        <v>18</v>
      </c>
      <c r="D39" s="32">
        <v>1</v>
      </c>
      <c r="E39" s="32">
        <v>36</v>
      </c>
      <c r="F39" s="33"/>
      <c r="G39" s="32">
        <v>1.08</v>
      </c>
      <c r="H39" s="34">
        <f>F39*G39</f>
        <v>0</v>
      </c>
      <c r="I39" s="35">
        <f>E39*F39</f>
        <v>0</v>
      </c>
      <c r="J39" s="35">
        <f>I39*1.08</f>
        <v>0</v>
      </c>
    </row>
    <row r="40" spans="1:10" ht="15.75" thickBot="1">
      <c r="A40" s="1"/>
      <c r="B40" s="17" t="s">
        <v>16</v>
      </c>
      <c r="C40" s="3"/>
      <c r="D40" s="9"/>
      <c r="E40" s="3"/>
      <c r="F40" s="4"/>
      <c r="G40" s="3"/>
      <c r="H40" s="6"/>
      <c r="I40" s="15">
        <f>SUM(I38:I39)</f>
        <v>0</v>
      </c>
      <c r="J40" s="15">
        <f>SUM(J38:J39)</f>
        <v>0</v>
      </c>
    </row>
    <row r="42" spans="1:10">
      <c r="B42" t="s">
        <v>63</v>
      </c>
    </row>
    <row r="44" spans="1:10">
      <c r="A44" s="10" t="s">
        <v>33</v>
      </c>
      <c r="B44" s="11"/>
      <c r="C44" s="37" t="s">
        <v>34</v>
      </c>
      <c r="D44" s="37"/>
      <c r="E44" s="37"/>
      <c r="F44" s="37"/>
      <c r="G44" s="37"/>
      <c r="H44" s="37"/>
      <c r="I44" s="37"/>
      <c r="J44" s="37"/>
    </row>
    <row r="45" spans="1:10" ht="15.75" thickBot="1">
      <c r="A45" s="1"/>
      <c r="B45" s="8"/>
      <c r="C45" s="3"/>
      <c r="D45" s="9"/>
      <c r="E45" s="3"/>
      <c r="F45" s="4"/>
      <c r="G45" s="3"/>
      <c r="H45" s="6"/>
      <c r="I45" s="7"/>
      <c r="J45" s="7"/>
    </row>
    <row r="46" spans="1:10" ht="39" thickBot="1">
      <c r="A46" s="21" t="s">
        <v>6</v>
      </c>
      <c r="B46" s="22" t="s">
        <v>7</v>
      </c>
      <c r="C46" s="23" t="s">
        <v>8</v>
      </c>
      <c r="D46" s="22" t="s">
        <v>9</v>
      </c>
      <c r="E46" s="22" t="s">
        <v>10</v>
      </c>
      <c r="F46" s="24" t="s">
        <v>11</v>
      </c>
      <c r="G46" s="22" t="s">
        <v>12</v>
      </c>
      <c r="H46" s="25" t="s">
        <v>13</v>
      </c>
      <c r="I46" s="26" t="s">
        <v>14</v>
      </c>
      <c r="J46" s="27" t="s">
        <v>15</v>
      </c>
    </row>
    <row r="47" spans="1:10" ht="102.75" thickBot="1">
      <c r="A47" s="29">
        <v>1</v>
      </c>
      <c r="B47" s="30" t="s">
        <v>36</v>
      </c>
      <c r="C47" s="31" t="s">
        <v>18</v>
      </c>
      <c r="D47" s="32">
        <v>1</v>
      </c>
      <c r="E47" s="32">
        <v>1080</v>
      </c>
      <c r="F47" s="33"/>
      <c r="G47" s="32">
        <v>1.08</v>
      </c>
      <c r="H47" s="34">
        <f t="shared" ref="H47:H62" si="5">F47*G47</f>
        <v>0</v>
      </c>
      <c r="I47" s="35">
        <f t="shared" ref="I47:I62" si="6">E47*F47</f>
        <v>0</v>
      </c>
      <c r="J47" s="35">
        <f t="shared" ref="J47:J62" si="7">I47*1.08</f>
        <v>0</v>
      </c>
    </row>
    <row r="48" spans="1:10" ht="115.5" thickBot="1">
      <c r="A48" s="29">
        <v>2</v>
      </c>
      <c r="B48" s="30" t="s">
        <v>37</v>
      </c>
      <c r="C48" s="31" t="s">
        <v>18</v>
      </c>
      <c r="D48" s="32">
        <v>1</v>
      </c>
      <c r="E48" s="32">
        <v>144</v>
      </c>
      <c r="F48" s="33"/>
      <c r="G48" s="32">
        <v>1.08</v>
      </c>
      <c r="H48" s="34">
        <f t="shared" si="5"/>
        <v>0</v>
      </c>
      <c r="I48" s="35">
        <f t="shared" si="6"/>
        <v>0</v>
      </c>
      <c r="J48" s="35">
        <f t="shared" si="7"/>
        <v>0</v>
      </c>
    </row>
    <row r="49" spans="1:10" ht="115.5" thickBot="1">
      <c r="A49" s="29">
        <v>3</v>
      </c>
      <c r="B49" s="30" t="s">
        <v>38</v>
      </c>
      <c r="C49" s="31" t="s">
        <v>18</v>
      </c>
      <c r="D49" s="32">
        <v>1</v>
      </c>
      <c r="E49" s="32">
        <v>840</v>
      </c>
      <c r="F49" s="33"/>
      <c r="G49" s="32">
        <v>1.08</v>
      </c>
      <c r="H49" s="34">
        <f t="shared" si="5"/>
        <v>0</v>
      </c>
      <c r="I49" s="35">
        <f t="shared" si="6"/>
        <v>0</v>
      </c>
      <c r="J49" s="35">
        <f t="shared" si="7"/>
        <v>0</v>
      </c>
    </row>
    <row r="50" spans="1:10" ht="115.5" thickBot="1">
      <c r="A50" s="29">
        <v>4</v>
      </c>
      <c r="B50" s="30" t="s">
        <v>39</v>
      </c>
      <c r="C50" s="31" t="s">
        <v>18</v>
      </c>
      <c r="D50" s="32">
        <v>1</v>
      </c>
      <c r="E50" s="32">
        <v>120</v>
      </c>
      <c r="F50" s="33"/>
      <c r="G50" s="32">
        <v>1.08</v>
      </c>
      <c r="H50" s="34">
        <f t="shared" si="5"/>
        <v>0</v>
      </c>
      <c r="I50" s="35">
        <f t="shared" si="6"/>
        <v>0</v>
      </c>
      <c r="J50" s="35">
        <f t="shared" si="7"/>
        <v>0</v>
      </c>
    </row>
    <row r="51" spans="1:10" ht="115.5" thickBot="1">
      <c r="A51" s="29">
        <v>5</v>
      </c>
      <c r="B51" s="30" t="s">
        <v>40</v>
      </c>
      <c r="C51" s="31" t="s">
        <v>18</v>
      </c>
      <c r="D51" s="32">
        <v>1</v>
      </c>
      <c r="E51" s="32">
        <v>600</v>
      </c>
      <c r="F51" s="33"/>
      <c r="G51" s="32">
        <v>1.08</v>
      </c>
      <c r="H51" s="34">
        <f t="shared" si="5"/>
        <v>0</v>
      </c>
      <c r="I51" s="35">
        <f t="shared" si="6"/>
        <v>0</v>
      </c>
      <c r="J51" s="35">
        <f t="shared" si="7"/>
        <v>0</v>
      </c>
    </row>
    <row r="52" spans="1:10" ht="102.75" thickBot="1">
      <c r="A52" s="29">
        <v>6</v>
      </c>
      <c r="B52" s="30" t="s">
        <v>41</v>
      </c>
      <c r="C52" s="31" t="s">
        <v>18</v>
      </c>
      <c r="D52" s="32">
        <v>1</v>
      </c>
      <c r="E52" s="32">
        <v>72</v>
      </c>
      <c r="F52" s="33"/>
      <c r="G52" s="32">
        <v>1.08</v>
      </c>
      <c r="H52" s="34">
        <f t="shared" si="5"/>
        <v>0</v>
      </c>
      <c r="I52" s="35">
        <f t="shared" si="6"/>
        <v>0</v>
      </c>
      <c r="J52" s="35">
        <f t="shared" si="7"/>
        <v>0</v>
      </c>
    </row>
    <row r="53" spans="1:10" ht="115.5" thickBot="1">
      <c r="A53" s="29">
        <v>7</v>
      </c>
      <c r="B53" s="30" t="s">
        <v>42</v>
      </c>
      <c r="C53" s="31" t="s">
        <v>18</v>
      </c>
      <c r="D53" s="32">
        <v>1</v>
      </c>
      <c r="E53" s="32">
        <v>540</v>
      </c>
      <c r="F53" s="33"/>
      <c r="G53" s="32">
        <v>1.08</v>
      </c>
      <c r="H53" s="34">
        <f t="shared" si="5"/>
        <v>0</v>
      </c>
      <c r="I53" s="35">
        <f t="shared" si="6"/>
        <v>0</v>
      </c>
      <c r="J53" s="35">
        <f t="shared" si="7"/>
        <v>0</v>
      </c>
    </row>
    <row r="54" spans="1:10" ht="102.75" thickBot="1">
      <c r="A54" s="29">
        <v>8</v>
      </c>
      <c r="B54" s="30" t="s">
        <v>43</v>
      </c>
      <c r="C54" s="31" t="s">
        <v>18</v>
      </c>
      <c r="D54" s="32">
        <v>1</v>
      </c>
      <c r="E54" s="32">
        <v>960</v>
      </c>
      <c r="F54" s="33"/>
      <c r="G54" s="32">
        <v>1.08</v>
      </c>
      <c r="H54" s="34">
        <f t="shared" si="5"/>
        <v>0</v>
      </c>
      <c r="I54" s="35">
        <f t="shared" si="6"/>
        <v>0</v>
      </c>
      <c r="J54" s="35">
        <f t="shared" si="7"/>
        <v>0</v>
      </c>
    </row>
    <row r="55" spans="1:10" ht="102.75" thickBot="1">
      <c r="A55" s="29">
        <v>9</v>
      </c>
      <c r="B55" s="30" t="s">
        <v>44</v>
      </c>
      <c r="C55" s="31" t="s">
        <v>18</v>
      </c>
      <c r="D55" s="32">
        <v>1</v>
      </c>
      <c r="E55" s="32">
        <v>120</v>
      </c>
      <c r="F55" s="33"/>
      <c r="G55" s="32">
        <v>1.08</v>
      </c>
      <c r="H55" s="34">
        <f t="shared" si="5"/>
        <v>0</v>
      </c>
      <c r="I55" s="35">
        <f t="shared" si="6"/>
        <v>0</v>
      </c>
      <c r="J55" s="35">
        <f t="shared" si="7"/>
        <v>0</v>
      </c>
    </row>
    <row r="56" spans="1:10" ht="115.5" thickBot="1">
      <c r="A56" s="29">
        <v>10</v>
      </c>
      <c r="B56" s="30" t="s">
        <v>45</v>
      </c>
      <c r="C56" s="31" t="s">
        <v>18</v>
      </c>
      <c r="D56" s="32">
        <v>1</v>
      </c>
      <c r="E56" s="32">
        <v>24</v>
      </c>
      <c r="F56" s="33"/>
      <c r="G56" s="32">
        <v>1.08</v>
      </c>
      <c r="H56" s="34">
        <f t="shared" si="5"/>
        <v>0</v>
      </c>
      <c r="I56" s="35">
        <f t="shared" si="6"/>
        <v>0</v>
      </c>
      <c r="J56" s="35">
        <f t="shared" si="7"/>
        <v>0</v>
      </c>
    </row>
    <row r="57" spans="1:10" ht="102.75" thickBot="1">
      <c r="A57" s="29">
        <v>11</v>
      </c>
      <c r="B57" s="30" t="s">
        <v>46</v>
      </c>
      <c r="C57" s="31" t="s">
        <v>18</v>
      </c>
      <c r="D57" s="32">
        <v>1</v>
      </c>
      <c r="E57" s="32">
        <v>72</v>
      </c>
      <c r="F57" s="33"/>
      <c r="G57" s="32">
        <v>1.08</v>
      </c>
      <c r="H57" s="34">
        <f t="shared" si="5"/>
        <v>0</v>
      </c>
      <c r="I57" s="35">
        <f t="shared" si="6"/>
        <v>0</v>
      </c>
      <c r="J57" s="35">
        <f t="shared" si="7"/>
        <v>0</v>
      </c>
    </row>
    <row r="58" spans="1:10" ht="115.5" thickBot="1">
      <c r="A58" s="29">
        <v>12</v>
      </c>
      <c r="B58" s="30" t="s">
        <v>47</v>
      </c>
      <c r="C58" s="31" t="s">
        <v>18</v>
      </c>
      <c r="D58" s="32">
        <v>1</v>
      </c>
      <c r="E58" s="32">
        <v>420</v>
      </c>
      <c r="F58" s="33"/>
      <c r="G58" s="32">
        <v>1.08</v>
      </c>
      <c r="H58" s="34">
        <f t="shared" si="5"/>
        <v>0</v>
      </c>
      <c r="I58" s="35">
        <f t="shared" si="6"/>
        <v>0</v>
      </c>
      <c r="J58" s="35">
        <f t="shared" si="7"/>
        <v>0</v>
      </c>
    </row>
    <row r="59" spans="1:10" ht="102.75" thickBot="1">
      <c r="A59" s="29">
        <v>13</v>
      </c>
      <c r="B59" s="30" t="s">
        <v>48</v>
      </c>
      <c r="C59" s="31" t="s">
        <v>18</v>
      </c>
      <c r="D59" s="32">
        <v>1</v>
      </c>
      <c r="E59" s="32">
        <v>48</v>
      </c>
      <c r="F59" s="33"/>
      <c r="G59" s="32">
        <v>1.08</v>
      </c>
      <c r="H59" s="34">
        <f t="shared" si="5"/>
        <v>0</v>
      </c>
      <c r="I59" s="35">
        <f t="shared" si="6"/>
        <v>0</v>
      </c>
      <c r="J59" s="35">
        <f t="shared" si="7"/>
        <v>0</v>
      </c>
    </row>
    <row r="60" spans="1:10" ht="90" thickBot="1">
      <c r="A60" s="29">
        <v>14</v>
      </c>
      <c r="B60" s="30" t="s">
        <v>49</v>
      </c>
      <c r="C60" s="31" t="s">
        <v>18</v>
      </c>
      <c r="D60" s="32">
        <v>1</v>
      </c>
      <c r="E60" s="32">
        <v>60</v>
      </c>
      <c r="F60" s="33"/>
      <c r="G60" s="32">
        <v>1.08</v>
      </c>
      <c r="H60" s="34">
        <f t="shared" si="5"/>
        <v>0</v>
      </c>
      <c r="I60" s="35">
        <f t="shared" si="6"/>
        <v>0</v>
      </c>
      <c r="J60" s="35">
        <f t="shared" si="7"/>
        <v>0</v>
      </c>
    </row>
    <row r="61" spans="1:10" ht="90" thickBot="1">
      <c r="A61" s="29">
        <v>15</v>
      </c>
      <c r="B61" s="30" t="s">
        <v>50</v>
      </c>
      <c r="C61" s="31" t="s">
        <v>18</v>
      </c>
      <c r="D61" s="32">
        <v>1</v>
      </c>
      <c r="E61" s="32">
        <v>12</v>
      </c>
      <c r="F61" s="33"/>
      <c r="G61" s="32">
        <v>1.08</v>
      </c>
      <c r="H61" s="34">
        <f t="shared" si="5"/>
        <v>0</v>
      </c>
      <c r="I61" s="35">
        <f t="shared" si="6"/>
        <v>0</v>
      </c>
      <c r="J61" s="35">
        <f t="shared" si="7"/>
        <v>0</v>
      </c>
    </row>
    <row r="62" spans="1:10" ht="90" thickBot="1">
      <c r="A62" s="29">
        <v>16</v>
      </c>
      <c r="B62" s="30" t="s">
        <v>51</v>
      </c>
      <c r="C62" s="31" t="s">
        <v>18</v>
      </c>
      <c r="D62" s="32">
        <v>1</v>
      </c>
      <c r="E62" s="32">
        <v>12</v>
      </c>
      <c r="F62" s="33"/>
      <c r="G62" s="32">
        <v>1.08</v>
      </c>
      <c r="H62" s="34">
        <f t="shared" si="5"/>
        <v>0</v>
      </c>
      <c r="I62" s="35">
        <f t="shared" si="6"/>
        <v>0</v>
      </c>
      <c r="J62" s="35">
        <f t="shared" si="7"/>
        <v>0</v>
      </c>
    </row>
    <row r="63" spans="1:10" ht="15.75" thickBot="1">
      <c r="A63" s="1"/>
      <c r="B63" s="17" t="s">
        <v>16</v>
      </c>
      <c r="C63" s="3"/>
      <c r="D63" s="9"/>
      <c r="E63" s="3"/>
      <c r="F63" s="4"/>
      <c r="G63" s="3"/>
      <c r="H63" s="6"/>
      <c r="I63" s="15">
        <f>SUM(I47:I62)</f>
        <v>0</v>
      </c>
      <c r="J63" s="15">
        <f>SUM(J47:J62)</f>
        <v>0</v>
      </c>
    </row>
    <row r="65" spans="1:10">
      <c r="B65" t="s">
        <v>63</v>
      </c>
    </row>
    <row r="68" spans="1:10">
      <c r="A68" s="10" t="s">
        <v>35</v>
      </c>
      <c r="B68" s="11"/>
      <c r="C68" s="37" t="s">
        <v>34</v>
      </c>
      <c r="D68" s="37"/>
      <c r="E68" s="37"/>
      <c r="F68" s="37"/>
      <c r="G68" s="37"/>
      <c r="H68" s="37"/>
      <c r="I68" s="37"/>
      <c r="J68" s="37"/>
    </row>
    <row r="69" spans="1:10" ht="15.75" thickBot="1">
      <c r="A69" s="1"/>
      <c r="B69" s="8"/>
      <c r="C69" s="3"/>
      <c r="D69" s="9"/>
      <c r="E69" s="3"/>
      <c r="F69" s="4"/>
      <c r="G69" s="3"/>
      <c r="H69" s="6"/>
      <c r="I69" s="7"/>
      <c r="J69" s="7"/>
    </row>
    <row r="70" spans="1:10" ht="39" thickBot="1">
      <c r="A70" s="21" t="s">
        <v>6</v>
      </c>
      <c r="B70" s="22" t="s">
        <v>7</v>
      </c>
      <c r="C70" s="23" t="s">
        <v>8</v>
      </c>
      <c r="D70" s="22" t="s">
        <v>9</v>
      </c>
      <c r="E70" s="22" t="s">
        <v>10</v>
      </c>
      <c r="F70" s="24" t="s">
        <v>11</v>
      </c>
      <c r="G70" s="22" t="s">
        <v>12</v>
      </c>
      <c r="H70" s="25" t="s">
        <v>13</v>
      </c>
      <c r="I70" s="26" t="s">
        <v>14</v>
      </c>
      <c r="J70" s="27" t="s">
        <v>15</v>
      </c>
    </row>
    <row r="71" spans="1:10" ht="90" thickBot="1">
      <c r="A71" s="29">
        <v>1</v>
      </c>
      <c r="B71" s="30" t="s">
        <v>52</v>
      </c>
      <c r="C71" s="31" t="s">
        <v>18</v>
      </c>
      <c r="D71" s="32">
        <v>1</v>
      </c>
      <c r="E71" s="32">
        <v>204</v>
      </c>
      <c r="F71" s="33"/>
      <c r="G71" s="32">
        <v>1.08</v>
      </c>
      <c r="H71" s="34">
        <f>F71*G71</f>
        <v>0</v>
      </c>
      <c r="I71" s="35">
        <f>E71*F71</f>
        <v>0</v>
      </c>
      <c r="J71" s="35">
        <f>I71*1.08</f>
        <v>0</v>
      </c>
    </row>
    <row r="72" spans="1:10" ht="90" thickBot="1">
      <c r="A72" s="29">
        <v>2</v>
      </c>
      <c r="B72" s="30" t="s">
        <v>62</v>
      </c>
      <c r="C72" s="31" t="s">
        <v>18</v>
      </c>
      <c r="D72" s="32">
        <v>1</v>
      </c>
      <c r="E72" s="32">
        <v>60</v>
      </c>
      <c r="F72" s="33"/>
      <c r="G72" s="32">
        <v>1.08</v>
      </c>
      <c r="H72" s="34">
        <f>F72*G72</f>
        <v>0</v>
      </c>
      <c r="I72" s="35">
        <f>E72*F72</f>
        <v>0</v>
      </c>
      <c r="J72" s="35">
        <f>I72*1.08</f>
        <v>0</v>
      </c>
    </row>
    <row r="73" spans="1:10" ht="90" thickBot="1">
      <c r="A73" s="29">
        <v>3</v>
      </c>
      <c r="B73" s="30" t="s">
        <v>53</v>
      </c>
      <c r="C73" s="31" t="s">
        <v>18</v>
      </c>
      <c r="D73" s="32">
        <v>1</v>
      </c>
      <c r="E73" s="32">
        <v>408</v>
      </c>
      <c r="F73" s="33"/>
      <c r="G73" s="32">
        <v>1.08</v>
      </c>
      <c r="H73" s="34">
        <f>F73*G73</f>
        <v>0</v>
      </c>
      <c r="I73" s="35">
        <f>E73*F73</f>
        <v>0</v>
      </c>
      <c r="J73" s="35">
        <f>I73*1.08</f>
        <v>0</v>
      </c>
    </row>
    <row r="74" spans="1:10" ht="15.75" thickBot="1">
      <c r="A74" s="1"/>
      <c r="B74" s="17" t="s">
        <v>16</v>
      </c>
      <c r="C74" s="3"/>
      <c r="D74" s="9"/>
      <c r="E74" s="3"/>
      <c r="F74" s="4"/>
      <c r="G74" s="3"/>
      <c r="H74" s="6"/>
      <c r="I74" s="15">
        <f>SUM(I71:I73)</f>
        <v>0</v>
      </c>
      <c r="J74" s="15">
        <f>SUM(J71:J73)</f>
        <v>0</v>
      </c>
    </row>
    <row r="76" spans="1:10">
      <c r="B76" t="s">
        <v>63</v>
      </c>
    </row>
    <row r="78" spans="1:10">
      <c r="A78" s="10" t="s">
        <v>54</v>
      </c>
      <c r="B78" s="11"/>
      <c r="C78" s="37" t="s">
        <v>34</v>
      </c>
      <c r="D78" s="37"/>
      <c r="E78" s="37"/>
      <c r="F78" s="37"/>
      <c r="G78" s="37"/>
      <c r="H78" s="37"/>
      <c r="I78" s="37"/>
      <c r="J78" s="37"/>
    </row>
    <row r="79" spans="1:10" ht="15.75" thickBot="1">
      <c r="A79" s="1"/>
      <c r="B79" s="8"/>
      <c r="C79" s="3"/>
      <c r="D79" s="9"/>
      <c r="E79" s="3"/>
      <c r="F79" s="4"/>
      <c r="G79" s="3"/>
      <c r="H79" s="6"/>
      <c r="I79" s="7"/>
      <c r="J79" s="7"/>
    </row>
    <row r="80" spans="1:10" ht="39" thickBot="1">
      <c r="A80" s="21" t="s">
        <v>6</v>
      </c>
      <c r="B80" s="22" t="s">
        <v>7</v>
      </c>
      <c r="C80" s="23" t="s">
        <v>8</v>
      </c>
      <c r="D80" s="22" t="s">
        <v>9</v>
      </c>
      <c r="E80" s="22" t="s">
        <v>10</v>
      </c>
      <c r="F80" s="24" t="s">
        <v>11</v>
      </c>
      <c r="G80" s="22" t="s">
        <v>12</v>
      </c>
      <c r="H80" s="25" t="s">
        <v>13</v>
      </c>
      <c r="I80" s="26" t="s">
        <v>14</v>
      </c>
      <c r="J80" s="27" t="s">
        <v>15</v>
      </c>
    </row>
    <row r="81" spans="1:10" ht="77.25" thickBot="1">
      <c r="A81" s="29">
        <v>1</v>
      </c>
      <c r="B81" s="30" t="s">
        <v>55</v>
      </c>
      <c r="C81" s="31" t="s">
        <v>18</v>
      </c>
      <c r="D81" s="32">
        <v>1</v>
      </c>
      <c r="E81" s="32">
        <v>60</v>
      </c>
      <c r="F81" s="33"/>
      <c r="G81" s="32">
        <v>1.08</v>
      </c>
      <c r="H81" s="34">
        <f>F81*G81</f>
        <v>0</v>
      </c>
      <c r="I81" s="35">
        <f>E81*F81</f>
        <v>0</v>
      </c>
      <c r="J81" s="35">
        <f>I81*1.08</f>
        <v>0</v>
      </c>
    </row>
    <row r="82" spans="1:10" ht="90" thickBot="1">
      <c r="A82" s="29">
        <v>2</v>
      </c>
      <c r="B82" s="30" t="s">
        <v>56</v>
      </c>
      <c r="C82" s="31" t="s">
        <v>18</v>
      </c>
      <c r="D82" s="32">
        <v>1</v>
      </c>
      <c r="E82" s="32">
        <v>36</v>
      </c>
      <c r="F82" s="33"/>
      <c r="G82" s="32">
        <v>1.08</v>
      </c>
      <c r="H82" s="34">
        <f>F82*G82</f>
        <v>0</v>
      </c>
      <c r="I82" s="35">
        <f>E82*F82</f>
        <v>0</v>
      </c>
      <c r="J82" s="35">
        <f>I82*1.08</f>
        <v>0</v>
      </c>
    </row>
    <row r="83" spans="1:10" ht="77.25" thickBot="1">
      <c r="A83" s="29">
        <v>3</v>
      </c>
      <c r="B83" s="30" t="s">
        <v>57</v>
      </c>
      <c r="C83" s="31" t="s">
        <v>18</v>
      </c>
      <c r="D83" s="32">
        <v>1</v>
      </c>
      <c r="E83" s="32">
        <v>60</v>
      </c>
      <c r="F83" s="33"/>
      <c r="G83" s="32">
        <v>1.08</v>
      </c>
      <c r="H83" s="34">
        <f>F83*G83</f>
        <v>0</v>
      </c>
      <c r="I83" s="35">
        <f>E83*F83</f>
        <v>0</v>
      </c>
      <c r="J83" s="35">
        <f>I83*1.08</f>
        <v>0</v>
      </c>
    </row>
    <row r="84" spans="1:10" ht="77.25" thickBot="1">
      <c r="A84" s="29">
        <v>4</v>
      </c>
      <c r="B84" s="30" t="s">
        <v>58</v>
      </c>
      <c r="C84" s="31" t="s">
        <v>18</v>
      </c>
      <c r="D84" s="32">
        <v>1</v>
      </c>
      <c r="E84" s="32">
        <v>12</v>
      </c>
      <c r="F84" s="33"/>
      <c r="G84" s="32">
        <v>1.08</v>
      </c>
      <c r="H84" s="34">
        <f>F84*G84</f>
        <v>0</v>
      </c>
      <c r="I84" s="35">
        <f>E84*F84</f>
        <v>0</v>
      </c>
      <c r="J84" s="35">
        <f>I84*1.08</f>
        <v>0</v>
      </c>
    </row>
    <row r="85" spans="1:10" ht="77.25" thickBot="1">
      <c r="A85" s="29">
        <v>5</v>
      </c>
      <c r="B85" s="30" t="s">
        <v>59</v>
      </c>
      <c r="C85" s="31" t="s">
        <v>18</v>
      </c>
      <c r="D85" s="32">
        <v>1</v>
      </c>
      <c r="E85" s="32">
        <v>12</v>
      </c>
      <c r="F85" s="33"/>
      <c r="G85" s="32">
        <v>1.08</v>
      </c>
      <c r="H85" s="34">
        <f>F85*G85</f>
        <v>0</v>
      </c>
      <c r="I85" s="35">
        <f>E85*F85</f>
        <v>0</v>
      </c>
      <c r="J85" s="35">
        <f>I85*1.08</f>
        <v>0</v>
      </c>
    </row>
    <row r="86" spans="1:10" ht="15.75" thickBot="1">
      <c r="A86" s="1"/>
      <c r="B86" s="17" t="s">
        <v>16</v>
      </c>
      <c r="C86" s="3"/>
      <c r="D86" s="9"/>
      <c r="E86" s="3"/>
      <c r="F86" s="4"/>
      <c r="G86" s="3"/>
      <c r="H86" s="6"/>
      <c r="I86" s="15">
        <f>SUM(I81:I85)</f>
        <v>0</v>
      </c>
      <c r="J86" s="15">
        <f>SUM(J81:J85)</f>
        <v>0</v>
      </c>
    </row>
    <row r="88" spans="1:10">
      <c r="B88" t="s">
        <v>63</v>
      </c>
    </row>
    <row r="90" spans="1:10">
      <c r="A90" s="10" t="s">
        <v>60</v>
      </c>
      <c r="B90" s="11"/>
      <c r="C90" s="37" t="s">
        <v>34</v>
      </c>
      <c r="D90" s="37"/>
      <c r="E90" s="37"/>
      <c r="F90" s="37"/>
      <c r="G90" s="37"/>
      <c r="H90" s="37"/>
      <c r="I90" s="37"/>
      <c r="J90" s="37"/>
    </row>
    <row r="91" spans="1:10" ht="15.75" thickBot="1">
      <c r="A91" s="1"/>
      <c r="B91" s="8"/>
      <c r="C91" s="3"/>
      <c r="D91" s="9"/>
      <c r="E91" s="3"/>
      <c r="F91" s="4"/>
      <c r="G91" s="3"/>
      <c r="H91" s="6"/>
      <c r="I91" s="7"/>
      <c r="J91" s="7"/>
    </row>
    <row r="92" spans="1:10" ht="39" thickBot="1">
      <c r="A92" s="21" t="s">
        <v>6</v>
      </c>
      <c r="B92" s="22" t="s">
        <v>7</v>
      </c>
      <c r="C92" s="23" t="s">
        <v>8</v>
      </c>
      <c r="D92" s="22" t="s">
        <v>9</v>
      </c>
      <c r="E92" s="22" t="s">
        <v>10</v>
      </c>
      <c r="F92" s="24" t="s">
        <v>11</v>
      </c>
      <c r="G92" s="22" t="s">
        <v>12</v>
      </c>
      <c r="H92" s="25" t="s">
        <v>13</v>
      </c>
      <c r="I92" s="26" t="s">
        <v>14</v>
      </c>
      <c r="J92" s="27" t="s">
        <v>15</v>
      </c>
    </row>
    <row r="93" spans="1:10" ht="51.75" thickBot="1">
      <c r="A93" s="29">
        <v>1</v>
      </c>
      <c r="B93" s="30" t="s">
        <v>61</v>
      </c>
      <c r="C93" s="31" t="s">
        <v>18</v>
      </c>
      <c r="D93" s="32">
        <v>1</v>
      </c>
      <c r="E93" s="32">
        <v>12</v>
      </c>
      <c r="F93" s="33"/>
      <c r="G93" s="32">
        <v>1.08</v>
      </c>
      <c r="H93" s="34">
        <f>F93*G93</f>
        <v>0</v>
      </c>
      <c r="I93" s="35">
        <f>E93*F93</f>
        <v>0</v>
      </c>
      <c r="J93" s="35">
        <f>I93*1.08</f>
        <v>0</v>
      </c>
    </row>
    <row r="94" spans="1:10" ht="15.75" thickBot="1">
      <c r="A94" s="1"/>
      <c r="B94" s="17" t="s">
        <v>16</v>
      </c>
      <c r="C94" s="3"/>
      <c r="D94" s="9"/>
      <c r="E94" s="3"/>
      <c r="F94" s="4"/>
      <c r="G94" s="3"/>
      <c r="H94" s="6"/>
      <c r="I94" s="15">
        <f>SUM(I93:I93)</f>
        <v>0</v>
      </c>
      <c r="J94" s="15">
        <f>SUM(J93:J93)</f>
        <v>0</v>
      </c>
    </row>
    <row r="96" spans="1:10">
      <c r="B96" t="s">
        <v>63</v>
      </c>
    </row>
    <row r="98" spans="2:2">
      <c r="B98" s="36"/>
    </row>
    <row r="100" spans="2:2">
      <c r="B100" s="36"/>
    </row>
  </sheetData>
  <mergeCells count="7">
    <mergeCell ref="C78:J78"/>
    <mergeCell ref="C90:J90"/>
    <mergeCell ref="A3:J3"/>
    <mergeCell ref="C14:J14"/>
    <mergeCell ref="C35:J35"/>
    <mergeCell ref="C44:J44"/>
    <mergeCell ref="C68:J6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2022-12-19T10:53:24Z</dcterms:modified>
</cp:coreProperties>
</file>