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2023\RPoZP 9_2023 - materiały szewne\2. Do zamieszczenia na platformie\"/>
    </mc:Choice>
  </mc:AlternateContent>
  <xr:revisionPtr revIDLastSave="0" documentId="13_ncr:1_{7F52F6D8-B7FF-4472-ADCA-524F755EBEC9}" xr6:coauthVersionLast="47" xr6:coauthVersionMax="47" xr10:uidLastSave="{00000000-0000-0000-0000-000000000000}"/>
  <bookViews>
    <workbookView xWindow="-120" yWindow="-120" windowWidth="29040" windowHeight="15840" xr2:uid="{00000000-000D-0000-FFFF-FFFF00000000}"/>
  </bookViews>
  <sheets>
    <sheet name="Zadania nr 1-14" sheetId="5" r:id="rId1"/>
  </sheets>
  <calcPr calcId="181029"/>
</workbook>
</file>

<file path=xl/calcChain.xml><?xml version="1.0" encoding="utf-8"?>
<calcChain xmlns="http://schemas.openxmlformats.org/spreadsheetml/2006/main">
  <c r="H181" i="5" l="1"/>
  <c r="J181" i="5" l="1"/>
  <c r="J144" i="5" l="1"/>
  <c r="H144" i="5"/>
  <c r="J133" i="5"/>
  <c r="H133" i="5"/>
  <c r="J121" i="5"/>
  <c r="J115" i="5"/>
  <c r="H121" i="5"/>
  <c r="H115" i="5"/>
  <c r="H61" i="5"/>
  <c r="J61" i="5"/>
  <c r="J41" i="5"/>
  <c r="H41" i="5"/>
  <c r="J139" i="5" l="1"/>
  <c r="H139" i="5"/>
  <c r="J150" i="5" l="1"/>
  <c r="H150" i="5"/>
  <c r="J109" i="5" l="1"/>
  <c r="J171" i="5" l="1"/>
  <c r="H171" i="5"/>
  <c r="J128" i="5"/>
  <c r="H77" i="5"/>
  <c r="J77" i="5"/>
  <c r="J98" i="5"/>
  <c r="H98" i="5"/>
  <c r="H109" i="5"/>
  <c r="H128" i="5"/>
</calcChain>
</file>

<file path=xl/sharedStrings.xml><?xml version="1.0" encoding="utf-8"?>
<sst xmlns="http://schemas.openxmlformats.org/spreadsheetml/2006/main" count="424" uniqueCount="148">
  <si>
    <t>FORMULARZ OFERTOWY</t>
  </si>
  <si>
    <t>Wartość netto</t>
  </si>
  <si>
    <t>Wartość brutto</t>
  </si>
  <si>
    <t>RAZEM</t>
  </si>
  <si>
    <t>LP</t>
  </si>
  <si>
    <t>Nr nici</t>
  </si>
  <si>
    <t>Długość nici (cm)</t>
  </si>
  <si>
    <t>Długość igły (mm)</t>
  </si>
  <si>
    <t>Rodzaj igły</t>
  </si>
  <si>
    <t>Cena jedn. netto saszetki /sztuki</t>
  </si>
  <si>
    <t>Stawka VAT</t>
  </si>
  <si>
    <t>Nr katalogowy</t>
  </si>
  <si>
    <t>Nazwa handlowa</t>
  </si>
  <si>
    <t>4-0</t>
  </si>
  <si>
    <t>3/8 odwrot.tnąca</t>
  </si>
  <si>
    <t>3-0</t>
  </si>
  <si>
    <t>3/8 odwrotnie tnąca</t>
  </si>
  <si>
    <t>½ okrągła</t>
  </si>
  <si>
    <t>2-0</t>
  </si>
  <si>
    <t>½ okrągła wzmocniona</t>
  </si>
  <si>
    <t>5-0</t>
  </si>
  <si>
    <t>3/8 odwrot. tnąca</t>
  </si>
  <si>
    <t>1/2 okrągła</t>
  </si>
  <si>
    <t>1/2 odwrot.tnąca</t>
  </si>
  <si>
    <t>6-0</t>
  </si>
  <si>
    <t>podwiązka</t>
  </si>
  <si>
    <t>6 x 45</t>
  </si>
  <si>
    <t>½ odwrot.tnąca wzmocniona</t>
  </si>
  <si>
    <t>2 x 76</t>
  </si>
  <si>
    <t>„Niniejszy dokument powinien być podpisany kwalifikowanym podpisem elektronicznym”</t>
  </si>
  <si>
    <t>Wymagania  dotyczące oferowanych materiałów szewnych:</t>
  </si>
  <si>
    <t xml:space="preserve">1. </t>
  </si>
  <si>
    <t xml:space="preserve">2. </t>
  </si>
  <si>
    <t xml:space="preserve">3. </t>
  </si>
  <si>
    <t>efekt pamięci: nić po wyjęciu z saszetki nie może pozostawać skręcona;</t>
  </si>
  <si>
    <t xml:space="preserve">4. </t>
  </si>
  <si>
    <t xml:space="preserve">stabilności igły w imadle: posiadanie spłaszczenia trzonu igły w części imadłowej.       </t>
  </si>
  <si>
    <t>Dodatkowo należy dołączyć do oferty:</t>
  </si>
  <si>
    <t>2.</t>
  </si>
  <si>
    <t>3.</t>
  </si>
  <si>
    <t>Oświadczenie producenta nt silikonizacji igieł.</t>
  </si>
  <si>
    <t>4.</t>
  </si>
  <si>
    <t>Oświadczenie producenta nt wykonania igieł ze stali nierdzewnej.</t>
  </si>
  <si>
    <t>1.</t>
  </si>
  <si>
    <t>Instrukcje użytkowania oferowanych wyrobów medycznych w języku polskim.</t>
  </si>
  <si>
    <t>2-0*</t>
  </si>
  <si>
    <t>70*</t>
  </si>
  <si>
    <t>0*</t>
  </si>
  <si>
    <t>2*</t>
  </si>
  <si>
    <t>30*</t>
  </si>
  <si>
    <t>37*</t>
  </si>
  <si>
    <t>40*</t>
  </si>
  <si>
    <t>okrągła, wzmocniona, haczykowata typu "J"</t>
  </si>
  <si>
    <t>19*</t>
  </si>
  <si>
    <t>igły silikonizowane</t>
  </si>
  <si>
    <t>igły wykonane ze stali nierdzewnej</t>
  </si>
  <si>
    <t>Siatka chirurgiczna do operacyjnego leczenia przepuklin,niewchłanialna, z niebieskimi pasami wzmacniającymi siatkę i ułatwiającymi jej ukierunkowanie podczas implantowania,siatka fabrycznie ukształtowana tj.dostosowana do struktur anatomicznych dna kanału pachwinowego poprzez specjalne przycięcie kształtu siatki ułatwiające jej implantację metodą Lichtensteina, siatka bez otworu na powrózek nasienny,dziana z monofilamentowych włókien polipropylenowych,sterylna,o gramaturze 60g/m² ,grubości 0,53mm i porowatości(wielkości porów) 1,5mm,               z min.4 etykietami samoprzylepnymi dla każdej sztuki siatki. Rozmiar 6 x 14 cm</t>
  </si>
  <si>
    <t>Siatka chirurgiczna do operacyjnego leczenia przepuklin, niewchłanialna,z niebieskimi pasami ułatwiającymi jej ukierunkowanie podczas implantowania,  dziana z monofilamentowych włókien polipropylenowych,sterylna,o gramaturze 48g/m², grubości 0,55mm i porowatości(wielkości porów) 3,6 x 2,8mm, z min.4 etykietami samoprzylepnymi dla każdej sztuki siatki. Rozmiar 20 x 30 cm</t>
  </si>
  <si>
    <t xml:space="preserve">Zestaw do fiksacji/ mocowania siatek w laparoskopowej naprawie przepuklin pachwinowych, składający się z: 5 sztuk aplikatora- kaniuli jednorazowego użytku, 5 sztuk strzykawek jednorazowego użytku a 2ml typu Luer Lock Solo oraz 5 sztuk ampułek kleju tkankowego w kolorze niebieskim a 0,5ml , wykonanego z czystego N-butylo-2-cyjanoakrylatu </t>
  </si>
  <si>
    <t>Stapler skórny jednorazowego użytku,ze zszywkami w minimalnej liczbie 35 sztuk oraz ze wskaźnikiem ilości zszywek,umieszczonym na bocznej stronie staplera. Uchwyt staplera wygięty pod optymalnym kątem, zapewniający dobrą widoczność brzegów zamykanej rany. Zszywki prostokątne o wymiarach po zamknięciu: 6,9mm x 4,2mm, powlekane teflonem(PTFE), o przekroju poprzecznym (grubość) 0,58mm</t>
  </si>
  <si>
    <t>Przyrząd jednorazowego użytku do usuwania zszywek</t>
  </si>
  <si>
    <t>Nici  syntetyczne, jednowłóknowe, niewchłanialne, monofilamentowe, niepowlekane, poliamidowe, z igłami silikonizowanymi oraz szwy skórne mechaniczne(stapler skórny)</t>
  </si>
  <si>
    <t>Załącznik nr 1 do SWZ</t>
  </si>
  <si>
    <t>Jednostka miary</t>
  </si>
  <si>
    <t>Ilość</t>
  </si>
  <si>
    <t xml:space="preserve">Cena jednostkowa netto </t>
  </si>
  <si>
    <t>VAT</t>
  </si>
  <si>
    <t>sztuka</t>
  </si>
  <si>
    <t>Klipsownica na otwarto do klipsów polimerowych niewchłanialnych, długośc robocza 20 cm, zakrzywiona rozm. L</t>
  </si>
  <si>
    <t>Klipsownica laparoskopowa do klipsów polimerowych niewchłanialnych, średnica 10 mm, długośc robocza 33 cm, zakrzywiona rozm. XL</t>
  </si>
  <si>
    <t>Klipsownica laparoskopowa do klipsów polimerowych niewchłanialnych, średnica 10 mm, długośc robocza 33 cm, zakrzywiona rozm. L</t>
  </si>
  <si>
    <t>Klipsy polimerowe z zamkiem, niewchłanialne. Aktywny zawias, zatrzask oraz możliwosć otwarcia za pomocą kleszczyków otwierających klipsy z dwukierunkowo naprzemiennie ułożonymi zębami  Zęby zakończone ostrzem uniesionym w kierunku przeciwległego ramienia pod kątem ok. 45st. Rozm. L .O podwyższonej stabilnośći poprzecznnej  na poziomie 15 N.Magazynek 6szt</t>
  </si>
  <si>
    <t>magazynek</t>
  </si>
  <si>
    <t>Klipsy polimerowe z zamkiem, niewchłanialne. Aktywny zawias, zatrzask oraz możliwosć otwarcia za pomocą kleszczyków otwierających klipsy z dwukierunkowo naprzemiennie ułożonymi zębami  Zęby zakończone ostrzem uniesionym w kierunku przeciwległego ramienia pod kątem ok. 45st. Rozm. XL .O podwyższonej stabilnośći poprzecznnej  na poziomie 15 N.Magazynek 6szt</t>
  </si>
  <si>
    <t>Opis przedmiotu</t>
  </si>
  <si>
    <t>Strony katalogowe potwierdzające,że oferowane wyroby medyczne spełniają zapisy SWZ, z zaznaczeniem nr katalogowych oferowanych wyrobów tj.nr zadania/nr pozycji w zadaniu.</t>
  </si>
  <si>
    <t>Klipsownica do naczyniowych klipsów polimerowych niewchłanialnych, długośc robocza 20 cm, zakrzywiona rozm. XL</t>
  </si>
  <si>
    <t xml:space="preserve">                                                                                                                                              RAZEM</t>
  </si>
  <si>
    <t xml:space="preserve">                                                                                                                                               RAZEM</t>
  </si>
  <si>
    <t>Stapler liniowy z nożem wbudowanym w ładunek, w rozmiarze 80 o długości linii zszywek 85mm i długości linii cięcia 79mm, jednorazowego użytku do stosowania wewnętrznego, wyposażony w: - dwustronną dźwignię do wystrzelenia ładunku, przycisk szybkiego zwalniania, wskaźnik końca linii cięcia oraz systemy zabezpieczające zespolenie: łańcuch i pin pozycjonujący tkanki – zapobiegające ześlizgiwaniu się tkanki z końcówek roboczych narzędzia, system kontroli dźwigni zapewniający równoczesne zamykanie końcówek roboczych narzędzia i równomierną kompresję tkanki. Po odpaleniu staplera nóż chowa się w plastikową zabezpieczającą pochewkę.Stapler posiadający 84 zszywki ze stopu tytanu o wysokości otwartej zszywki 3,8mm(po zamknięciu 1,5mm)dla grubości tkanki od 1mm do 1,5mm lub o wysokości otwartej zszywki 4,5mm(po zamknięciu 2,0mm)dla grubości tkanki od 1,5mm do 2,0mm, ułożonych w dwóch rzędach - Zamawiający każdorazowo określi rozmiar zszywek przy składaniu zamówienia.</t>
  </si>
  <si>
    <t>Ładunek do jednorazowego staplera liniowego w rozmiarze 80 o długości linii zszywek 85mm i długości linii cięcia 79mm, z nożem stanowiącym część ładunku, z dwoma podwójnymi rzędami tytanowych zszywek ułożonych naprzemiennie. Po odpaleniu staplera nóż chowający się w plastikową zabezpieczającą pochewkę. Ładunek posiadający 84 zszywki ze stopu tytanu o wysokości otwartej zszywki 3,8mm(po zamknięciu 1,5mm)dla grubości tkanki od 1mm do 1,5mm lub o wysokości otwartej zszywki 4,5mm(po zamknięciu 2,0mm)dla grubości tkanki od 1,5mm do 2,0mm, ułożonych w dwóch rzędach - Zamawiający każdorazowo określi rozmiar zszywek przy składaniu zamówienia.</t>
  </si>
  <si>
    <t>Jednorazowy stapler liniowy o długości linii szwu 90mm, z podwójną linią naprzemiennie ułożonych 33 tytanowych zszywek, załadowany ładunkiem do tkanki cienkiej (3,5mm przed zamknięciem, 1,5mm po zamknięciu) lub do tkanki grubej (4,8mm przed zamknięciem, 2,0mm po zamknięciu).Stapler wyposażony w 2-stopniową kontrolę zamknięcia, dźwignię kontrolującą wystrzał, przycisk kontrolujący wystrzał, zintegrowany pin zapobiegający wysuwaniu tkanki opuszczany manualnie lub automatycznie; stapler posiada jedną dźwignię zamykająco-spustową. Obsługa staplera jedną ręką.Możliwość 11-krotnego przeładowania i 12-krotnego wystrzału staplera. Zamawiający każdorazowo określi rozmiar zszywek.</t>
  </si>
  <si>
    <t>Ładunek do jednorazowego staplera liniowego o długości linii szwu 60mm, z podwójną linią naprzemiennie ułożonych 25 tytanowych zszywek, przeznaczony do tkanki cienkiej (3,5mm przed zamknięciem, 1,5mm po zamknięciu)lub przeznaczony do tkanki grubej (4,8mm przed zamknięciem, 2,0mm po zamknięciu). Zamawiający każdorazowo określi rozmiar zszywek.</t>
  </si>
  <si>
    <t>Ładunek do jednorazowego staplera liniowego o długości linii szwu 90mm, z podwójną linią naprzemiennie ułożonych 33 tytanowych zszywek, przeznaczony do tkanki cienkiej (3,5mm przed zamknięciem, 1,5mm po zamknięciu)lub przeznaczony do tkanki grubej (4,8mm przed zamknięciem, 2,0mm po zamknięciu). Zamawiający każdorazowo określi rozmiar zszywek.</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</si>
  <si>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Każdy klips wyposażony w użebrowanie wewnętrzne poprzeczne i podłużne, jak też zewnętrzne użebrowanie poprawiające stabilizację klipsa w szczękach. Wymiary: długość 7,9 mm, rozwartość ramion: 8,1 mm, długość zamkniętego klipsa 9mm. Kompatybilne z pojedynczą klipsownicą posiadaną przez Zamawiającego- PL503R firmy Aesculap AG, pakowane 20 x 6 klipsów</t>
  </si>
  <si>
    <t>opakowanie</t>
  </si>
  <si>
    <t>1/2 okrągła wzmocniona z pętlą</t>
  </si>
  <si>
    <t>½ odwrot.tnąca</t>
  </si>
  <si>
    <t>2 x 26</t>
  </si>
  <si>
    <t>13*</t>
  </si>
  <si>
    <t>21*</t>
  </si>
  <si>
    <t>Igła chirurgiczna wielorazowego użytku ze stali nierdzewnej, okrągła, do podwiązek, z dwoma oczkami do założenia nici, średnica igły 0,70mm, długość igły 30mm</t>
  </si>
  <si>
    <t>Igła chirurgiczna wielorazowego użytku ze stali nierdzewnej, okrągła, do podwiązek, z dwoma oczkami do założenia nici, średnica igły 1,00mm, długość igły 42mm</t>
  </si>
  <si>
    <t xml:space="preserve">Silikonowa taśma retrakcyjna w kolorze czerwonym, o szerokości 2,5 mm i długości 75 cm </t>
  </si>
  <si>
    <t xml:space="preserve">Silikonowa taśma retrakcyjna w kolorze niebieskim, o szerokości 2,5 mm i długości 75 cm </t>
  </si>
  <si>
    <t>prosta odwrot.tnąca</t>
  </si>
  <si>
    <t>7-0</t>
  </si>
  <si>
    <t>2 x 10</t>
  </si>
  <si>
    <t>Nici  niewchłanialne, monofilamentowe, niepowlekane, wykonane z polipropylenu i polietylenu, w opakowaniach (saszetkach) typu Race Pack lub równoważnym, celem wyeliminowania efektu pamięci opakowania, igły silikonizowane</t>
  </si>
  <si>
    <t>2 x 13</t>
  </si>
  <si>
    <t>2 x 17</t>
  </si>
  <si>
    <t>½ okrągła o zakończeniu krótkim tnącym,dobrze widoczna w polu operacyjnym (oksydowana na czarno)</t>
  </si>
  <si>
    <t>Uniwersalna jednorazowa rękojeść staplera laparoskopowego do trzonu z ładunkami  jednorazowymi laparoskopowymi, z możliwością ponownego ładowania do 25 razy, o średnicy trzonu 12mm, z możliwością rotacji o 360° - dostępna w 3 długościach - określonych każdorazowo przez Zamawiającego (krótka 60 mm, średnia 160 mm, długa 260 mm).</t>
  </si>
  <si>
    <t>Ładunki wewnętrzne do trzonu jednorazowego użytku z 6 rzędami zszywek (3+3) o długości linii szwów 60mm, o wysokości zszywek przed zamknięciem 2,5 / 3,0 / 3,5 mm  po zamknięciu 1,0 ~ 1,8 mm, przed zamknięciem 3,0 / 3,5 / 3,8 mm po zamknięciu  1,2 ~ 2,0 mm, przed zamknięciem 3,5 / 3,8 / 4,2 mm , po zamknięciu 1,5 ~ 2,25 mm - 3 rozmiary do wyboru przez Zamawiającego.</t>
  </si>
  <si>
    <t>Stapler liniowy z nożem wbudowanym w ładunek, w rozmiarze 60 o długości linii zszywek 65mm i długości linii cięcia 59mm, jednorazowego użytku do stosowania wewnętrznego, wyposażony w: - dwustronną dźwignię do wystrzelenia ładunku, przycisk szybkiego zwalniania, wskaźnik końca linii cięcia oraz systemy zabezpieczające zespolenie: łańcuch i pin pozycjonujący tkanki – zapobiegające ześlizgiwaniu się tkanki z końcówek roboczych narzędzia, system kontroli dźwigni zapewniający równoczesne zamykanie końcówek roboczych narzędzia i równomierną kompresję tkanki. Po odpaleniu staplera nóż chowa się w plastikową zabezpieczającą pochewkę.Stapler posiadający 64 zszywki ze stopu tytanu o wysokości otwartej zszywki 3,8mm(po zamknięciu 1,5mm)dla grubości tkanki od 1mm do 1,5mm lub o wysokości otwartej zszywki 4,5mm(po zamknięciu 2,0mm)dla grubości tkanki od 1,5mm do 2,0mm, ułożonych w dwóch rzędach - Zamawiający każdorazowo określi rozmiar zszywek przy składaniu zamówienia.</t>
  </si>
  <si>
    <t>Ładunek do jednorazowego staplera liniowego w rozmiarze 60 o długości linii zszywek 65mm i długości linii cięcia 59mm, z nożem stanowiącym część ładunku, z dwoma podwójnymi rzędami tytanowych zszywek ułożonych naprzemiennie. Po odpaleniu staplera nóż chowający się w plastikową zabezpieczającą pochewkę. Ładunek posiadający 64 zszywki ze stopu tytanu o wysokości otwartej zszywki 3,8mm(po zamknięciu 1,5mm)dla grubości tkanki od 1mm do 1,5mm lub o wysokości otwartej zszywki 4,5mm(po zamknięciu 2,0mm)dla grubości tkanki od 1,5mm do 2,0mm, ułożonych w dwóch rzędach - Zamawiający każdorazowo określi rozmiar zszywek przy składaniu zamówienia.</t>
  </si>
  <si>
    <t>Jednorazowy stapler liniowy o długości linii szwu 45mm, z podwójną linią naprzemiennie ułożonych 15 tytanowych zszywek, załadowany ładunkiem do tkanki cienkiej (3,5mm przed zamknięciem, 1,5mm po zamknięciu) lub do tkanki grubej (4,8mm przed zamknięciem, 2,0mm po zamknięciu).Stapler wyposażony w 2-stopniową kontrolę zamknięcia, dźwignię kontrolującą wystrzał, przycisk kontrolujący wystrzał, zintegrowany pin zapobiegający wysuwaniu tkanki opuszczany manualnie lub automatycznie; stapler posiada jedną dźwignię zamykająco-spustową. Obsługa staplera jedną ręką.Możliwość 11-krotnego przeładowania i 12-krotnego wystrzału staplera. Zamawiający każdorazowo określi rozmiar zszywek.</t>
  </si>
  <si>
    <t>Jednorazowy stapler okrężny wygięty, z kontrolowanym dociskiem tkanki i regulowaną wysokością zamknięcia zszywki w zakresie od 1 mm do 2,5 mm. Rozmiary staplera(średnica zewnętrzna kowadełka): 21mm,25mm,29mm,33mm - do wyboru przez Zamawiającego,wysokość otwartej zszywki 5,0mm, stapler wyposażony w zintegrowaną automatyczną blokadę bezpieczeństwa,zapobiegającą przypadkowemu oddaniu strzału przed i po zespoleniu,posiadający system obrotowego ostrza(cięcie tkanki w pionie i poziomie),minimalizujący traumatyzację tkanek podczas cięcia,pokrętło regulacyjne „motylkowe” ułatwiające zamykanie i otwieranie staplera</t>
  </si>
  <si>
    <t>Jednorazowy endoskopowy uszczelniony stapler okrężny wygięty, przedłużony - min. długość robocza staplera 315mm,z kontrolowanym dociskiem tkanki i regulowaną wysokością zamknięcia zszywki w zakresie od 1 mm do 2,5 mm,średnica zewnętrzna kowadełka 29mm,wysokość otwartej zszywki 5,0mm, stapler wyposażony w zintegrowaną automatyczną blokadę bezpieczeństwa,zapobiegającą przypadkowemu oddaniu strzału przed i po zespoleniu,posiadający system obrotowego ostrza(cięcie tkanki w pionie i poziomie),minimalizujący traumatyzację tkanek podczas cięcia,pokrętło regulacyjne „motylkowe” ułatwiające zamykanie i otwieranie staplera,uszczelniacz powietrzny, zapobiegający utracie odmy podczas laparoskopii</t>
  </si>
  <si>
    <t>Stapler jednorazowego użytku do terapii wybiórczej tkanek - selektywnej resekcji zmienionej chorobowo tkanki i jednoczesnego jej zespolenia. 
Stapler okrężny prosty rozmiar 33, o średnicy zewnętrznej kowadełka 33 mm i pojemności głowy staplera 19 ml. 
Stapler posiada 32 zszywki o wysokości przed zamknięciem 4,0 mm a po zamknięciu 0,75 mm do 1,5 mm, automatyczną blokadę bezpieczeństwa przed i po wystrzale, trzonek kowadełka i kowadełko na stałe zintegrowane ze staplerem. W zestawie akcesoria transanalne niezbędne do przeprowadzenia zabiegu: rozszerzacz z 1 oknem, z 2 oknami i z 3 oknami (do wykonania częściowej hemoroidopeksji), rozszerzacz standardowy i rozszerzacz motylkowy (do selektywnej resekcji uszkodzonej ściany odbytnicy i zespolenia jej warstwy śluzowej i mięśniowej), obturator długi i krótki, anoskop, nawlekacz do nici</t>
  </si>
  <si>
    <t>Liczba sztuk</t>
  </si>
  <si>
    <t>Cena jedn. netto sztuki</t>
  </si>
  <si>
    <t>Trzon z ładunkiem do staplera laparoskopowego, zamykająco-tnący umieszczający 6 rzędów tytanowych zszywek (3 + 3), posiadający możliwość zginania w dwie strony, o długości linii szwów 60mm, o wysokości zszywek przed zamknięciem 2,5 / 3,0 / 3,5 mm, a po zamknięciu 1,0 ~ 1,8 mm, przed zamknięciem 3,0 / 3,5 / 3,8 mm, a po zamknięciu 1,2 ~ 2,0 mm, pasujący do uniwersalnej rękojeści - 2 rozmiary do wyboru przez Zamawiającego.</t>
  </si>
  <si>
    <t>Jednorazowy stapler liniowy o długości linii szwu 60mm, z podwójną linią naprzemiennie ułożonych 25 tytanowych zszywek, załadowany ładunkiem do tkanki cienkiej (3,5mm przed zamknięciem, 1,5mm po zamknięciu) lub do tkanki grubej (4,8mm przed zamknięciem, 2,0mm po zamknięciu).Stapler wyposażony w 2-stopniową kontrolę zamknięcia, dźwignię kontrolującą wystrzał, przycisk kontrolujący wystrzał, zintegrowany pin zapobiegający wysuwaniu tkanki opuszczany manualnie lub automatycznie; stapler posiada jedną dźwignię zamykająco-spustową. Obsługa staplera jedną ręką.Możliwość 11-krotnego przeładowania i 12-krotnego wystrzału staplera. Zamawiający każdorazowo określi rozmiar zszywek.</t>
  </si>
  <si>
    <t>Ładunek do jednorazowego staplera liniowego o długości linii szwu 45mm, z podwójną linią naprzemiennie ułożonych 15 tytanowych zszywek, przeznaczony do tkanki cienkiej (3,5mm przed zamknięciem, 1,5mm po zamknięciu)lub przeznaczony do tkanki grubej (4,8mm przed zamknięciem, 2,0mm po zamknięciu). Zamawiający każdorazowo określi rozmiar zszywek.</t>
  </si>
  <si>
    <r>
      <t xml:space="preserve">Workek laparoskopowy do estrakcji zresektowanego materiału biologiczngo, nieprzepuszczalny i nieprzesiąkliwy, odporny na rozdarcia o pojemości: 190-4850ml. Worki zabezpieczone podwójnym szwem, wyposażone w samorozprężalne, metalowe ramiona. Worek zintegrowany z dwuczęściowym aplikatorem (tuba+prowadnica z uchwytem pierścieniowym). Balon wstępnie schowany wewnątrz tulei do wprowadzenia. Długość trzonu conajmniej 23cm. Wymagany trokar 10mm.
</t>
    </r>
    <r>
      <rPr>
        <b/>
        <sz val="9"/>
        <rFont val="Arial"/>
        <family val="2"/>
        <charset val="238"/>
      </rPr>
      <t>Oznaczenie produktu:</t>
    </r>
    <r>
      <rPr>
        <sz val="9"/>
        <rFont val="Arial"/>
        <family val="2"/>
        <charset val="238"/>
      </rPr>
      <t xml:space="preserve"> nazwa, rozmiar worka, nr katalogowy, producent, nr serii, data ważności, naklejki informacyjne na każdym opakowaniu.</t>
    </r>
  </si>
  <si>
    <r>
      <t>Siatka o wymiarach 25x35 cm, kształt owal. Siatka miękka, niewchłanialna 2-warstwowa. Z jednej strony wykonana z mikroporowatego politetrafluoroetylenu 
(ePTFE), który zmniejsza przyrastanie przyległych tkanek do siatki, z drugiej z makroporowatego polipropylenu (PP), który stymuluje wrastanie tkanek i pełni rolę integracyjną siatki z powłokami ciała. Grubość: 0,62 mm 
Gramatura średnia: 108 g/m</t>
    </r>
    <r>
      <rPr>
        <vertAlign val="superscript"/>
        <sz val="9"/>
        <rFont val="Arial"/>
        <family val="2"/>
        <charset val="238"/>
      </rPr>
      <t>2</t>
    </r>
    <r>
      <rPr>
        <sz val="9"/>
        <rFont val="Arial"/>
        <family val="2"/>
        <charset val="238"/>
      </rPr>
      <t xml:space="preserve"> 
Porowatość PP: 
Min: 198 μm 
Średnia: 667μm 
Max.: 1359 μm</t>
    </r>
  </si>
  <si>
    <r>
      <t xml:space="preserve">Nieresorbowalna, chirurgiczna taśma urologiczna wykonana z zastosowaniem jednowłókninowej (monofilamentowej) przędzy polipropylenowej, w kolorze transparentnym 0,16 mm (185 dtex). Wyrób zaopatrzony w niebieskie uchwyty ułatwiające mocowanie wyrobu w aplikatorze. Wyrób nie zawiera substancji pochodzenia allogennego oraz odzwierzęcego. 
Wyrób jałowy.
Masa powierzchniowa (taśmy bez uchwytów): 65 </t>
    </r>
    <r>
      <rPr>
        <sz val="9"/>
        <color indexed="8"/>
        <rFont val="Czcionka tekstu podstawowego"/>
        <charset val="238"/>
      </rPr>
      <t>÷</t>
    </r>
    <r>
      <rPr>
        <sz val="9.9"/>
        <color indexed="8"/>
        <rFont val="Arial"/>
        <family val="2"/>
        <charset val="238"/>
      </rPr>
      <t xml:space="preserve"> 75 g/m</t>
    </r>
    <r>
      <rPr>
        <vertAlign val="superscript"/>
        <sz val="9.9"/>
        <color indexed="8"/>
        <rFont val="Arial"/>
        <family val="2"/>
        <charset val="238"/>
      </rPr>
      <t>2</t>
    </r>
    <r>
      <rPr>
        <sz val="9"/>
        <color indexed="8"/>
        <rFont val="Arial"/>
        <family val="2"/>
        <charset val="238"/>
      </rPr>
      <t xml:space="preserve"> 
Długość (bez uchwytów): 45,0 </t>
    </r>
    <r>
      <rPr>
        <sz val="9"/>
        <color indexed="8"/>
        <rFont val="Czcionka tekstu podstawowego"/>
        <charset val="238"/>
      </rPr>
      <t>± 3,0 cm
Szerokość: 1,1 ± 0,2 cm
Grubość nitki: 0,16 mm
Powierzchnia makroporów: ok. 5,9 mm</t>
    </r>
    <r>
      <rPr>
        <vertAlign val="superscript"/>
        <sz val="9"/>
        <color indexed="8"/>
        <rFont val="Czcionka tekstu podstawowego"/>
        <charset val="238"/>
      </rPr>
      <t>2</t>
    </r>
    <r>
      <rPr>
        <sz val="9"/>
        <color indexed="8"/>
        <rFont val="Czcionka tekstu podstawowego"/>
        <charset val="238"/>
      </rPr>
      <t xml:space="preserve">
Porowatość: ok. 65%</t>
    </r>
  </si>
  <si>
    <t>Nieresorbowalna, chirurgiczna taśma urologiczna wykonana z zastosowaniem jednowłókninowej (monofilamentowej) przędzy polipropylenowej, w kolorze transparentnym 0,16 mm (185 dtex). Wyrób zaopatrzony w niebieskie uchwyty ułatwiające mocowanie wyrobu w aplikatorze. Wyrób nie zawiera substancji pochodzenia allogennego oraz odzwierzęcego. 
Wyrób jałowy.
Masa powierzchniowa (taśmy bez uchwytów): 65 ÷ 75 g/m2
Długość (bez uchwytów): 60,0,0 ± 3,0 cm
Szerokość: 1,1 ± 0,2 cm
Grubość nitki: 0,16 mm
Powierzchnia makroporów: ok. 5,9 mm2
Porowatość: ok. 65%</t>
  </si>
  <si>
    <t>½ koła okrągła</t>
  </si>
  <si>
    <t>1/2 koła okrągła</t>
  </si>
  <si>
    <t xml:space="preserve">                                                                                                                                         RAZEM</t>
  </si>
  <si>
    <t xml:space="preserve">                                                                                                                                           RAZEM</t>
  </si>
  <si>
    <t>Bezwęzłowe urządzenie do kontrolowanego zamykania ran z jednokierunkowym spiralnym ułożeniem kotwic, wchłanialne (polydioxanon) czas wchłaniania od 180 do 230 dni, z regulowaną pętlą i antybakteryjnym powleczeniem (triklosan).
Nr nici: 2-0 
Długość nici (cm) ± 10%: 15
Długość igły (mm): 26
Rodzaj igły: 1/2 koła</t>
  </si>
  <si>
    <t xml:space="preserve">Bezwęzłowe urządzenie do kontrolowanego zamykania ran z dwukierunkowym spiralnym ułożeniem kotwic, monofilament, wchłanialne (polydioxanon) czas wchłaniania od 180 do 230 dni.
Nr nici: 2-0 
Długość nici (cm) ± 10%: 14 x 14 
Długość igły (mm): 36
Rodzaj igły: 1/2 koła
</t>
  </si>
  <si>
    <t>zestaw</t>
  </si>
  <si>
    <t>Zadanie nr 1</t>
  </si>
  <si>
    <t> Zadanie nr 3</t>
  </si>
  <si>
    <t>Zadanie nr 2</t>
  </si>
  <si>
    <t>Zadanie nr 4</t>
  </si>
  <si>
    <t>Zadanie nr 5</t>
  </si>
  <si>
    <t>Zadanie nr 6</t>
  </si>
  <si>
    <t>Zadanie nr 7</t>
  </si>
  <si>
    <t>Zadanie nr 8</t>
  </si>
  <si>
    <t>Zadanie nr 9</t>
  </si>
  <si>
    <t>Zadanie nr 10</t>
  </si>
  <si>
    <t>Zadanie nr 11</t>
  </si>
  <si>
    <t>Zadanie nr 12</t>
  </si>
  <si>
    <t>Zadanie nr 13</t>
  </si>
  <si>
    <t>Zadanie nr 14</t>
  </si>
  <si>
    <t>Nici monofilamentowe, jednowłóknowe, niepowlekane, wchłanialne, wykonane z homopolimeru poli-p-dioksanonu. Profil wchłanialności 180-220 dni. Profil podtrzymywania tkankowego: 65%-90% początkowej zdolności podtrzymywania po 28 dniach od zaimplantowania (w zależności od grubości szwu), barwione na fioletowo - dot. poz.:1,3-4,6,8-12,14-15; Nici monofilamentowe, jednowłóknowe, niepowlekane, wchłanialne, wykonane z glikonatu.Czas wchłaniania - 56 dni.Profil podtrzymywania tkankowego: 70%-80% początkowej siły podtrzymywania tkankowego po 5 dniach od zaimplantowania, 20-30% początkowej siły podtrzymywania tkankowego po 10 dniach od zaimplantowania, 0% początkowej siły podtrzymywania tkankowego po 14- 21 dniach od zaimplantowania, bezbarwne - dot. poz.:2,5,7,13.</t>
  </si>
  <si>
    <t>Nici syntetyczne, plecione, poliestrowe, niewchłanialne, powlekane jednolicie silikonem, kolor zielony - dot. poz.1-9;Taśmy retrakcyjne wykonane z nieprzepuszczalnego dla promieni rentgenowskich silikonu, do retrakcji nerwów, ścięgien, tętnic, żył, moczowodów i naczyń w celu ułatwienia dostępu do operowanego miejsca, pakowane w podwójnie jałowe saszetki, niewchłanialne i niepowlekane, w kolorze czerwonym(poz.10) i niebieskim(poz.11)</t>
  </si>
  <si>
    <t>½ okrągła o zakończeniu krótkim tnącym</t>
  </si>
  <si>
    <r>
      <t xml:space="preserve">Nakładka na wielorazową klemę rekomendowana do zabiegów histerektomi vaginalnych uszczelnia i zamyka naczynia do 7 mm włącznie. Długość uszczelniania 22,5 mm, długość cięcia 22,3 mm. Aktywacja ręczna.
</t>
    </r>
    <r>
      <rPr>
        <sz val="9"/>
        <color rgb="FFFF0000"/>
        <rFont val="Arial"/>
        <family val="2"/>
        <charset val="238"/>
      </rPr>
      <t>Kompatybilna z posiadną przez szpital diatermią LigaSure Medtronic ForceTriad Energy Platform.</t>
    </r>
  </si>
  <si>
    <r>
      <t xml:space="preserve">Laparoskopowe narzędzie do uszczelniania i rozdzielania naczyń pęczków tkankowych, naczyń limfatycznych do 7mm włącznie, długość 37 cm, średnica trzonu 5 mm, z wbudowanym nożem, z przewodem, trzonobracany o 350 stp., zakrzywione szczęki typu Maryland pokryte nanocząsteczkami minimalizującymi przywieranie tkanki. Długość uszczelniania 20,3 mm, długość cięcia 18,5 mm.
</t>
    </r>
    <r>
      <rPr>
        <sz val="9"/>
        <color rgb="FFFF0000"/>
        <rFont val="Arial"/>
        <family val="2"/>
        <charset val="238"/>
      </rPr>
      <t>Kompatybilny z posiadną przez szpital diatermią LigaSure Medtronic ForceTriad Energy Platform.</t>
    </r>
  </si>
  <si>
    <r>
      <t>Nici wchłanialne syntetyczne, dwuskładnikowe (wykonane z kopolimeru składającego się w 90% z glikolidu i w 10% z L-laktydu), plecione, powlekane mieszaniną (50% kopolimer glikolidu i L-laktydu [30/70] oraz 50% stearynian wapnia), z igłami silikonizowanymi. Profil wchłanialności 56-70 dni, czas podtrzymywania tkankowego: 75% początkowej zdolności podtrzymywania po 14 dniach, 40-50% po 21 dniach, 25% po 28 dniach od zaimplantowania, barwione na fioletowo - dot. poz.:1-2,4-32; Nici syntetyczne, plecione, szybkowchłanialne - do około 42 dni, wykonane z poliglaktyny 910, powlekane poliglaktyną 370 i stearynianem wapnia, podtrzymywanie tkankowe około 50% - po 5 dniach, około 0% - po 10-14 dniach, bezbarwne - dot. poz.3 (</t>
    </r>
    <r>
      <rPr>
        <b/>
        <sz val="9"/>
        <color rgb="FFFF0000"/>
        <rFont val="Arial"/>
        <family val="2"/>
        <charset val="238"/>
      </rPr>
      <t>Uwaga: dla pozycji oznakowanych * - wymagane dodatkowe powleczenie nici środkiem antybakteryjnym)</t>
    </r>
  </si>
  <si>
    <t>Bezwęzłowy system do kontrolowanego zamykania ran wykonany z poliestru p-dioksanonu, wchłaniajacy się między 120 a 180 dniem, o sile podtrzymania tkankowego min 80% po 4 tygodniach
zaopatrzony w dwie igły i szew o minimalnej ilości 16 haczyków na cm
nitki, ułożonych spiralnie w obu kierunkach od punktu środkowego.
IGŁY 2x26mm  1/2koła 
SZEW:  grubość USP 0; 
dł. 14x14 [cm]</t>
  </si>
  <si>
    <t>Bezwęzłowy system do kontrolowanego zamykania ran wykonany z poliestru p-dioksanonu, wchłaniajacy się między 120 a 180 dniem, o sile podtrzymania tkankowego min 80% po 4 tygodniach
zaopatrzony w dwie igły i szew o minimalnej ilości 16 haczyków na cm
nitki, ułożonych spiralnie w obu kierunkach od punktu środkowego.
IGŁA 26mm 1/2koła 
SZEW: grubość USP 0; 
dł. 15cm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</si>
</sst>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zł&quot;_-;\-* #,##0.00\ &quot;zł&quot;_-;_-* &quot;-&quot;??\ &quot;zł&quot;_-;_-@_-"/>
    <numFmt numFmtId="164" formatCode="_-* #,##0.00\ _z_ł_-;\-* #,##0.00\ _z_ł_-;_-* &quot;-&quot;??\ _z_ł_-;_-@_-"/>
    <numFmt numFmtId="165" formatCode="[$-415]General"/>
    <numFmt numFmtId="166" formatCode="#,##0.00\ _z_ł"/>
    <numFmt numFmtId="167" formatCode="#,##0.00\ &quot;zł&quot;"/>
    <numFmt numFmtId="168" formatCode="_-* #,##0.00\ [$zł-415]_-;\-* #,##0.00\ [$zł-415]_-;_-* &quot;-&quot;??\ [$zł-415]_-;_-@_-"/>
  </numFmts>
  <fonts count="30">
    <font>
      <sz val="11"/>
      <color theme="1"/>
      <name val="Czcionka tekstu podstawowego"/>
      <family val="2"/>
      <charset val="238"/>
    </font>
    <font>
      <sz val="10"/>
      <name val="Arial"/>
      <family val="2"/>
      <charset val="238"/>
    </font>
    <font>
      <sz val="11"/>
      <name val="Czcionka tekstu podstawowego"/>
      <family val="2"/>
      <charset val="238"/>
    </font>
    <font>
      <sz val="11"/>
      <color rgb="FF000000"/>
      <name val="Czcionka tekstu podstawowego"/>
      <charset val="238"/>
    </font>
    <font>
      <sz val="10"/>
      <color rgb="FF000000"/>
      <name val="Arial"/>
      <family val="2"/>
      <charset val="238"/>
    </font>
    <font>
      <sz val="11"/>
      <color rgb="FF000000"/>
      <name val="Calibri"/>
      <family val="2"/>
      <charset val="238"/>
    </font>
    <font>
      <b/>
      <sz val="10"/>
      <name val="Arial"/>
      <family val="2"/>
      <charset val="238"/>
    </font>
    <font>
      <b/>
      <sz val="11"/>
      <name val="Arial"/>
      <family val="2"/>
      <charset val="238"/>
    </font>
    <font>
      <sz val="11"/>
      <color indexed="8"/>
      <name val="Czcionka tekstu podstawowego"/>
      <family val="2"/>
      <charset val="238"/>
    </font>
    <font>
      <sz val="11"/>
      <name val="Times New Roman"/>
      <family val="1"/>
      <charset val="238"/>
    </font>
    <font>
      <sz val="10"/>
      <name val="Times New Roman"/>
      <family val="1"/>
      <charset val="238"/>
    </font>
    <font>
      <b/>
      <sz val="9"/>
      <name val="Arial"/>
      <family val="2"/>
      <charset val="238"/>
    </font>
    <font>
      <sz val="9"/>
      <name val="Arial"/>
      <family val="2"/>
      <charset val="238"/>
    </font>
    <font>
      <sz val="9"/>
      <name val="Czcionka tekstu podstawowego"/>
      <family val="2"/>
      <charset val="238"/>
    </font>
    <font>
      <sz val="9"/>
      <name val="RotisSansSerif"/>
      <family val="2"/>
    </font>
    <font>
      <b/>
      <sz val="9"/>
      <color rgb="FFFF0000"/>
      <name val="Arial"/>
      <family val="2"/>
      <charset val="238"/>
    </font>
    <font>
      <b/>
      <sz val="11"/>
      <name val="Czcionka tekstu podstawowego"/>
      <family val="2"/>
      <charset val="238"/>
    </font>
    <font>
      <b/>
      <sz val="8"/>
      <name val="Arial"/>
      <family val="2"/>
      <charset val="238"/>
    </font>
    <font>
      <sz val="9"/>
      <color indexed="8"/>
      <name val="Arial"/>
      <family val="2"/>
      <charset val="238"/>
    </font>
    <font>
      <sz val="9"/>
      <color indexed="8"/>
      <name val="Czcionka tekstu podstawowego"/>
      <family val="2"/>
      <charset val="238"/>
    </font>
    <font>
      <sz val="10"/>
      <name val="Effra"/>
      <family val="2"/>
    </font>
    <font>
      <sz val="9"/>
      <color indexed="8"/>
      <name val="Czcionka tekstu podstawowego"/>
      <charset val="238"/>
    </font>
    <font>
      <sz val="9.9"/>
      <color indexed="8"/>
      <name val="Arial"/>
      <family val="2"/>
      <charset val="238"/>
    </font>
    <font>
      <vertAlign val="superscript"/>
      <sz val="9"/>
      <color indexed="8"/>
      <name val="Czcionka tekstu podstawowego"/>
      <charset val="238"/>
    </font>
    <font>
      <vertAlign val="superscript"/>
      <sz val="9"/>
      <name val="Arial"/>
      <family val="2"/>
      <charset val="238"/>
    </font>
    <font>
      <vertAlign val="superscript"/>
      <sz val="9.9"/>
      <color indexed="8"/>
      <name val="Arial"/>
      <family val="2"/>
      <charset val="238"/>
    </font>
    <font>
      <b/>
      <sz val="9"/>
      <color indexed="8"/>
      <name val="Arial"/>
      <family val="2"/>
      <charset val="238"/>
    </font>
    <font>
      <sz val="10"/>
      <name val="Effra"/>
      <charset val="238"/>
    </font>
    <font>
      <sz val="9"/>
      <color rgb="FFFF0000"/>
      <name val="Arial"/>
      <family val="2"/>
      <charset val="238"/>
    </font>
    <font>
      <b/>
      <u/>
      <sz val="11"/>
      <name val="Czcionka tekstu podstawowego"/>
      <charset val="238"/>
    </font>
  </fonts>
  <fills count="9">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indexed="9"/>
        <bgColor indexed="35"/>
      </patternFill>
    </fill>
    <fill>
      <patternFill patternType="solid">
        <fgColor indexed="9"/>
        <bgColor indexed="34"/>
      </patternFill>
    </fill>
    <fill>
      <patternFill patternType="solid">
        <fgColor indexed="9"/>
        <bgColor indexed="64"/>
      </patternFill>
    </fill>
    <fill>
      <patternFill patternType="solid">
        <fgColor theme="0"/>
        <bgColor indexed="64"/>
      </patternFill>
    </fill>
    <fill>
      <patternFill patternType="solid">
        <fgColor rgb="FFCCFFCC"/>
        <bgColor rgb="FFFFFF00"/>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2">
    <xf numFmtId="0" fontId="0" fillId="0" borderId="0"/>
    <xf numFmtId="0" fontId="1" fillId="0" borderId="0"/>
    <xf numFmtId="0" fontId="1" fillId="0" borderId="0"/>
    <xf numFmtId="0" fontId="3" fillId="0" borderId="0" applyNumberFormat="0" applyBorder="0" applyProtection="0"/>
    <xf numFmtId="165" fontId="4" fillId="0" borderId="0" applyBorder="0" applyProtection="0"/>
    <xf numFmtId="165" fontId="5" fillId="0" borderId="0" applyBorder="0" applyProtection="0"/>
    <xf numFmtId="0" fontId="8" fillId="0" borderId="0"/>
    <xf numFmtId="44" fontId="8" fillId="0" borderId="0" applyFont="0" applyFill="0" applyBorder="0" applyAlignment="0" applyProtection="0"/>
    <xf numFmtId="165" fontId="1" fillId="0" borderId="0"/>
    <xf numFmtId="164" fontId="8" fillId="0" borderId="0" applyFont="0" applyFill="0" applyBorder="0" applyAlignment="0" applyProtection="0"/>
    <xf numFmtId="0" fontId="1" fillId="0" borderId="0"/>
    <xf numFmtId="0" fontId="8" fillId="0" borderId="0"/>
  </cellStyleXfs>
  <cellXfs count="236">
    <xf numFmtId="0" fontId="0" fillId="0" borderId="0" xfId="0"/>
    <xf numFmtId="0" fontId="2" fillId="0" borderId="0" xfId="6" applyFont="1"/>
    <xf numFmtId="0" fontId="2" fillId="0" borderId="0" xfId="6" applyFont="1" applyAlignment="1">
      <alignment wrapText="1"/>
    </xf>
    <xf numFmtId="0" fontId="9" fillId="0" borderId="0" xfId="6" applyFont="1" applyAlignment="1">
      <alignment horizontal="right" wrapText="1"/>
    </xf>
    <xf numFmtId="2" fontId="2" fillId="0" borderId="0" xfId="7" applyNumberFormat="1" applyFont="1"/>
    <xf numFmtId="4" fontId="2" fillId="0" borderId="0" xfId="7" applyNumberFormat="1" applyFont="1"/>
    <xf numFmtId="0" fontId="6" fillId="0" borderId="0" xfId="6" applyFont="1"/>
    <xf numFmtId="4" fontId="7" fillId="0" borderId="0" xfId="7" applyNumberFormat="1" applyFont="1" applyAlignment="1">
      <alignment horizontal="center"/>
    </xf>
    <xf numFmtId="0" fontId="9" fillId="0" borderId="0" xfId="6" applyFont="1" applyAlignment="1">
      <alignment horizontal="right"/>
    </xf>
    <xf numFmtId="4" fontId="10" fillId="0" borderId="0" xfId="7" applyNumberFormat="1" applyFont="1" applyAlignment="1">
      <alignment horizontal="center"/>
    </xf>
    <xf numFmtId="0" fontId="10" fillId="0" borderId="0" xfId="6" applyFont="1"/>
    <xf numFmtId="0" fontId="7" fillId="0" borderId="0" xfId="6" applyFont="1" applyAlignment="1">
      <alignment horizontal="center"/>
    </xf>
    <xf numFmtId="0" fontId="7" fillId="0" borderId="0" xfId="6" applyFont="1" applyAlignment="1">
      <alignment horizontal="center" wrapText="1"/>
    </xf>
    <xf numFmtId="2" fontId="7" fillId="0" borderId="0" xfId="6" applyNumberFormat="1" applyFont="1" applyAlignment="1">
      <alignment horizontal="center"/>
    </xf>
    <xf numFmtId="4" fontId="7" fillId="0" borderId="0" xfId="6" applyNumberFormat="1" applyFont="1" applyAlignment="1">
      <alignment horizontal="center"/>
    </xf>
    <xf numFmtId="4" fontId="10" fillId="0" borderId="0" xfId="7" applyNumberFormat="1" applyFont="1" applyBorder="1" applyAlignment="1">
      <alignment horizontal="center"/>
    </xf>
    <xf numFmtId="0" fontId="11" fillId="3" borderId="2" xfId="6" applyFont="1" applyFill="1" applyBorder="1" applyAlignment="1">
      <alignment horizontal="center" vertical="center"/>
    </xf>
    <xf numFmtId="0" fontId="11" fillId="3" borderId="2" xfId="6" applyFont="1" applyFill="1" applyBorder="1" applyAlignment="1">
      <alignment horizontal="center" vertical="center" wrapText="1"/>
    </xf>
    <xf numFmtId="0" fontId="11" fillId="3" borderId="2" xfId="6" applyFont="1" applyFill="1" applyBorder="1" applyAlignment="1">
      <alignment vertical="center" wrapText="1"/>
    </xf>
    <xf numFmtId="2" fontId="11" fillId="3" borderId="2" xfId="7" applyNumberFormat="1" applyFont="1" applyFill="1" applyBorder="1" applyAlignment="1">
      <alignment horizontal="center" vertical="center" wrapText="1"/>
    </xf>
    <xf numFmtId="4" fontId="11" fillId="3" borderId="2" xfId="7" applyNumberFormat="1" applyFont="1" applyFill="1" applyBorder="1" applyAlignment="1">
      <alignment horizontal="center" vertical="center" wrapText="1"/>
    </xf>
    <xf numFmtId="0" fontId="2" fillId="0" borderId="0" xfId="6" applyFont="1" applyAlignment="1">
      <alignment vertical="center"/>
    </xf>
    <xf numFmtId="0" fontId="12" fillId="3" borderId="2" xfId="6" applyFont="1" applyFill="1" applyBorder="1" applyAlignment="1">
      <alignment horizontal="center" vertical="center"/>
    </xf>
    <xf numFmtId="0" fontId="12" fillId="3" borderId="2" xfId="6" applyFont="1" applyFill="1" applyBorder="1" applyAlignment="1">
      <alignment horizontal="center" vertical="center" wrapText="1"/>
    </xf>
    <xf numFmtId="2" fontId="12" fillId="0" borderId="2" xfId="7" applyNumberFormat="1" applyFont="1" applyBorder="1" applyAlignment="1">
      <alignment horizontal="center" vertical="center" wrapText="1"/>
    </xf>
    <xf numFmtId="4" fontId="12" fillId="0" borderId="1" xfId="8" applyNumberFormat="1" applyFont="1" applyBorder="1" applyAlignment="1">
      <alignment horizontal="center" vertical="center"/>
    </xf>
    <xf numFmtId="9" fontId="12" fillId="4" borderId="2" xfId="6" applyNumberFormat="1" applyFont="1" applyFill="1" applyBorder="1" applyAlignment="1">
      <alignment horizontal="center" vertical="center"/>
    </xf>
    <xf numFmtId="2" fontId="12" fillId="6" borderId="2" xfId="7" applyNumberFormat="1" applyFont="1" applyFill="1" applyBorder="1" applyAlignment="1">
      <alignment horizontal="center" vertical="center" wrapText="1"/>
    </xf>
    <xf numFmtId="0" fontId="12" fillId="3" borderId="8" xfId="6" applyFont="1" applyFill="1" applyBorder="1" applyAlignment="1">
      <alignment horizontal="center" vertical="center"/>
    </xf>
    <xf numFmtId="2" fontId="12" fillId="0" borderId="8" xfId="7" applyNumberFormat="1" applyFont="1" applyBorder="1" applyAlignment="1">
      <alignment horizontal="center" vertical="center" wrapText="1"/>
    </xf>
    <xf numFmtId="4" fontId="12" fillId="0" borderId="3" xfId="8" applyNumberFormat="1" applyFont="1" applyBorder="1" applyAlignment="1">
      <alignment horizontal="center" vertical="center"/>
    </xf>
    <xf numFmtId="4" fontId="11" fillId="0" borderId="2" xfId="7" applyNumberFormat="1" applyFont="1" applyBorder="1" applyAlignment="1">
      <alignment horizontal="center" vertical="center"/>
    </xf>
    <xf numFmtId="9" fontId="11" fillId="0" borderId="2" xfId="6" applyNumberFormat="1" applyFont="1" applyBorder="1" applyAlignment="1">
      <alignment horizontal="center" vertical="center"/>
    </xf>
    <xf numFmtId="4" fontId="11" fillId="0" borderId="2" xfId="9" applyNumberFormat="1" applyFont="1" applyBorder="1" applyAlignment="1">
      <alignment horizontal="center" vertical="center"/>
    </xf>
    <xf numFmtId="0" fontId="12" fillId="3" borderId="5" xfId="6" applyFont="1" applyFill="1" applyBorder="1" applyAlignment="1">
      <alignment horizontal="center" vertical="center"/>
    </xf>
    <xf numFmtId="2" fontId="12" fillId="0" borderId="2" xfId="7" applyNumberFormat="1" applyFont="1" applyBorder="1" applyAlignment="1">
      <alignment horizontal="center" vertical="center"/>
    </xf>
    <xf numFmtId="4" fontId="12" fillId="0" borderId="2" xfId="7" applyNumberFormat="1" applyFont="1" applyBorder="1" applyAlignment="1">
      <alignment horizontal="center" vertical="center" wrapText="1"/>
    </xf>
    <xf numFmtId="2" fontId="13" fillId="5" borderId="2" xfId="6" applyNumberFormat="1" applyFont="1" applyFill="1" applyBorder="1" applyAlignment="1">
      <alignment horizontal="center" vertical="center" wrapText="1"/>
    </xf>
    <xf numFmtId="4" fontId="2" fillId="0" borderId="0" xfId="7" applyNumberFormat="1" applyFont="1" applyAlignment="1">
      <alignment horizontal="center"/>
    </xf>
    <xf numFmtId="9" fontId="12" fillId="4" borderId="8" xfId="6" applyNumberFormat="1" applyFont="1" applyFill="1" applyBorder="1" applyAlignment="1">
      <alignment horizontal="center" vertical="center"/>
    </xf>
    <xf numFmtId="0" fontId="12" fillId="3" borderId="8" xfId="6" applyFont="1" applyFill="1" applyBorder="1" applyAlignment="1">
      <alignment horizontal="center" vertical="center" wrapText="1"/>
    </xf>
    <xf numFmtId="0" fontId="9" fillId="0" borderId="0" xfId="6" applyFont="1" applyAlignment="1">
      <alignment horizontal="center"/>
    </xf>
    <xf numFmtId="0" fontId="10" fillId="0" borderId="0" xfId="6" applyFont="1" applyAlignment="1">
      <alignment horizontal="center"/>
    </xf>
    <xf numFmtId="0" fontId="2" fillId="0" borderId="0" xfId="6" applyFont="1" applyAlignment="1">
      <alignment horizontal="center"/>
    </xf>
    <xf numFmtId="0" fontId="11" fillId="2" borderId="2" xfId="6" applyFont="1" applyFill="1" applyBorder="1" applyAlignment="1">
      <alignment horizontal="center" vertical="center" wrapText="1"/>
    </xf>
    <xf numFmtId="4" fontId="11" fillId="2" borderId="2" xfId="6" applyNumberFormat="1" applyFont="1" applyFill="1" applyBorder="1" applyAlignment="1">
      <alignment horizontal="center" vertical="center"/>
    </xf>
    <xf numFmtId="4" fontId="11" fillId="2" borderId="2" xfId="6" applyNumberFormat="1" applyFont="1" applyFill="1" applyBorder="1" applyAlignment="1">
      <alignment horizontal="center"/>
    </xf>
    <xf numFmtId="4" fontId="11" fillId="2" borderId="2" xfId="6" applyNumberFormat="1" applyFont="1" applyFill="1" applyBorder="1"/>
    <xf numFmtId="2" fontId="14" fillId="2" borderId="2" xfId="6" applyNumberFormat="1" applyFont="1" applyFill="1" applyBorder="1" applyAlignment="1">
      <alignment horizontal="center"/>
    </xf>
    <xf numFmtId="0" fontId="12" fillId="3" borderId="5" xfId="6" applyFont="1" applyFill="1" applyBorder="1" applyAlignment="1">
      <alignment horizontal="center" vertical="center" wrapText="1"/>
    </xf>
    <xf numFmtId="0" fontId="12" fillId="2" borderId="2" xfId="6" applyFont="1" applyFill="1" applyBorder="1" applyAlignment="1">
      <alignment horizontal="center" vertical="center" wrapText="1"/>
    </xf>
    <xf numFmtId="4" fontId="12" fillId="0" borderId="2" xfId="8" applyNumberFormat="1" applyFont="1" applyBorder="1" applyAlignment="1">
      <alignment horizontal="center" vertical="center"/>
    </xf>
    <xf numFmtId="0" fontId="12" fillId="2" borderId="2" xfId="6" applyFont="1" applyFill="1" applyBorder="1" applyAlignment="1">
      <alignment horizontal="center" wrapText="1"/>
    </xf>
    <xf numFmtId="0" fontId="2" fillId="2" borderId="2" xfId="6" applyFont="1" applyFill="1" applyBorder="1" applyAlignment="1">
      <alignment wrapText="1"/>
    </xf>
    <xf numFmtId="0" fontId="12" fillId="2" borderId="2" xfId="6" applyFont="1" applyFill="1" applyBorder="1" applyAlignment="1">
      <alignment horizontal="center" vertical="center"/>
    </xf>
    <xf numFmtId="2" fontId="13" fillId="0" borderId="2" xfId="6" applyNumberFormat="1" applyFont="1" applyBorder="1" applyAlignment="1">
      <alignment horizontal="center"/>
    </xf>
    <xf numFmtId="0" fontId="2" fillId="2" borderId="0" xfId="6" applyFont="1" applyFill="1" applyAlignment="1">
      <alignment wrapText="1"/>
    </xf>
    <xf numFmtId="4" fontId="2" fillId="0" borderId="0" xfId="6" applyNumberFormat="1" applyFont="1" applyAlignment="1">
      <alignment horizontal="center" vertical="center"/>
    </xf>
    <xf numFmtId="0" fontId="6" fillId="0" borderId="0" xfId="6" applyFont="1" applyAlignment="1">
      <alignment horizontal="center" vertical="center" wrapText="1"/>
    </xf>
    <xf numFmtId="0" fontId="16" fillId="0" borderId="0" xfId="6" applyFont="1" applyAlignment="1">
      <alignment horizontal="center" vertical="center" wrapText="1"/>
    </xf>
    <xf numFmtId="0" fontId="16" fillId="0" borderId="0" xfId="6" applyFont="1" applyAlignment="1">
      <alignment horizontal="left" vertical="center" wrapText="1"/>
    </xf>
    <xf numFmtId="2" fontId="16" fillId="0" borderId="0" xfId="7" applyNumberFormat="1" applyFont="1" applyAlignment="1">
      <alignment horizontal="left" vertical="center" wrapText="1"/>
    </xf>
    <xf numFmtId="4" fontId="16" fillId="0" borderId="0" xfId="7" applyNumberFormat="1" applyFont="1" applyAlignment="1">
      <alignment horizontal="left" vertical="center" wrapText="1"/>
    </xf>
    <xf numFmtId="4" fontId="2" fillId="0" borderId="0" xfId="7" applyNumberFormat="1" applyFont="1" applyAlignment="1">
      <alignment horizontal="center" vertical="center" wrapText="1"/>
    </xf>
    <xf numFmtId="0" fontId="2" fillId="0" borderId="0" xfId="6" applyFont="1" applyAlignment="1">
      <alignment horizontal="center" vertical="center" wrapText="1"/>
    </xf>
    <xf numFmtId="0" fontId="2" fillId="0" borderId="0" xfId="6" applyFont="1" applyAlignment="1">
      <alignment horizontal="left" vertical="center" wrapText="1"/>
    </xf>
    <xf numFmtId="4" fontId="12" fillId="0" borderId="2" xfId="7" applyNumberFormat="1" applyFont="1" applyFill="1" applyBorder="1" applyAlignment="1">
      <alignment horizontal="center" vertical="center"/>
    </xf>
    <xf numFmtId="0" fontId="17" fillId="3" borderId="2" xfId="0" applyFont="1" applyFill="1" applyBorder="1" applyAlignment="1">
      <alignment horizontal="center" vertical="center" wrapText="1"/>
    </xf>
    <xf numFmtId="3" fontId="17" fillId="3" borderId="2" xfId="0" applyNumberFormat="1" applyFont="1" applyFill="1" applyBorder="1" applyAlignment="1">
      <alignment horizontal="center" vertical="center"/>
    </xf>
    <xf numFmtId="2" fontId="11" fillId="3" borderId="7" xfId="0" applyNumberFormat="1" applyFont="1" applyFill="1" applyBorder="1" applyAlignment="1">
      <alignment horizontal="center" vertical="center" wrapText="1"/>
    </xf>
    <xf numFmtId="4" fontId="11" fillId="3" borderId="2" xfId="0" applyNumberFormat="1" applyFont="1" applyFill="1" applyBorder="1" applyAlignment="1">
      <alignment horizontal="center" vertical="center" wrapText="1"/>
    </xf>
    <xf numFmtId="9" fontId="17" fillId="3" borderId="2" xfId="0" applyNumberFormat="1" applyFont="1" applyFill="1" applyBorder="1" applyAlignment="1">
      <alignment horizontal="center" vertical="center" wrapText="1"/>
    </xf>
    <xf numFmtId="4" fontId="17" fillId="3" borderId="5" xfId="0" applyNumberFormat="1" applyFont="1" applyFill="1" applyBorder="1" applyAlignment="1">
      <alignment horizontal="center" vertical="center" wrapText="1"/>
    </xf>
    <xf numFmtId="0" fontId="17" fillId="3" borderId="2" xfId="0" applyFont="1" applyFill="1" applyBorder="1" applyAlignment="1">
      <alignment horizontal="center" vertical="center"/>
    </xf>
    <xf numFmtId="0" fontId="12" fillId="2" borderId="2" xfId="0" applyFont="1" applyFill="1" applyBorder="1" applyAlignment="1">
      <alignment horizontal="center" vertical="center"/>
    </xf>
    <xf numFmtId="3" fontId="12" fillId="3" borderId="2" xfId="0" applyNumberFormat="1" applyFont="1" applyFill="1" applyBorder="1" applyAlignment="1">
      <alignment horizontal="center" vertical="center"/>
    </xf>
    <xf numFmtId="166" fontId="12" fillId="0" borderId="2"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0" fontId="12" fillId="3" borderId="2" xfId="0" applyFont="1" applyFill="1" applyBorder="1" applyAlignment="1">
      <alignment horizontal="center" vertical="center"/>
    </xf>
    <xf numFmtId="9" fontId="12" fillId="7" borderId="2" xfId="0" applyNumberFormat="1" applyFont="1" applyFill="1" applyBorder="1" applyAlignment="1">
      <alignment horizontal="center" vertical="center"/>
    </xf>
    <xf numFmtId="0" fontId="18" fillId="2" borderId="2" xfId="0" applyFont="1" applyFill="1" applyBorder="1" applyAlignment="1">
      <alignment horizontal="center" vertical="center"/>
    </xf>
    <xf numFmtId="0" fontId="19" fillId="0" borderId="2" xfId="0" applyFont="1" applyBorder="1" applyAlignment="1">
      <alignment horizontal="center" vertical="center" wrapText="1"/>
    </xf>
    <xf numFmtId="3" fontId="12" fillId="2" borderId="2" xfId="0" applyNumberFormat="1" applyFont="1" applyFill="1" applyBorder="1" applyAlignment="1">
      <alignment horizontal="center" vertical="center"/>
    </xf>
    <xf numFmtId="2" fontId="12" fillId="0" borderId="6" xfId="0" applyNumberFormat="1" applyFont="1" applyBorder="1" applyAlignment="1">
      <alignment horizontal="center" vertical="center" wrapText="1"/>
    </xf>
    <xf numFmtId="4" fontId="12" fillId="0" borderId="2" xfId="0" applyNumberFormat="1" applyFont="1" applyBorder="1" applyAlignment="1">
      <alignment horizontal="center" vertical="center" wrapText="1"/>
    </xf>
    <xf numFmtId="4" fontId="12" fillId="0" borderId="6" xfId="0" applyNumberFormat="1" applyFont="1" applyBorder="1" applyAlignment="1">
      <alignment horizontal="center" vertical="center" wrapText="1"/>
    </xf>
    <xf numFmtId="0" fontId="18" fillId="0" borderId="2" xfId="0" applyFont="1" applyBorder="1" applyAlignment="1">
      <alignment horizontal="center" vertical="center" wrapText="1"/>
    </xf>
    <xf numFmtId="2" fontId="18" fillId="7" borderId="2" xfId="0" applyNumberFormat="1" applyFont="1" applyFill="1" applyBorder="1" applyAlignment="1">
      <alignment horizontal="center" vertical="center"/>
    </xf>
    <xf numFmtId="2" fontId="18" fillId="7" borderId="2" xfId="0" applyNumberFormat="1" applyFont="1" applyFill="1" applyBorder="1" applyAlignment="1">
      <alignment horizontal="center" vertical="center" wrapText="1"/>
    </xf>
    <xf numFmtId="3" fontId="12" fillId="2" borderId="2" xfId="0" applyNumberFormat="1" applyFont="1" applyFill="1" applyBorder="1" applyAlignment="1">
      <alignment horizontal="center" vertical="center" wrapText="1"/>
    </xf>
    <xf numFmtId="0" fontId="2" fillId="2" borderId="2" xfId="6" applyFont="1" applyFill="1" applyBorder="1" applyAlignment="1">
      <alignment horizontal="center"/>
    </xf>
    <xf numFmtId="0" fontId="2" fillId="2" borderId="2" xfId="6" applyFont="1" applyFill="1" applyBorder="1"/>
    <xf numFmtId="0" fontId="18" fillId="7" borderId="2" xfId="1" applyFont="1" applyFill="1" applyBorder="1" applyAlignment="1">
      <alignment horizontal="center" vertical="center" wrapText="1"/>
    </xf>
    <xf numFmtId="0" fontId="18" fillId="7" borderId="2" xfId="0" applyFont="1" applyFill="1" applyBorder="1" applyAlignment="1">
      <alignment horizontal="center" vertical="center" wrapText="1"/>
    </xf>
    <xf numFmtId="0" fontId="12" fillId="0" borderId="2" xfId="11" applyFont="1" applyBorder="1" applyAlignment="1">
      <alignment horizontal="center" vertical="center" wrapText="1"/>
    </xf>
    <xf numFmtId="2" fontId="12" fillId="5" borderId="2" xfId="6" applyNumberFormat="1" applyFont="1" applyFill="1" applyBorder="1" applyAlignment="1">
      <alignment horizontal="center" vertical="center" wrapText="1"/>
    </xf>
    <xf numFmtId="0" fontId="12" fillId="2" borderId="13" xfId="6" applyFont="1" applyFill="1" applyBorder="1" applyAlignment="1">
      <alignment horizontal="center" vertical="center" wrapText="1"/>
    </xf>
    <xf numFmtId="0" fontId="12" fillId="2" borderId="14" xfId="6" applyFont="1" applyFill="1" applyBorder="1" applyAlignment="1">
      <alignment horizontal="center" vertical="center" wrapText="1"/>
    </xf>
    <xf numFmtId="0" fontId="12" fillId="2" borderId="14" xfId="6" applyFont="1" applyFill="1" applyBorder="1" applyAlignment="1">
      <alignment horizontal="center" vertical="center"/>
    </xf>
    <xf numFmtId="0" fontId="12" fillId="3" borderId="14" xfId="6" applyFont="1" applyFill="1" applyBorder="1" applyAlignment="1">
      <alignment horizontal="center" vertical="center"/>
    </xf>
    <xf numFmtId="0" fontId="18" fillId="0" borderId="2" xfId="0" applyFont="1" applyBorder="1" applyAlignment="1">
      <alignment horizontal="center" vertical="center" wrapText="1" shrinkToFit="1"/>
    </xf>
    <xf numFmtId="2" fontId="18" fillId="0" borderId="2" xfId="0" applyNumberFormat="1" applyFont="1" applyBorder="1" applyAlignment="1">
      <alignment horizontal="center" vertical="center" wrapText="1"/>
    </xf>
    <xf numFmtId="0" fontId="11" fillId="3" borderId="5" xfId="6" applyFont="1" applyFill="1" applyBorder="1" applyAlignment="1">
      <alignment horizontal="right"/>
    </xf>
    <xf numFmtId="0" fontId="11" fillId="3" borderId="6" xfId="6" applyFont="1" applyFill="1" applyBorder="1" applyAlignment="1">
      <alignment horizontal="right"/>
    </xf>
    <xf numFmtId="0" fontId="11" fillId="3" borderId="7" xfId="6" applyFont="1" applyFill="1" applyBorder="1" applyAlignment="1">
      <alignment horizontal="right"/>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5" xfId="6" applyFont="1" applyFill="1" applyBorder="1" applyAlignment="1">
      <alignment horizontal="right" vertical="center"/>
    </xf>
    <xf numFmtId="0" fontId="11" fillId="3" borderId="6" xfId="6" applyFont="1" applyFill="1" applyBorder="1" applyAlignment="1">
      <alignment horizontal="right" vertical="center"/>
    </xf>
    <xf numFmtId="0" fontId="11" fillId="3" borderId="7" xfId="6" applyFont="1" applyFill="1" applyBorder="1" applyAlignment="1">
      <alignment horizontal="right" vertical="center"/>
    </xf>
    <xf numFmtId="0" fontId="11" fillId="2" borderId="5" xfId="6" applyFont="1" applyFill="1" applyBorder="1" applyAlignment="1">
      <alignment horizontal="right" vertical="center"/>
    </xf>
    <xf numFmtId="0" fontId="11" fillId="2" borderId="6" xfId="6" applyFont="1" applyFill="1" applyBorder="1" applyAlignment="1">
      <alignment horizontal="right" vertical="center"/>
    </xf>
    <xf numFmtId="4" fontId="11" fillId="3" borderId="5" xfId="6" applyNumberFormat="1" applyFont="1" applyFill="1" applyBorder="1" applyAlignment="1">
      <alignment horizontal="right" vertical="center"/>
    </xf>
    <xf numFmtId="4" fontId="11" fillId="3" borderId="6" xfId="6" applyNumberFormat="1" applyFont="1" applyFill="1" applyBorder="1" applyAlignment="1">
      <alignment horizontal="right" vertical="center"/>
    </xf>
    <xf numFmtId="4" fontId="11" fillId="3" borderId="7" xfId="6" applyNumberFormat="1" applyFont="1" applyFill="1" applyBorder="1" applyAlignment="1">
      <alignment horizontal="right" vertical="center"/>
    </xf>
    <xf numFmtId="4" fontId="11" fillId="2" borderId="6" xfId="6" applyNumberFormat="1" applyFont="1" applyFill="1" applyBorder="1" applyAlignment="1">
      <alignment horizontal="center" vertical="center"/>
    </xf>
    <xf numFmtId="4" fontId="11" fillId="2" borderId="7" xfId="6" applyNumberFormat="1" applyFont="1" applyFill="1" applyBorder="1" applyAlignment="1">
      <alignment horizontal="center" vertical="center"/>
    </xf>
    <xf numFmtId="0" fontId="2" fillId="2" borderId="6" xfId="6" applyFont="1" applyFill="1" applyBorder="1" applyAlignment="1">
      <alignment horizontal="center"/>
    </xf>
    <xf numFmtId="0" fontId="2" fillId="2" borderId="7" xfId="6" applyFont="1" applyFill="1" applyBorder="1"/>
    <xf numFmtId="4" fontId="18" fillId="7" borderId="2" xfId="0" applyNumberFormat="1" applyFont="1" applyFill="1" applyBorder="1" applyAlignment="1">
      <alignment horizontal="center" vertical="center"/>
    </xf>
    <xf numFmtId="0" fontId="12" fillId="0" borderId="2" xfId="6" applyFont="1" applyBorder="1" applyAlignment="1">
      <alignment horizontal="center"/>
    </xf>
    <xf numFmtId="0" fontId="13" fillId="0" borderId="2" xfId="6" applyFont="1" applyBorder="1" applyAlignment="1">
      <alignment horizontal="center" vertical="center"/>
    </xf>
    <xf numFmtId="0" fontId="12" fillId="0" borderId="8" xfId="6" applyFont="1" applyBorder="1" applyAlignment="1">
      <alignment horizontal="center" vertical="center"/>
    </xf>
    <xf numFmtId="4" fontId="12" fillId="0" borderId="2" xfId="6" applyNumberFormat="1" applyFont="1" applyBorder="1" applyAlignment="1">
      <alignment horizontal="center" vertical="center"/>
    </xf>
    <xf numFmtId="0" fontId="13" fillId="0" borderId="2" xfId="0" applyFont="1" applyBorder="1" applyAlignment="1">
      <alignment horizontal="center" vertical="center"/>
    </xf>
    <xf numFmtId="4" fontId="12" fillId="0" borderId="8" xfId="6" applyNumberFormat="1" applyFont="1" applyBorder="1" applyAlignment="1">
      <alignment horizontal="center" vertical="center"/>
    </xf>
    <xf numFmtId="4" fontId="12" fillId="0" borderId="8" xfId="0" applyNumberFormat="1" applyFont="1" applyBorder="1" applyAlignment="1">
      <alignment horizontal="center" vertical="center" wrapText="1"/>
    </xf>
    <xf numFmtId="0" fontId="12" fillId="0" borderId="2" xfId="6" applyFont="1" applyBorder="1" applyAlignment="1">
      <alignment horizontal="center" vertical="center"/>
    </xf>
    <xf numFmtId="2" fontId="13" fillId="0" borderId="8" xfId="6" applyNumberFormat="1" applyFont="1" applyBorder="1" applyAlignment="1">
      <alignment horizontal="center" vertical="center"/>
    </xf>
    <xf numFmtId="0" fontId="13" fillId="0" borderId="2" xfId="6" applyFont="1" applyBorder="1" applyAlignment="1">
      <alignment horizontal="center" vertical="center" wrapText="1"/>
    </xf>
    <xf numFmtId="0" fontId="13" fillId="0" borderId="2" xfId="0" applyFont="1" applyBorder="1" applyAlignment="1">
      <alignment horizontal="center" vertical="center" wrapText="1"/>
    </xf>
    <xf numFmtId="1" fontId="12" fillId="0" borderId="2" xfId="6" applyNumberFormat="1" applyFont="1" applyBorder="1" applyAlignment="1">
      <alignment horizontal="center" vertical="center"/>
    </xf>
    <xf numFmtId="167" fontId="20" fillId="0" borderId="2" xfId="0" applyNumberFormat="1" applyFont="1" applyBorder="1" applyAlignment="1">
      <alignment horizontal="center" vertical="center" wrapText="1"/>
    </xf>
    <xf numFmtId="168" fontId="20" fillId="0" borderId="2" xfId="0" applyNumberFormat="1" applyFont="1" applyBorder="1" applyAlignment="1">
      <alignment horizontal="center" vertical="center" wrapText="1"/>
    </xf>
    <xf numFmtId="2" fontId="12" fillId="0" borderId="2" xfId="0" applyNumberFormat="1" applyFont="1" applyBorder="1" applyAlignment="1">
      <alignment horizontal="center" vertical="center"/>
    </xf>
    <xf numFmtId="4" fontId="12" fillId="7" borderId="2" xfId="0" applyNumberFormat="1" applyFont="1" applyFill="1" applyBorder="1" applyAlignment="1">
      <alignment horizontal="center" vertical="center"/>
    </xf>
    <xf numFmtId="2" fontId="12" fillId="7" borderId="2" xfId="0" applyNumberFormat="1" applyFont="1" applyFill="1" applyBorder="1" applyAlignment="1">
      <alignment horizontal="center" vertical="center"/>
    </xf>
    <xf numFmtId="0" fontId="12" fillId="7" borderId="2" xfId="1" applyFont="1" applyFill="1" applyBorder="1" applyAlignment="1">
      <alignment horizontal="center" vertical="center" wrapText="1"/>
    </xf>
    <xf numFmtId="9" fontId="20" fillId="0" borderId="2" xfId="0" applyNumberFormat="1" applyFont="1" applyBorder="1" applyAlignment="1">
      <alignment horizontal="center" vertical="center" wrapText="1"/>
    </xf>
    <xf numFmtId="4" fontId="20" fillId="0" borderId="2" xfId="0" applyNumberFormat="1" applyFont="1" applyBorder="1" applyAlignment="1">
      <alignment horizontal="center" vertical="center" wrapText="1"/>
    </xf>
    <xf numFmtId="4" fontId="26" fillId="7" borderId="2" xfId="1" applyNumberFormat="1" applyFont="1" applyFill="1" applyBorder="1" applyAlignment="1">
      <alignment horizontal="center" wrapText="1"/>
    </xf>
    <xf numFmtId="0" fontId="27" fillId="0" borderId="2" xfId="0" applyFont="1" applyBorder="1" applyAlignment="1">
      <alignment horizontal="center" vertical="center" wrapText="1"/>
    </xf>
    <xf numFmtId="4" fontId="11" fillId="7" borderId="2" xfId="1" applyNumberFormat="1" applyFont="1" applyFill="1" applyBorder="1" applyAlignment="1">
      <alignment horizontal="center" wrapText="1"/>
    </xf>
    <xf numFmtId="168" fontId="26" fillId="7" borderId="2" xfId="1" applyNumberFormat="1" applyFont="1" applyFill="1" applyBorder="1" applyAlignment="1">
      <alignment horizontal="center" wrapText="1"/>
    </xf>
    <xf numFmtId="4" fontId="26" fillId="7" borderId="2" xfId="0" applyNumberFormat="1" applyFont="1" applyFill="1" applyBorder="1" applyAlignment="1">
      <alignment horizontal="center" vertical="center" wrapText="1"/>
    </xf>
    <xf numFmtId="0" fontId="12" fillId="8" borderId="15" xfId="6" applyFont="1" applyFill="1" applyBorder="1" applyAlignment="1">
      <alignment horizontal="center" vertical="center" wrapText="1"/>
    </xf>
    <xf numFmtId="0" fontId="12" fillId="8" borderId="16" xfId="6" applyFont="1" applyFill="1" applyBorder="1" applyAlignment="1">
      <alignment horizontal="center" vertical="center" wrapText="1"/>
    </xf>
    <xf numFmtId="0" fontId="12" fillId="8" borderId="16" xfId="6" applyFont="1" applyFill="1" applyBorder="1" applyAlignment="1">
      <alignment horizontal="center" vertical="center"/>
    </xf>
    <xf numFmtId="0" fontId="12" fillId="8" borderId="2" xfId="6" applyFont="1" applyFill="1" applyBorder="1" applyAlignment="1">
      <alignment horizontal="center" vertical="center" wrapText="1"/>
    </xf>
    <xf numFmtId="0" fontId="12" fillId="8" borderId="2" xfId="6" applyFont="1" applyFill="1" applyBorder="1" applyAlignment="1">
      <alignment horizontal="center" vertical="center"/>
    </xf>
    <xf numFmtId="0" fontId="12" fillId="2" borderId="5" xfId="6" applyFont="1" applyFill="1" applyBorder="1" applyAlignment="1">
      <alignment horizontal="center" vertical="center"/>
    </xf>
    <xf numFmtId="9" fontId="12" fillId="0" borderId="8" xfId="6" applyNumberFormat="1" applyFont="1" applyBorder="1" applyAlignment="1">
      <alignment horizontal="center" vertical="center"/>
    </xf>
    <xf numFmtId="2" fontId="12" fillId="0" borderId="16" xfId="7" applyNumberFormat="1" applyFont="1" applyFill="1" applyBorder="1" applyAlignment="1" applyProtection="1">
      <alignment horizontal="center" vertical="center" wrapText="1"/>
    </xf>
    <xf numFmtId="9" fontId="12" fillId="0" borderId="2" xfId="6" applyNumberFormat="1" applyFont="1" applyBorder="1" applyAlignment="1">
      <alignment horizontal="center" vertical="center"/>
    </xf>
    <xf numFmtId="4" fontId="12" fillId="0" borderId="16" xfId="6" applyNumberFormat="1" applyFont="1" applyBorder="1" applyAlignment="1">
      <alignment horizontal="center" vertical="center"/>
    </xf>
    <xf numFmtId="0" fontId="13" fillId="0" borderId="16" xfId="6" applyFont="1" applyBorder="1" applyAlignment="1">
      <alignment horizontal="center" vertical="center"/>
    </xf>
    <xf numFmtId="2" fontId="12" fillId="0" borderId="2" xfId="7" applyNumberFormat="1" applyFont="1" applyFill="1" applyBorder="1" applyAlignment="1">
      <alignment horizontal="center" vertical="center" wrapText="1"/>
    </xf>
    <xf numFmtId="2" fontId="12" fillId="0" borderId="2" xfId="7" applyNumberFormat="1" applyFont="1" applyFill="1" applyBorder="1" applyAlignment="1" applyProtection="1">
      <alignment horizontal="center" vertical="center" wrapText="1"/>
    </xf>
    <xf numFmtId="2" fontId="12" fillId="0" borderId="2" xfId="7" applyNumberFormat="1" applyFont="1" applyFill="1" applyBorder="1" applyAlignment="1">
      <alignment horizontal="center" vertical="center"/>
    </xf>
    <xf numFmtId="2" fontId="12" fillId="0" borderId="2" xfId="7" applyNumberFormat="1" applyFont="1" applyFill="1" applyBorder="1" applyAlignment="1" applyProtection="1">
      <alignment horizontal="center" vertical="center"/>
    </xf>
    <xf numFmtId="0" fontId="29" fillId="0" borderId="0" xfId="6" applyFont="1" applyAlignment="1">
      <alignment wrapText="1"/>
    </xf>
    <xf numFmtId="0" fontId="29" fillId="0" borderId="0" xfId="6" applyFont="1"/>
    <xf numFmtId="2" fontId="29" fillId="0" borderId="0" xfId="7" applyNumberFormat="1" applyFont="1"/>
    <xf numFmtId="4" fontId="29" fillId="0" borderId="0" xfId="7" applyNumberFormat="1" applyFont="1"/>
    <xf numFmtId="2" fontId="17" fillId="3" borderId="5" xfId="0" applyNumberFormat="1" applyFont="1" applyFill="1" applyBorder="1" applyAlignment="1">
      <alignment horizontal="center" vertical="center" wrapText="1"/>
    </xf>
    <xf numFmtId="2" fontId="17" fillId="3" borderId="6" xfId="0" applyNumberFormat="1" applyFont="1" applyFill="1" applyBorder="1" applyAlignment="1">
      <alignment horizontal="center" vertical="center" wrapText="1"/>
    </xf>
    <xf numFmtId="2" fontId="17" fillId="3" borderId="7" xfId="0" applyNumberFormat="1" applyFont="1" applyFill="1" applyBorder="1" applyAlignment="1">
      <alignment horizontal="center"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2" fontId="12" fillId="2" borderId="5" xfId="0" applyNumberFormat="1" applyFont="1" applyFill="1" applyBorder="1" applyAlignment="1">
      <alignment horizontal="left" vertical="center" wrapText="1"/>
    </xf>
    <xf numFmtId="2" fontId="12" fillId="2" borderId="6" xfId="0" applyNumberFormat="1" applyFont="1" applyFill="1" applyBorder="1" applyAlignment="1">
      <alignment horizontal="left" vertical="center" wrapText="1"/>
    </xf>
    <xf numFmtId="2" fontId="12" fillId="2" borderId="7" xfId="0" applyNumberFormat="1" applyFont="1" applyFill="1" applyBorder="1" applyAlignment="1">
      <alignment horizontal="left"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2" fontId="12" fillId="2" borderId="5" xfId="0" applyNumberFormat="1" applyFont="1" applyFill="1" applyBorder="1" applyAlignment="1">
      <alignment horizontal="center" vertical="center" wrapText="1"/>
    </xf>
    <xf numFmtId="2" fontId="12" fillId="2" borderId="6" xfId="0" applyNumberFormat="1" applyFont="1" applyFill="1" applyBorder="1" applyAlignment="1">
      <alignment horizontal="center" vertical="center" wrapText="1"/>
    </xf>
    <xf numFmtId="2" fontId="12" fillId="2" borderId="7" xfId="0" applyNumberFormat="1" applyFont="1" applyFill="1" applyBorder="1" applyAlignment="1">
      <alignment horizontal="center" vertical="center" wrapText="1"/>
    </xf>
    <xf numFmtId="2" fontId="12" fillId="2" borderId="5" xfId="0" applyNumberFormat="1" applyFont="1" applyFill="1" applyBorder="1" applyAlignment="1">
      <alignment vertical="center" wrapText="1"/>
    </xf>
    <xf numFmtId="2" fontId="12" fillId="2" borderId="6" xfId="0" applyNumberFormat="1" applyFont="1" applyFill="1" applyBorder="1" applyAlignment="1">
      <alignment vertical="center" wrapText="1"/>
    </xf>
    <xf numFmtId="2" fontId="12" fillId="2" borderId="7" xfId="0" applyNumberFormat="1" applyFont="1" applyFill="1" applyBorder="1" applyAlignment="1">
      <alignment vertical="center"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3"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6" fillId="0" borderId="0" xfId="6" applyFont="1" applyAlignment="1">
      <alignment horizontal="left" vertical="center" wrapText="1"/>
    </xf>
    <xf numFmtId="0" fontId="6" fillId="0" borderId="0" xfId="6" applyFont="1" applyAlignment="1">
      <alignment horizontal="left" vertical="center" wrapText="1"/>
    </xf>
    <xf numFmtId="0" fontId="7" fillId="0" borderId="0" xfId="6" applyFont="1" applyAlignment="1">
      <alignment horizontal="left"/>
    </xf>
    <xf numFmtId="0" fontId="12" fillId="3" borderId="5" xfId="6" applyFont="1" applyFill="1" applyBorder="1" applyAlignment="1">
      <alignment horizontal="left" vertical="center" wrapText="1"/>
    </xf>
    <xf numFmtId="0" fontId="2" fillId="0" borderId="6" xfId="6" applyFont="1" applyBorder="1" applyAlignment="1">
      <alignment horizontal="left" vertical="center" wrapText="1"/>
    </xf>
    <xf numFmtId="0" fontId="2" fillId="0" borderId="7" xfId="6" applyFont="1" applyBorder="1" applyAlignment="1">
      <alignment horizontal="left" vertical="center" wrapText="1"/>
    </xf>
    <xf numFmtId="0" fontId="11" fillId="3" borderId="5" xfId="6" applyFont="1" applyFill="1" applyBorder="1" applyAlignment="1">
      <alignment vertical="center"/>
    </xf>
    <xf numFmtId="0" fontId="11" fillId="3" borderId="6" xfId="6" applyFont="1" applyFill="1" applyBorder="1" applyAlignment="1">
      <alignment vertical="center"/>
    </xf>
    <xf numFmtId="0" fontId="11" fillId="3" borderId="7" xfId="6" applyFont="1" applyFill="1" applyBorder="1" applyAlignment="1">
      <alignment vertical="center"/>
    </xf>
    <xf numFmtId="0" fontId="11" fillId="2" borderId="2" xfId="6" applyFont="1" applyFill="1" applyBorder="1" applyAlignment="1">
      <alignment vertical="center" wrapText="1"/>
    </xf>
    <xf numFmtId="0" fontId="11" fillId="3" borderId="5" xfId="6" applyFont="1" applyFill="1" applyBorder="1" applyAlignment="1">
      <alignment horizontal="right" vertical="center"/>
    </xf>
    <xf numFmtId="0" fontId="11" fillId="3" borderId="6" xfId="6" applyFont="1" applyFill="1" applyBorder="1" applyAlignment="1">
      <alignment horizontal="right" vertical="center"/>
    </xf>
    <xf numFmtId="0" fontId="11" fillId="3" borderId="7" xfId="6" applyFont="1" applyFill="1" applyBorder="1" applyAlignment="1">
      <alignment horizontal="right" vertical="center"/>
    </xf>
    <xf numFmtId="0" fontId="11" fillId="3" borderId="2" xfId="6" applyFont="1" applyFill="1" applyBorder="1"/>
    <xf numFmtId="0" fontId="11" fillId="3" borderId="11" xfId="6" applyFont="1" applyFill="1" applyBorder="1" applyAlignment="1">
      <alignment vertical="center" wrapText="1"/>
    </xf>
    <xf numFmtId="0" fontId="11" fillId="3" borderId="12" xfId="6" applyFont="1" applyFill="1" applyBorder="1" applyAlignment="1">
      <alignment vertical="center" wrapText="1"/>
    </xf>
    <xf numFmtId="0" fontId="11" fillId="3" borderId="13" xfId="6" applyFont="1" applyFill="1" applyBorder="1" applyAlignment="1">
      <alignment vertical="center" wrapText="1"/>
    </xf>
    <xf numFmtId="0" fontId="11" fillId="2" borderId="9" xfId="6" applyFont="1" applyFill="1" applyBorder="1" applyAlignment="1">
      <alignment vertical="center" wrapText="1"/>
    </xf>
    <xf numFmtId="0" fontId="12" fillId="2" borderId="4" xfId="6" applyFont="1" applyFill="1" applyBorder="1" applyAlignment="1">
      <alignment vertical="center" wrapText="1"/>
    </xf>
    <xf numFmtId="0" fontId="12" fillId="2" borderId="10" xfId="6" applyFont="1" applyFill="1" applyBorder="1" applyAlignment="1">
      <alignment vertical="center" wrapText="1"/>
    </xf>
    <xf numFmtId="0" fontId="11" fillId="2" borderId="5" xfId="6" applyFont="1" applyFill="1" applyBorder="1" applyAlignment="1">
      <alignment horizontal="right" vertical="center"/>
    </xf>
    <xf numFmtId="0" fontId="11" fillId="2" borderId="6" xfId="6" applyFont="1" applyFill="1" applyBorder="1" applyAlignment="1">
      <alignment horizontal="right" vertical="center"/>
    </xf>
    <xf numFmtId="0" fontId="11" fillId="2" borderId="7" xfId="6" applyFont="1" applyFill="1" applyBorder="1" applyAlignment="1">
      <alignment horizontal="right" vertical="center"/>
    </xf>
    <xf numFmtId="0" fontId="12" fillId="3" borderId="2" xfId="6" applyFont="1" applyFill="1" applyBorder="1"/>
    <xf numFmtId="0" fontId="11" fillId="2" borderId="4" xfId="6" applyFont="1" applyFill="1" applyBorder="1" applyAlignment="1">
      <alignment vertical="center" wrapText="1"/>
    </xf>
    <xf numFmtId="0" fontId="11" fillId="2" borderId="10" xfId="6" applyFont="1" applyFill="1" applyBorder="1" applyAlignment="1">
      <alignment vertical="center" wrapText="1"/>
    </xf>
    <xf numFmtId="4" fontId="11" fillId="3" borderId="5" xfId="6" applyNumberFormat="1" applyFont="1" applyFill="1" applyBorder="1" applyAlignment="1">
      <alignment horizontal="right" vertical="center"/>
    </xf>
    <xf numFmtId="4" fontId="11" fillId="3" borderId="6" xfId="6" applyNumberFormat="1" applyFont="1" applyFill="1" applyBorder="1" applyAlignment="1">
      <alignment horizontal="right" vertical="center"/>
    </xf>
    <xf numFmtId="4" fontId="11" fillId="3" borderId="7" xfId="6" applyNumberFormat="1" applyFont="1" applyFill="1" applyBorder="1" applyAlignment="1">
      <alignment horizontal="right" vertical="center"/>
    </xf>
    <xf numFmtId="0" fontId="12" fillId="3" borderId="2" xfId="6" applyFont="1" applyFill="1" applyBorder="1" applyAlignment="1">
      <alignment vertical="center" wrapText="1"/>
    </xf>
    <xf numFmtId="0" fontId="12" fillId="0" borderId="2" xfId="6" applyFont="1" applyBorder="1" applyAlignment="1">
      <alignment vertical="center" wrapText="1"/>
    </xf>
    <xf numFmtId="0" fontId="11" fillId="3" borderId="5" xfId="6" applyFont="1" applyFill="1" applyBorder="1" applyAlignment="1">
      <alignment horizontal="right"/>
    </xf>
    <xf numFmtId="0" fontId="11" fillId="3" borderId="6" xfId="6" applyFont="1" applyFill="1" applyBorder="1" applyAlignment="1">
      <alignment horizontal="right"/>
    </xf>
    <xf numFmtId="0" fontId="11" fillId="3" borderId="7" xfId="6" applyFont="1" applyFill="1" applyBorder="1" applyAlignment="1">
      <alignment horizontal="right"/>
    </xf>
    <xf numFmtId="0" fontId="12" fillId="2" borderId="2" xfId="6" applyFont="1" applyFill="1" applyBorder="1" applyAlignment="1">
      <alignment horizontal="left" vertical="center" wrapText="1"/>
    </xf>
    <xf numFmtId="0" fontId="2" fillId="0" borderId="2" xfId="6" applyFont="1" applyBorder="1" applyAlignment="1">
      <alignment horizontal="left" vertical="center" wrapText="1"/>
    </xf>
    <xf numFmtId="0" fontId="12" fillId="3" borderId="5" xfId="6"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2" fontId="18" fillId="2" borderId="5" xfId="0" applyNumberFormat="1" applyFont="1" applyFill="1" applyBorder="1" applyAlignment="1">
      <alignment horizontal="left" vertical="center" wrapText="1"/>
    </xf>
    <xf numFmtId="2" fontId="18" fillId="2" borderId="6" xfId="0" applyNumberFormat="1" applyFont="1" applyFill="1" applyBorder="1" applyAlignment="1">
      <alignment horizontal="left" vertical="center" wrapText="1"/>
    </xf>
    <xf numFmtId="2" fontId="18" fillId="2" borderId="7" xfId="0"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2" fillId="3" borderId="6" xfId="6" applyFont="1" applyFill="1" applyBorder="1" applyAlignment="1">
      <alignment horizontal="left" vertical="center" wrapText="1"/>
    </xf>
    <xf numFmtId="0" fontId="12" fillId="3" borderId="7" xfId="6" applyFont="1" applyFill="1" applyBorder="1" applyAlignment="1">
      <alignment horizontal="left" vertical="center" wrapText="1"/>
    </xf>
  </cellXfs>
  <cellStyles count="12">
    <cellStyle name="Dziesiętny 2" xfId="9" xr:uid="{00000000-0005-0000-0000-000000000000}"/>
    <cellStyle name="Excel Built-in Normal" xfId="5" xr:uid="{00000000-0005-0000-0000-000001000000}"/>
    <cellStyle name="Excel Built-in Normal 1" xfId="3" xr:uid="{00000000-0005-0000-0000-000002000000}"/>
    <cellStyle name="Excel Built-in Normal 2" xfId="10" xr:uid="{00000000-0005-0000-0000-000003000000}"/>
    <cellStyle name="Normalny" xfId="0" builtinId="0"/>
    <cellStyle name="Normalny 2" xfId="1" xr:uid="{00000000-0005-0000-0000-000005000000}"/>
    <cellStyle name="Normalny 2 2" xfId="4" xr:uid="{00000000-0005-0000-0000-000006000000}"/>
    <cellStyle name="Normalny 2 3" xfId="8" xr:uid="{00000000-0005-0000-0000-000007000000}"/>
    <cellStyle name="Normalny 3" xfId="2" xr:uid="{00000000-0005-0000-0000-000008000000}"/>
    <cellStyle name="Normalny 3 2" xfId="11" xr:uid="{00000000-0005-0000-0000-000009000000}"/>
    <cellStyle name="Normalny 4" xfId="6" xr:uid="{00000000-0005-0000-0000-00000A000000}"/>
    <cellStyle name="Walutowy 2" xfId="7" xr:uid="{00000000-0005-0000-0000-00000B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98"/>
  <sheetViews>
    <sheetView tabSelected="1" topLeftCell="A146" zoomScale="93" zoomScaleNormal="93" workbookViewId="0">
      <selection activeCell="F149" sqref="F149"/>
    </sheetView>
  </sheetViews>
  <sheetFormatPr defaultColWidth="9" defaultRowHeight="14.25"/>
  <cols>
    <col min="1" max="1" width="3.875" style="1" customWidth="1"/>
    <col min="2" max="2" width="5.625" style="2" customWidth="1"/>
    <col min="3" max="3" width="9.125" style="2" customWidth="1"/>
    <col min="4" max="4" width="13.375" style="2" customWidth="1"/>
    <col min="5" max="5" width="15" style="2" customWidth="1"/>
    <col min="6" max="6" width="7.5" style="1" customWidth="1"/>
    <col min="7" max="7" width="14.125" style="4" bestFit="1" customWidth="1"/>
    <col min="8" max="8" width="11.625" style="5" customWidth="1"/>
    <col min="9" max="9" width="7.5" style="1" customWidth="1"/>
    <col min="10" max="10" width="12.875" style="38" customWidth="1"/>
    <col min="11" max="11" width="13" style="43" customWidth="1"/>
    <col min="12" max="12" width="17.625" style="1" customWidth="1"/>
    <col min="13" max="255" width="9" style="1"/>
    <col min="256" max="256" width="3.875" style="1" customWidth="1"/>
    <col min="257" max="257" width="5.625" style="1" customWidth="1"/>
    <col min="258" max="259" width="7.125" style="1" customWidth="1"/>
    <col min="260" max="260" width="20.5" style="1" customWidth="1"/>
    <col min="261" max="261" width="7.5" style="1" customWidth="1"/>
    <col min="262" max="262" width="8.375" style="1" customWidth="1"/>
    <col min="263" max="263" width="11.625" style="1" customWidth="1"/>
    <col min="264" max="264" width="7.5" style="1" customWidth="1"/>
    <col min="265" max="265" width="12.875" style="1" customWidth="1"/>
    <col min="266" max="266" width="13" style="1" customWidth="1"/>
    <col min="267" max="267" width="17.625" style="1" customWidth="1"/>
    <col min="268" max="511" width="9" style="1"/>
    <col min="512" max="512" width="3.875" style="1" customWidth="1"/>
    <col min="513" max="513" width="5.625" style="1" customWidth="1"/>
    <col min="514" max="515" width="7.125" style="1" customWidth="1"/>
    <col min="516" max="516" width="20.5" style="1" customWidth="1"/>
    <col min="517" max="517" width="7.5" style="1" customWidth="1"/>
    <col min="518" max="518" width="8.375" style="1" customWidth="1"/>
    <col min="519" max="519" width="11.625" style="1" customWidth="1"/>
    <col min="520" max="520" width="7.5" style="1" customWidth="1"/>
    <col min="521" max="521" width="12.875" style="1" customWidth="1"/>
    <col min="522" max="522" width="13" style="1" customWidth="1"/>
    <col min="523" max="523" width="17.625" style="1" customWidth="1"/>
    <col min="524" max="767" width="9" style="1"/>
    <col min="768" max="768" width="3.875" style="1" customWidth="1"/>
    <col min="769" max="769" width="5.625" style="1" customWidth="1"/>
    <col min="770" max="771" width="7.125" style="1" customWidth="1"/>
    <col min="772" max="772" width="20.5" style="1" customWidth="1"/>
    <col min="773" max="773" width="7.5" style="1" customWidth="1"/>
    <col min="774" max="774" width="8.375" style="1" customWidth="1"/>
    <col min="775" max="775" width="11.625" style="1" customWidth="1"/>
    <col min="776" max="776" width="7.5" style="1" customWidth="1"/>
    <col min="777" max="777" width="12.875" style="1" customWidth="1"/>
    <col min="778" max="778" width="13" style="1" customWidth="1"/>
    <col min="779" max="779" width="17.625" style="1" customWidth="1"/>
    <col min="780" max="1023" width="9" style="1"/>
    <col min="1024" max="1024" width="3.875" style="1" customWidth="1"/>
    <col min="1025" max="1025" width="5.625" style="1" customWidth="1"/>
    <col min="1026" max="1027" width="7.125" style="1" customWidth="1"/>
    <col min="1028" max="1028" width="20.5" style="1" customWidth="1"/>
    <col min="1029" max="1029" width="7.5" style="1" customWidth="1"/>
    <col min="1030" max="1030" width="8.375" style="1" customWidth="1"/>
    <col min="1031" max="1031" width="11.625" style="1" customWidth="1"/>
    <col min="1032" max="1032" width="7.5" style="1" customWidth="1"/>
    <col min="1033" max="1033" width="12.875" style="1" customWidth="1"/>
    <col min="1034" max="1034" width="13" style="1" customWidth="1"/>
    <col min="1035" max="1035" width="17.625" style="1" customWidth="1"/>
    <col min="1036" max="1279" width="9" style="1"/>
    <col min="1280" max="1280" width="3.875" style="1" customWidth="1"/>
    <col min="1281" max="1281" width="5.625" style="1" customWidth="1"/>
    <col min="1282" max="1283" width="7.125" style="1" customWidth="1"/>
    <col min="1284" max="1284" width="20.5" style="1" customWidth="1"/>
    <col min="1285" max="1285" width="7.5" style="1" customWidth="1"/>
    <col min="1286" max="1286" width="8.375" style="1" customWidth="1"/>
    <col min="1287" max="1287" width="11.625" style="1" customWidth="1"/>
    <col min="1288" max="1288" width="7.5" style="1" customWidth="1"/>
    <col min="1289" max="1289" width="12.875" style="1" customWidth="1"/>
    <col min="1290" max="1290" width="13" style="1" customWidth="1"/>
    <col min="1291" max="1291" width="17.625" style="1" customWidth="1"/>
    <col min="1292" max="1535" width="9" style="1"/>
    <col min="1536" max="1536" width="3.875" style="1" customWidth="1"/>
    <col min="1537" max="1537" width="5.625" style="1" customWidth="1"/>
    <col min="1538" max="1539" width="7.125" style="1" customWidth="1"/>
    <col min="1540" max="1540" width="20.5" style="1" customWidth="1"/>
    <col min="1541" max="1541" width="7.5" style="1" customWidth="1"/>
    <col min="1542" max="1542" width="8.375" style="1" customWidth="1"/>
    <col min="1543" max="1543" width="11.625" style="1" customWidth="1"/>
    <col min="1544" max="1544" width="7.5" style="1" customWidth="1"/>
    <col min="1545" max="1545" width="12.875" style="1" customWidth="1"/>
    <col min="1546" max="1546" width="13" style="1" customWidth="1"/>
    <col min="1547" max="1547" width="17.625" style="1" customWidth="1"/>
    <col min="1548" max="1791" width="9" style="1"/>
    <col min="1792" max="1792" width="3.875" style="1" customWidth="1"/>
    <col min="1793" max="1793" width="5.625" style="1" customWidth="1"/>
    <col min="1794" max="1795" width="7.125" style="1" customWidth="1"/>
    <col min="1796" max="1796" width="20.5" style="1" customWidth="1"/>
    <col min="1797" max="1797" width="7.5" style="1" customWidth="1"/>
    <col min="1798" max="1798" width="8.375" style="1" customWidth="1"/>
    <col min="1799" max="1799" width="11.625" style="1" customWidth="1"/>
    <col min="1800" max="1800" width="7.5" style="1" customWidth="1"/>
    <col min="1801" max="1801" width="12.875" style="1" customWidth="1"/>
    <col min="1802" max="1802" width="13" style="1" customWidth="1"/>
    <col min="1803" max="1803" width="17.625" style="1" customWidth="1"/>
    <col min="1804" max="2047" width="9" style="1"/>
    <col min="2048" max="2048" width="3.875" style="1" customWidth="1"/>
    <col min="2049" max="2049" width="5.625" style="1" customWidth="1"/>
    <col min="2050" max="2051" width="7.125" style="1" customWidth="1"/>
    <col min="2052" max="2052" width="20.5" style="1" customWidth="1"/>
    <col min="2053" max="2053" width="7.5" style="1" customWidth="1"/>
    <col min="2054" max="2054" width="8.375" style="1" customWidth="1"/>
    <col min="2055" max="2055" width="11.625" style="1" customWidth="1"/>
    <col min="2056" max="2056" width="7.5" style="1" customWidth="1"/>
    <col min="2057" max="2057" width="12.875" style="1" customWidth="1"/>
    <col min="2058" max="2058" width="13" style="1" customWidth="1"/>
    <col min="2059" max="2059" width="17.625" style="1" customWidth="1"/>
    <col min="2060" max="2303" width="9" style="1"/>
    <col min="2304" max="2304" width="3.875" style="1" customWidth="1"/>
    <col min="2305" max="2305" width="5.625" style="1" customWidth="1"/>
    <col min="2306" max="2307" width="7.125" style="1" customWidth="1"/>
    <col min="2308" max="2308" width="20.5" style="1" customWidth="1"/>
    <col min="2309" max="2309" width="7.5" style="1" customWidth="1"/>
    <col min="2310" max="2310" width="8.375" style="1" customWidth="1"/>
    <col min="2311" max="2311" width="11.625" style="1" customWidth="1"/>
    <col min="2312" max="2312" width="7.5" style="1" customWidth="1"/>
    <col min="2313" max="2313" width="12.875" style="1" customWidth="1"/>
    <col min="2314" max="2314" width="13" style="1" customWidth="1"/>
    <col min="2315" max="2315" width="17.625" style="1" customWidth="1"/>
    <col min="2316" max="2559" width="9" style="1"/>
    <col min="2560" max="2560" width="3.875" style="1" customWidth="1"/>
    <col min="2561" max="2561" width="5.625" style="1" customWidth="1"/>
    <col min="2562" max="2563" width="7.125" style="1" customWidth="1"/>
    <col min="2564" max="2564" width="20.5" style="1" customWidth="1"/>
    <col min="2565" max="2565" width="7.5" style="1" customWidth="1"/>
    <col min="2566" max="2566" width="8.375" style="1" customWidth="1"/>
    <col min="2567" max="2567" width="11.625" style="1" customWidth="1"/>
    <col min="2568" max="2568" width="7.5" style="1" customWidth="1"/>
    <col min="2569" max="2569" width="12.875" style="1" customWidth="1"/>
    <col min="2570" max="2570" width="13" style="1" customWidth="1"/>
    <col min="2571" max="2571" width="17.625" style="1" customWidth="1"/>
    <col min="2572" max="2815" width="9" style="1"/>
    <col min="2816" max="2816" width="3.875" style="1" customWidth="1"/>
    <col min="2817" max="2817" width="5.625" style="1" customWidth="1"/>
    <col min="2818" max="2819" width="7.125" style="1" customWidth="1"/>
    <col min="2820" max="2820" width="20.5" style="1" customWidth="1"/>
    <col min="2821" max="2821" width="7.5" style="1" customWidth="1"/>
    <col min="2822" max="2822" width="8.375" style="1" customWidth="1"/>
    <col min="2823" max="2823" width="11.625" style="1" customWidth="1"/>
    <col min="2824" max="2824" width="7.5" style="1" customWidth="1"/>
    <col min="2825" max="2825" width="12.875" style="1" customWidth="1"/>
    <col min="2826" max="2826" width="13" style="1" customWidth="1"/>
    <col min="2827" max="2827" width="17.625" style="1" customWidth="1"/>
    <col min="2828" max="3071" width="9" style="1"/>
    <col min="3072" max="3072" width="3.875" style="1" customWidth="1"/>
    <col min="3073" max="3073" width="5.625" style="1" customWidth="1"/>
    <col min="3074" max="3075" width="7.125" style="1" customWidth="1"/>
    <col min="3076" max="3076" width="20.5" style="1" customWidth="1"/>
    <col min="3077" max="3077" width="7.5" style="1" customWidth="1"/>
    <col min="3078" max="3078" width="8.375" style="1" customWidth="1"/>
    <col min="3079" max="3079" width="11.625" style="1" customWidth="1"/>
    <col min="3080" max="3080" width="7.5" style="1" customWidth="1"/>
    <col min="3081" max="3081" width="12.875" style="1" customWidth="1"/>
    <col min="3082" max="3082" width="13" style="1" customWidth="1"/>
    <col min="3083" max="3083" width="17.625" style="1" customWidth="1"/>
    <col min="3084" max="3327" width="9" style="1"/>
    <col min="3328" max="3328" width="3.875" style="1" customWidth="1"/>
    <col min="3329" max="3329" width="5.625" style="1" customWidth="1"/>
    <col min="3330" max="3331" width="7.125" style="1" customWidth="1"/>
    <col min="3332" max="3332" width="20.5" style="1" customWidth="1"/>
    <col min="3333" max="3333" width="7.5" style="1" customWidth="1"/>
    <col min="3334" max="3334" width="8.375" style="1" customWidth="1"/>
    <col min="3335" max="3335" width="11.625" style="1" customWidth="1"/>
    <col min="3336" max="3336" width="7.5" style="1" customWidth="1"/>
    <col min="3337" max="3337" width="12.875" style="1" customWidth="1"/>
    <col min="3338" max="3338" width="13" style="1" customWidth="1"/>
    <col min="3339" max="3339" width="17.625" style="1" customWidth="1"/>
    <col min="3340" max="3583" width="9" style="1"/>
    <col min="3584" max="3584" width="3.875" style="1" customWidth="1"/>
    <col min="3585" max="3585" width="5.625" style="1" customWidth="1"/>
    <col min="3586" max="3587" width="7.125" style="1" customWidth="1"/>
    <col min="3588" max="3588" width="20.5" style="1" customWidth="1"/>
    <col min="3589" max="3589" width="7.5" style="1" customWidth="1"/>
    <col min="3590" max="3590" width="8.375" style="1" customWidth="1"/>
    <col min="3591" max="3591" width="11.625" style="1" customWidth="1"/>
    <col min="3592" max="3592" width="7.5" style="1" customWidth="1"/>
    <col min="3593" max="3593" width="12.875" style="1" customWidth="1"/>
    <col min="3594" max="3594" width="13" style="1" customWidth="1"/>
    <col min="3595" max="3595" width="17.625" style="1" customWidth="1"/>
    <col min="3596" max="3839" width="9" style="1"/>
    <col min="3840" max="3840" width="3.875" style="1" customWidth="1"/>
    <col min="3841" max="3841" width="5.625" style="1" customWidth="1"/>
    <col min="3842" max="3843" width="7.125" style="1" customWidth="1"/>
    <col min="3844" max="3844" width="20.5" style="1" customWidth="1"/>
    <col min="3845" max="3845" width="7.5" style="1" customWidth="1"/>
    <col min="3846" max="3846" width="8.375" style="1" customWidth="1"/>
    <col min="3847" max="3847" width="11.625" style="1" customWidth="1"/>
    <col min="3848" max="3848" width="7.5" style="1" customWidth="1"/>
    <col min="3849" max="3849" width="12.875" style="1" customWidth="1"/>
    <col min="3850" max="3850" width="13" style="1" customWidth="1"/>
    <col min="3851" max="3851" width="17.625" style="1" customWidth="1"/>
    <col min="3852" max="4095" width="9" style="1"/>
    <col min="4096" max="4096" width="3.875" style="1" customWidth="1"/>
    <col min="4097" max="4097" width="5.625" style="1" customWidth="1"/>
    <col min="4098" max="4099" width="7.125" style="1" customWidth="1"/>
    <col min="4100" max="4100" width="20.5" style="1" customWidth="1"/>
    <col min="4101" max="4101" width="7.5" style="1" customWidth="1"/>
    <col min="4102" max="4102" width="8.375" style="1" customWidth="1"/>
    <col min="4103" max="4103" width="11.625" style="1" customWidth="1"/>
    <col min="4104" max="4104" width="7.5" style="1" customWidth="1"/>
    <col min="4105" max="4105" width="12.875" style="1" customWidth="1"/>
    <col min="4106" max="4106" width="13" style="1" customWidth="1"/>
    <col min="4107" max="4107" width="17.625" style="1" customWidth="1"/>
    <col min="4108" max="4351" width="9" style="1"/>
    <col min="4352" max="4352" width="3.875" style="1" customWidth="1"/>
    <col min="4353" max="4353" width="5.625" style="1" customWidth="1"/>
    <col min="4354" max="4355" width="7.125" style="1" customWidth="1"/>
    <col min="4356" max="4356" width="20.5" style="1" customWidth="1"/>
    <col min="4357" max="4357" width="7.5" style="1" customWidth="1"/>
    <col min="4358" max="4358" width="8.375" style="1" customWidth="1"/>
    <col min="4359" max="4359" width="11.625" style="1" customWidth="1"/>
    <col min="4360" max="4360" width="7.5" style="1" customWidth="1"/>
    <col min="4361" max="4361" width="12.875" style="1" customWidth="1"/>
    <col min="4362" max="4362" width="13" style="1" customWidth="1"/>
    <col min="4363" max="4363" width="17.625" style="1" customWidth="1"/>
    <col min="4364" max="4607" width="9" style="1"/>
    <col min="4608" max="4608" width="3.875" style="1" customWidth="1"/>
    <col min="4609" max="4609" width="5.625" style="1" customWidth="1"/>
    <col min="4610" max="4611" width="7.125" style="1" customWidth="1"/>
    <col min="4612" max="4612" width="20.5" style="1" customWidth="1"/>
    <col min="4613" max="4613" width="7.5" style="1" customWidth="1"/>
    <col min="4614" max="4614" width="8.375" style="1" customWidth="1"/>
    <col min="4615" max="4615" width="11.625" style="1" customWidth="1"/>
    <col min="4616" max="4616" width="7.5" style="1" customWidth="1"/>
    <col min="4617" max="4617" width="12.875" style="1" customWidth="1"/>
    <col min="4618" max="4618" width="13" style="1" customWidth="1"/>
    <col min="4619" max="4619" width="17.625" style="1" customWidth="1"/>
    <col min="4620" max="4863" width="9" style="1"/>
    <col min="4864" max="4864" width="3.875" style="1" customWidth="1"/>
    <col min="4865" max="4865" width="5.625" style="1" customWidth="1"/>
    <col min="4866" max="4867" width="7.125" style="1" customWidth="1"/>
    <col min="4868" max="4868" width="20.5" style="1" customWidth="1"/>
    <col min="4869" max="4869" width="7.5" style="1" customWidth="1"/>
    <col min="4870" max="4870" width="8.375" style="1" customWidth="1"/>
    <col min="4871" max="4871" width="11.625" style="1" customWidth="1"/>
    <col min="4872" max="4872" width="7.5" style="1" customWidth="1"/>
    <col min="4873" max="4873" width="12.875" style="1" customWidth="1"/>
    <col min="4874" max="4874" width="13" style="1" customWidth="1"/>
    <col min="4875" max="4875" width="17.625" style="1" customWidth="1"/>
    <col min="4876" max="5119" width="9" style="1"/>
    <col min="5120" max="5120" width="3.875" style="1" customWidth="1"/>
    <col min="5121" max="5121" width="5.625" style="1" customWidth="1"/>
    <col min="5122" max="5123" width="7.125" style="1" customWidth="1"/>
    <col min="5124" max="5124" width="20.5" style="1" customWidth="1"/>
    <col min="5125" max="5125" width="7.5" style="1" customWidth="1"/>
    <col min="5126" max="5126" width="8.375" style="1" customWidth="1"/>
    <col min="5127" max="5127" width="11.625" style="1" customWidth="1"/>
    <col min="5128" max="5128" width="7.5" style="1" customWidth="1"/>
    <col min="5129" max="5129" width="12.875" style="1" customWidth="1"/>
    <col min="5130" max="5130" width="13" style="1" customWidth="1"/>
    <col min="5131" max="5131" width="17.625" style="1" customWidth="1"/>
    <col min="5132" max="5375" width="9" style="1"/>
    <col min="5376" max="5376" width="3.875" style="1" customWidth="1"/>
    <col min="5377" max="5377" width="5.625" style="1" customWidth="1"/>
    <col min="5378" max="5379" width="7.125" style="1" customWidth="1"/>
    <col min="5380" max="5380" width="20.5" style="1" customWidth="1"/>
    <col min="5381" max="5381" width="7.5" style="1" customWidth="1"/>
    <col min="5382" max="5382" width="8.375" style="1" customWidth="1"/>
    <col min="5383" max="5383" width="11.625" style="1" customWidth="1"/>
    <col min="5384" max="5384" width="7.5" style="1" customWidth="1"/>
    <col min="5385" max="5385" width="12.875" style="1" customWidth="1"/>
    <col min="5386" max="5386" width="13" style="1" customWidth="1"/>
    <col min="5387" max="5387" width="17.625" style="1" customWidth="1"/>
    <col min="5388" max="5631" width="9" style="1"/>
    <col min="5632" max="5632" width="3.875" style="1" customWidth="1"/>
    <col min="5633" max="5633" width="5.625" style="1" customWidth="1"/>
    <col min="5634" max="5635" width="7.125" style="1" customWidth="1"/>
    <col min="5636" max="5636" width="20.5" style="1" customWidth="1"/>
    <col min="5637" max="5637" width="7.5" style="1" customWidth="1"/>
    <col min="5638" max="5638" width="8.375" style="1" customWidth="1"/>
    <col min="5639" max="5639" width="11.625" style="1" customWidth="1"/>
    <col min="5640" max="5640" width="7.5" style="1" customWidth="1"/>
    <col min="5641" max="5641" width="12.875" style="1" customWidth="1"/>
    <col min="5642" max="5642" width="13" style="1" customWidth="1"/>
    <col min="5643" max="5643" width="17.625" style="1" customWidth="1"/>
    <col min="5644" max="5887" width="9" style="1"/>
    <col min="5888" max="5888" width="3.875" style="1" customWidth="1"/>
    <col min="5889" max="5889" width="5.625" style="1" customWidth="1"/>
    <col min="5890" max="5891" width="7.125" style="1" customWidth="1"/>
    <col min="5892" max="5892" width="20.5" style="1" customWidth="1"/>
    <col min="5893" max="5893" width="7.5" style="1" customWidth="1"/>
    <col min="5894" max="5894" width="8.375" style="1" customWidth="1"/>
    <col min="5895" max="5895" width="11.625" style="1" customWidth="1"/>
    <col min="5896" max="5896" width="7.5" style="1" customWidth="1"/>
    <col min="5897" max="5897" width="12.875" style="1" customWidth="1"/>
    <col min="5898" max="5898" width="13" style="1" customWidth="1"/>
    <col min="5899" max="5899" width="17.625" style="1" customWidth="1"/>
    <col min="5900" max="6143" width="9" style="1"/>
    <col min="6144" max="6144" width="3.875" style="1" customWidth="1"/>
    <col min="6145" max="6145" width="5.625" style="1" customWidth="1"/>
    <col min="6146" max="6147" width="7.125" style="1" customWidth="1"/>
    <col min="6148" max="6148" width="20.5" style="1" customWidth="1"/>
    <col min="6149" max="6149" width="7.5" style="1" customWidth="1"/>
    <col min="6150" max="6150" width="8.375" style="1" customWidth="1"/>
    <col min="6151" max="6151" width="11.625" style="1" customWidth="1"/>
    <col min="6152" max="6152" width="7.5" style="1" customWidth="1"/>
    <col min="6153" max="6153" width="12.875" style="1" customWidth="1"/>
    <col min="6154" max="6154" width="13" style="1" customWidth="1"/>
    <col min="6155" max="6155" width="17.625" style="1" customWidth="1"/>
    <col min="6156" max="6399" width="9" style="1"/>
    <col min="6400" max="6400" width="3.875" style="1" customWidth="1"/>
    <col min="6401" max="6401" width="5.625" style="1" customWidth="1"/>
    <col min="6402" max="6403" width="7.125" style="1" customWidth="1"/>
    <col min="6404" max="6404" width="20.5" style="1" customWidth="1"/>
    <col min="6405" max="6405" width="7.5" style="1" customWidth="1"/>
    <col min="6406" max="6406" width="8.375" style="1" customWidth="1"/>
    <col min="6407" max="6407" width="11.625" style="1" customWidth="1"/>
    <col min="6408" max="6408" width="7.5" style="1" customWidth="1"/>
    <col min="6409" max="6409" width="12.875" style="1" customWidth="1"/>
    <col min="6410" max="6410" width="13" style="1" customWidth="1"/>
    <col min="6411" max="6411" width="17.625" style="1" customWidth="1"/>
    <col min="6412" max="6655" width="9" style="1"/>
    <col min="6656" max="6656" width="3.875" style="1" customWidth="1"/>
    <col min="6657" max="6657" width="5.625" style="1" customWidth="1"/>
    <col min="6658" max="6659" width="7.125" style="1" customWidth="1"/>
    <col min="6660" max="6660" width="20.5" style="1" customWidth="1"/>
    <col min="6661" max="6661" width="7.5" style="1" customWidth="1"/>
    <col min="6662" max="6662" width="8.375" style="1" customWidth="1"/>
    <col min="6663" max="6663" width="11.625" style="1" customWidth="1"/>
    <col min="6664" max="6664" width="7.5" style="1" customWidth="1"/>
    <col min="6665" max="6665" width="12.875" style="1" customWidth="1"/>
    <col min="6666" max="6666" width="13" style="1" customWidth="1"/>
    <col min="6667" max="6667" width="17.625" style="1" customWidth="1"/>
    <col min="6668" max="6911" width="9" style="1"/>
    <col min="6912" max="6912" width="3.875" style="1" customWidth="1"/>
    <col min="6913" max="6913" width="5.625" style="1" customWidth="1"/>
    <col min="6914" max="6915" width="7.125" style="1" customWidth="1"/>
    <col min="6916" max="6916" width="20.5" style="1" customWidth="1"/>
    <col min="6917" max="6917" width="7.5" style="1" customWidth="1"/>
    <col min="6918" max="6918" width="8.375" style="1" customWidth="1"/>
    <col min="6919" max="6919" width="11.625" style="1" customWidth="1"/>
    <col min="6920" max="6920" width="7.5" style="1" customWidth="1"/>
    <col min="6921" max="6921" width="12.875" style="1" customWidth="1"/>
    <col min="6922" max="6922" width="13" style="1" customWidth="1"/>
    <col min="6923" max="6923" width="17.625" style="1" customWidth="1"/>
    <col min="6924" max="7167" width="9" style="1"/>
    <col min="7168" max="7168" width="3.875" style="1" customWidth="1"/>
    <col min="7169" max="7169" width="5.625" style="1" customWidth="1"/>
    <col min="7170" max="7171" width="7.125" style="1" customWidth="1"/>
    <col min="7172" max="7172" width="20.5" style="1" customWidth="1"/>
    <col min="7173" max="7173" width="7.5" style="1" customWidth="1"/>
    <col min="7174" max="7174" width="8.375" style="1" customWidth="1"/>
    <col min="7175" max="7175" width="11.625" style="1" customWidth="1"/>
    <col min="7176" max="7176" width="7.5" style="1" customWidth="1"/>
    <col min="7177" max="7177" width="12.875" style="1" customWidth="1"/>
    <col min="7178" max="7178" width="13" style="1" customWidth="1"/>
    <col min="7179" max="7179" width="17.625" style="1" customWidth="1"/>
    <col min="7180" max="7423" width="9" style="1"/>
    <col min="7424" max="7424" width="3.875" style="1" customWidth="1"/>
    <col min="7425" max="7425" width="5.625" style="1" customWidth="1"/>
    <col min="7426" max="7427" width="7.125" style="1" customWidth="1"/>
    <col min="7428" max="7428" width="20.5" style="1" customWidth="1"/>
    <col min="7429" max="7429" width="7.5" style="1" customWidth="1"/>
    <col min="7430" max="7430" width="8.375" style="1" customWidth="1"/>
    <col min="7431" max="7431" width="11.625" style="1" customWidth="1"/>
    <col min="7432" max="7432" width="7.5" style="1" customWidth="1"/>
    <col min="7433" max="7433" width="12.875" style="1" customWidth="1"/>
    <col min="7434" max="7434" width="13" style="1" customWidth="1"/>
    <col min="7435" max="7435" width="17.625" style="1" customWidth="1"/>
    <col min="7436" max="7679" width="9" style="1"/>
    <col min="7680" max="7680" width="3.875" style="1" customWidth="1"/>
    <col min="7681" max="7681" width="5.625" style="1" customWidth="1"/>
    <col min="7682" max="7683" width="7.125" style="1" customWidth="1"/>
    <col min="7684" max="7684" width="20.5" style="1" customWidth="1"/>
    <col min="7685" max="7685" width="7.5" style="1" customWidth="1"/>
    <col min="7686" max="7686" width="8.375" style="1" customWidth="1"/>
    <col min="7687" max="7687" width="11.625" style="1" customWidth="1"/>
    <col min="7688" max="7688" width="7.5" style="1" customWidth="1"/>
    <col min="7689" max="7689" width="12.875" style="1" customWidth="1"/>
    <col min="7690" max="7690" width="13" style="1" customWidth="1"/>
    <col min="7691" max="7691" width="17.625" style="1" customWidth="1"/>
    <col min="7692" max="7935" width="9" style="1"/>
    <col min="7936" max="7936" width="3.875" style="1" customWidth="1"/>
    <col min="7937" max="7937" width="5.625" style="1" customWidth="1"/>
    <col min="7938" max="7939" width="7.125" style="1" customWidth="1"/>
    <col min="7940" max="7940" width="20.5" style="1" customWidth="1"/>
    <col min="7941" max="7941" width="7.5" style="1" customWidth="1"/>
    <col min="7942" max="7942" width="8.375" style="1" customWidth="1"/>
    <col min="7943" max="7943" width="11.625" style="1" customWidth="1"/>
    <col min="7944" max="7944" width="7.5" style="1" customWidth="1"/>
    <col min="7945" max="7945" width="12.875" style="1" customWidth="1"/>
    <col min="7946" max="7946" width="13" style="1" customWidth="1"/>
    <col min="7947" max="7947" width="17.625" style="1" customWidth="1"/>
    <col min="7948" max="8191" width="9" style="1"/>
    <col min="8192" max="8192" width="3.875" style="1" customWidth="1"/>
    <col min="8193" max="8193" width="5.625" style="1" customWidth="1"/>
    <col min="8194" max="8195" width="7.125" style="1" customWidth="1"/>
    <col min="8196" max="8196" width="20.5" style="1" customWidth="1"/>
    <col min="8197" max="8197" width="7.5" style="1" customWidth="1"/>
    <col min="8198" max="8198" width="8.375" style="1" customWidth="1"/>
    <col min="8199" max="8199" width="11.625" style="1" customWidth="1"/>
    <col min="8200" max="8200" width="7.5" style="1" customWidth="1"/>
    <col min="8201" max="8201" width="12.875" style="1" customWidth="1"/>
    <col min="8202" max="8202" width="13" style="1" customWidth="1"/>
    <col min="8203" max="8203" width="17.625" style="1" customWidth="1"/>
    <col min="8204" max="8447" width="9" style="1"/>
    <col min="8448" max="8448" width="3.875" style="1" customWidth="1"/>
    <col min="8449" max="8449" width="5.625" style="1" customWidth="1"/>
    <col min="8450" max="8451" width="7.125" style="1" customWidth="1"/>
    <col min="8452" max="8452" width="20.5" style="1" customWidth="1"/>
    <col min="8453" max="8453" width="7.5" style="1" customWidth="1"/>
    <col min="8454" max="8454" width="8.375" style="1" customWidth="1"/>
    <col min="8455" max="8455" width="11.625" style="1" customWidth="1"/>
    <col min="8456" max="8456" width="7.5" style="1" customWidth="1"/>
    <col min="8457" max="8457" width="12.875" style="1" customWidth="1"/>
    <col min="8458" max="8458" width="13" style="1" customWidth="1"/>
    <col min="8459" max="8459" width="17.625" style="1" customWidth="1"/>
    <col min="8460" max="8703" width="9" style="1"/>
    <col min="8704" max="8704" width="3.875" style="1" customWidth="1"/>
    <col min="8705" max="8705" width="5.625" style="1" customWidth="1"/>
    <col min="8706" max="8707" width="7.125" style="1" customWidth="1"/>
    <col min="8708" max="8708" width="20.5" style="1" customWidth="1"/>
    <col min="8709" max="8709" width="7.5" style="1" customWidth="1"/>
    <col min="8710" max="8710" width="8.375" style="1" customWidth="1"/>
    <col min="8711" max="8711" width="11.625" style="1" customWidth="1"/>
    <col min="8712" max="8712" width="7.5" style="1" customWidth="1"/>
    <col min="8713" max="8713" width="12.875" style="1" customWidth="1"/>
    <col min="8714" max="8714" width="13" style="1" customWidth="1"/>
    <col min="8715" max="8715" width="17.625" style="1" customWidth="1"/>
    <col min="8716" max="8959" width="9" style="1"/>
    <col min="8960" max="8960" width="3.875" style="1" customWidth="1"/>
    <col min="8961" max="8961" width="5.625" style="1" customWidth="1"/>
    <col min="8962" max="8963" width="7.125" style="1" customWidth="1"/>
    <col min="8964" max="8964" width="20.5" style="1" customWidth="1"/>
    <col min="8965" max="8965" width="7.5" style="1" customWidth="1"/>
    <col min="8966" max="8966" width="8.375" style="1" customWidth="1"/>
    <col min="8967" max="8967" width="11.625" style="1" customWidth="1"/>
    <col min="8968" max="8968" width="7.5" style="1" customWidth="1"/>
    <col min="8969" max="8969" width="12.875" style="1" customWidth="1"/>
    <col min="8970" max="8970" width="13" style="1" customWidth="1"/>
    <col min="8971" max="8971" width="17.625" style="1" customWidth="1"/>
    <col min="8972" max="9215" width="9" style="1"/>
    <col min="9216" max="9216" width="3.875" style="1" customWidth="1"/>
    <col min="9217" max="9217" width="5.625" style="1" customWidth="1"/>
    <col min="9218" max="9219" width="7.125" style="1" customWidth="1"/>
    <col min="9220" max="9220" width="20.5" style="1" customWidth="1"/>
    <col min="9221" max="9221" width="7.5" style="1" customWidth="1"/>
    <col min="9222" max="9222" width="8.375" style="1" customWidth="1"/>
    <col min="9223" max="9223" width="11.625" style="1" customWidth="1"/>
    <col min="9224" max="9224" width="7.5" style="1" customWidth="1"/>
    <col min="9225" max="9225" width="12.875" style="1" customWidth="1"/>
    <col min="9226" max="9226" width="13" style="1" customWidth="1"/>
    <col min="9227" max="9227" width="17.625" style="1" customWidth="1"/>
    <col min="9228" max="9471" width="9" style="1"/>
    <col min="9472" max="9472" width="3.875" style="1" customWidth="1"/>
    <col min="9473" max="9473" width="5.625" style="1" customWidth="1"/>
    <col min="9474" max="9475" width="7.125" style="1" customWidth="1"/>
    <col min="9476" max="9476" width="20.5" style="1" customWidth="1"/>
    <col min="9477" max="9477" width="7.5" style="1" customWidth="1"/>
    <col min="9478" max="9478" width="8.375" style="1" customWidth="1"/>
    <col min="9479" max="9479" width="11.625" style="1" customWidth="1"/>
    <col min="9480" max="9480" width="7.5" style="1" customWidth="1"/>
    <col min="9481" max="9481" width="12.875" style="1" customWidth="1"/>
    <col min="9482" max="9482" width="13" style="1" customWidth="1"/>
    <col min="9483" max="9483" width="17.625" style="1" customWidth="1"/>
    <col min="9484" max="9727" width="9" style="1"/>
    <col min="9728" max="9728" width="3.875" style="1" customWidth="1"/>
    <col min="9729" max="9729" width="5.625" style="1" customWidth="1"/>
    <col min="9730" max="9731" width="7.125" style="1" customWidth="1"/>
    <col min="9732" max="9732" width="20.5" style="1" customWidth="1"/>
    <col min="9733" max="9733" width="7.5" style="1" customWidth="1"/>
    <col min="9734" max="9734" width="8.375" style="1" customWidth="1"/>
    <col min="9735" max="9735" width="11.625" style="1" customWidth="1"/>
    <col min="9736" max="9736" width="7.5" style="1" customWidth="1"/>
    <col min="9737" max="9737" width="12.875" style="1" customWidth="1"/>
    <col min="9738" max="9738" width="13" style="1" customWidth="1"/>
    <col min="9739" max="9739" width="17.625" style="1" customWidth="1"/>
    <col min="9740" max="9983" width="9" style="1"/>
    <col min="9984" max="9984" width="3.875" style="1" customWidth="1"/>
    <col min="9985" max="9985" width="5.625" style="1" customWidth="1"/>
    <col min="9986" max="9987" width="7.125" style="1" customWidth="1"/>
    <col min="9988" max="9988" width="20.5" style="1" customWidth="1"/>
    <col min="9989" max="9989" width="7.5" style="1" customWidth="1"/>
    <col min="9990" max="9990" width="8.375" style="1" customWidth="1"/>
    <col min="9991" max="9991" width="11.625" style="1" customWidth="1"/>
    <col min="9992" max="9992" width="7.5" style="1" customWidth="1"/>
    <col min="9993" max="9993" width="12.875" style="1" customWidth="1"/>
    <col min="9994" max="9994" width="13" style="1" customWidth="1"/>
    <col min="9995" max="9995" width="17.625" style="1" customWidth="1"/>
    <col min="9996" max="10239" width="9" style="1"/>
    <col min="10240" max="10240" width="3.875" style="1" customWidth="1"/>
    <col min="10241" max="10241" width="5.625" style="1" customWidth="1"/>
    <col min="10242" max="10243" width="7.125" style="1" customWidth="1"/>
    <col min="10244" max="10244" width="20.5" style="1" customWidth="1"/>
    <col min="10245" max="10245" width="7.5" style="1" customWidth="1"/>
    <col min="10246" max="10246" width="8.375" style="1" customWidth="1"/>
    <col min="10247" max="10247" width="11.625" style="1" customWidth="1"/>
    <col min="10248" max="10248" width="7.5" style="1" customWidth="1"/>
    <col min="10249" max="10249" width="12.875" style="1" customWidth="1"/>
    <col min="10250" max="10250" width="13" style="1" customWidth="1"/>
    <col min="10251" max="10251" width="17.625" style="1" customWidth="1"/>
    <col min="10252" max="10495" width="9" style="1"/>
    <col min="10496" max="10496" width="3.875" style="1" customWidth="1"/>
    <col min="10497" max="10497" width="5.625" style="1" customWidth="1"/>
    <col min="10498" max="10499" width="7.125" style="1" customWidth="1"/>
    <col min="10500" max="10500" width="20.5" style="1" customWidth="1"/>
    <col min="10501" max="10501" width="7.5" style="1" customWidth="1"/>
    <col min="10502" max="10502" width="8.375" style="1" customWidth="1"/>
    <col min="10503" max="10503" width="11.625" style="1" customWidth="1"/>
    <col min="10504" max="10504" width="7.5" style="1" customWidth="1"/>
    <col min="10505" max="10505" width="12.875" style="1" customWidth="1"/>
    <col min="10506" max="10506" width="13" style="1" customWidth="1"/>
    <col min="10507" max="10507" width="17.625" style="1" customWidth="1"/>
    <col min="10508" max="10751" width="9" style="1"/>
    <col min="10752" max="10752" width="3.875" style="1" customWidth="1"/>
    <col min="10753" max="10753" width="5.625" style="1" customWidth="1"/>
    <col min="10754" max="10755" width="7.125" style="1" customWidth="1"/>
    <col min="10756" max="10756" width="20.5" style="1" customWidth="1"/>
    <col min="10757" max="10757" width="7.5" style="1" customWidth="1"/>
    <col min="10758" max="10758" width="8.375" style="1" customWidth="1"/>
    <col min="10759" max="10759" width="11.625" style="1" customWidth="1"/>
    <col min="10760" max="10760" width="7.5" style="1" customWidth="1"/>
    <col min="10761" max="10761" width="12.875" style="1" customWidth="1"/>
    <col min="10762" max="10762" width="13" style="1" customWidth="1"/>
    <col min="10763" max="10763" width="17.625" style="1" customWidth="1"/>
    <col min="10764" max="11007" width="9" style="1"/>
    <col min="11008" max="11008" width="3.875" style="1" customWidth="1"/>
    <col min="11009" max="11009" width="5.625" style="1" customWidth="1"/>
    <col min="11010" max="11011" width="7.125" style="1" customWidth="1"/>
    <col min="11012" max="11012" width="20.5" style="1" customWidth="1"/>
    <col min="11013" max="11013" width="7.5" style="1" customWidth="1"/>
    <col min="11014" max="11014" width="8.375" style="1" customWidth="1"/>
    <col min="11015" max="11015" width="11.625" style="1" customWidth="1"/>
    <col min="11016" max="11016" width="7.5" style="1" customWidth="1"/>
    <col min="11017" max="11017" width="12.875" style="1" customWidth="1"/>
    <col min="11018" max="11018" width="13" style="1" customWidth="1"/>
    <col min="11019" max="11019" width="17.625" style="1" customWidth="1"/>
    <col min="11020" max="11263" width="9" style="1"/>
    <col min="11264" max="11264" width="3.875" style="1" customWidth="1"/>
    <col min="11265" max="11265" width="5.625" style="1" customWidth="1"/>
    <col min="11266" max="11267" width="7.125" style="1" customWidth="1"/>
    <col min="11268" max="11268" width="20.5" style="1" customWidth="1"/>
    <col min="11269" max="11269" width="7.5" style="1" customWidth="1"/>
    <col min="11270" max="11270" width="8.375" style="1" customWidth="1"/>
    <col min="11271" max="11271" width="11.625" style="1" customWidth="1"/>
    <col min="11272" max="11272" width="7.5" style="1" customWidth="1"/>
    <col min="11273" max="11273" width="12.875" style="1" customWidth="1"/>
    <col min="11274" max="11274" width="13" style="1" customWidth="1"/>
    <col min="11275" max="11275" width="17.625" style="1" customWidth="1"/>
    <col min="11276" max="11519" width="9" style="1"/>
    <col min="11520" max="11520" width="3.875" style="1" customWidth="1"/>
    <col min="11521" max="11521" width="5.625" style="1" customWidth="1"/>
    <col min="11522" max="11523" width="7.125" style="1" customWidth="1"/>
    <col min="11524" max="11524" width="20.5" style="1" customWidth="1"/>
    <col min="11525" max="11525" width="7.5" style="1" customWidth="1"/>
    <col min="11526" max="11526" width="8.375" style="1" customWidth="1"/>
    <col min="11527" max="11527" width="11.625" style="1" customWidth="1"/>
    <col min="11528" max="11528" width="7.5" style="1" customWidth="1"/>
    <col min="11529" max="11529" width="12.875" style="1" customWidth="1"/>
    <col min="11530" max="11530" width="13" style="1" customWidth="1"/>
    <col min="11531" max="11531" width="17.625" style="1" customWidth="1"/>
    <col min="11532" max="11775" width="9" style="1"/>
    <col min="11776" max="11776" width="3.875" style="1" customWidth="1"/>
    <col min="11777" max="11777" width="5.625" style="1" customWidth="1"/>
    <col min="11778" max="11779" width="7.125" style="1" customWidth="1"/>
    <col min="11780" max="11780" width="20.5" style="1" customWidth="1"/>
    <col min="11781" max="11781" width="7.5" style="1" customWidth="1"/>
    <col min="11782" max="11782" width="8.375" style="1" customWidth="1"/>
    <col min="11783" max="11783" width="11.625" style="1" customWidth="1"/>
    <col min="11784" max="11784" width="7.5" style="1" customWidth="1"/>
    <col min="11785" max="11785" width="12.875" style="1" customWidth="1"/>
    <col min="11786" max="11786" width="13" style="1" customWidth="1"/>
    <col min="11787" max="11787" width="17.625" style="1" customWidth="1"/>
    <col min="11788" max="12031" width="9" style="1"/>
    <col min="12032" max="12032" width="3.875" style="1" customWidth="1"/>
    <col min="12033" max="12033" width="5.625" style="1" customWidth="1"/>
    <col min="12034" max="12035" width="7.125" style="1" customWidth="1"/>
    <col min="12036" max="12036" width="20.5" style="1" customWidth="1"/>
    <col min="12037" max="12037" width="7.5" style="1" customWidth="1"/>
    <col min="12038" max="12038" width="8.375" style="1" customWidth="1"/>
    <col min="12039" max="12039" width="11.625" style="1" customWidth="1"/>
    <col min="12040" max="12040" width="7.5" style="1" customWidth="1"/>
    <col min="12041" max="12041" width="12.875" style="1" customWidth="1"/>
    <col min="12042" max="12042" width="13" style="1" customWidth="1"/>
    <col min="12043" max="12043" width="17.625" style="1" customWidth="1"/>
    <col min="12044" max="12287" width="9" style="1"/>
    <col min="12288" max="12288" width="3.875" style="1" customWidth="1"/>
    <col min="12289" max="12289" width="5.625" style="1" customWidth="1"/>
    <col min="12290" max="12291" width="7.125" style="1" customWidth="1"/>
    <col min="12292" max="12292" width="20.5" style="1" customWidth="1"/>
    <col min="12293" max="12293" width="7.5" style="1" customWidth="1"/>
    <col min="12294" max="12294" width="8.375" style="1" customWidth="1"/>
    <col min="12295" max="12295" width="11.625" style="1" customWidth="1"/>
    <col min="12296" max="12296" width="7.5" style="1" customWidth="1"/>
    <col min="12297" max="12297" width="12.875" style="1" customWidth="1"/>
    <col min="12298" max="12298" width="13" style="1" customWidth="1"/>
    <col min="12299" max="12299" width="17.625" style="1" customWidth="1"/>
    <col min="12300" max="12543" width="9" style="1"/>
    <col min="12544" max="12544" width="3.875" style="1" customWidth="1"/>
    <col min="12545" max="12545" width="5.625" style="1" customWidth="1"/>
    <col min="12546" max="12547" width="7.125" style="1" customWidth="1"/>
    <col min="12548" max="12548" width="20.5" style="1" customWidth="1"/>
    <col min="12549" max="12549" width="7.5" style="1" customWidth="1"/>
    <col min="12550" max="12550" width="8.375" style="1" customWidth="1"/>
    <col min="12551" max="12551" width="11.625" style="1" customWidth="1"/>
    <col min="12552" max="12552" width="7.5" style="1" customWidth="1"/>
    <col min="12553" max="12553" width="12.875" style="1" customWidth="1"/>
    <col min="12554" max="12554" width="13" style="1" customWidth="1"/>
    <col min="12555" max="12555" width="17.625" style="1" customWidth="1"/>
    <col min="12556" max="12799" width="9" style="1"/>
    <col min="12800" max="12800" width="3.875" style="1" customWidth="1"/>
    <col min="12801" max="12801" width="5.625" style="1" customWidth="1"/>
    <col min="12802" max="12803" width="7.125" style="1" customWidth="1"/>
    <col min="12804" max="12804" width="20.5" style="1" customWidth="1"/>
    <col min="12805" max="12805" width="7.5" style="1" customWidth="1"/>
    <col min="12806" max="12806" width="8.375" style="1" customWidth="1"/>
    <col min="12807" max="12807" width="11.625" style="1" customWidth="1"/>
    <col min="12808" max="12808" width="7.5" style="1" customWidth="1"/>
    <col min="12809" max="12809" width="12.875" style="1" customWidth="1"/>
    <col min="12810" max="12810" width="13" style="1" customWidth="1"/>
    <col min="12811" max="12811" width="17.625" style="1" customWidth="1"/>
    <col min="12812" max="13055" width="9" style="1"/>
    <col min="13056" max="13056" width="3.875" style="1" customWidth="1"/>
    <col min="13057" max="13057" width="5.625" style="1" customWidth="1"/>
    <col min="13058" max="13059" width="7.125" style="1" customWidth="1"/>
    <col min="13060" max="13060" width="20.5" style="1" customWidth="1"/>
    <col min="13061" max="13061" width="7.5" style="1" customWidth="1"/>
    <col min="13062" max="13062" width="8.375" style="1" customWidth="1"/>
    <col min="13063" max="13063" width="11.625" style="1" customWidth="1"/>
    <col min="13064" max="13064" width="7.5" style="1" customWidth="1"/>
    <col min="13065" max="13065" width="12.875" style="1" customWidth="1"/>
    <col min="13066" max="13066" width="13" style="1" customWidth="1"/>
    <col min="13067" max="13067" width="17.625" style="1" customWidth="1"/>
    <col min="13068" max="13311" width="9" style="1"/>
    <col min="13312" max="13312" width="3.875" style="1" customWidth="1"/>
    <col min="13313" max="13313" width="5.625" style="1" customWidth="1"/>
    <col min="13314" max="13315" width="7.125" style="1" customWidth="1"/>
    <col min="13316" max="13316" width="20.5" style="1" customWidth="1"/>
    <col min="13317" max="13317" width="7.5" style="1" customWidth="1"/>
    <col min="13318" max="13318" width="8.375" style="1" customWidth="1"/>
    <col min="13319" max="13319" width="11.625" style="1" customWidth="1"/>
    <col min="13320" max="13320" width="7.5" style="1" customWidth="1"/>
    <col min="13321" max="13321" width="12.875" style="1" customWidth="1"/>
    <col min="13322" max="13322" width="13" style="1" customWidth="1"/>
    <col min="13323" max="13323" width="17.625" style="1" customWidth="1"/>
    <col min="13324" max="13567" width="9" style="1"/>
    <col min="13568" max="13568" width="3.875" style="1" customWidth="1"/>
    <col min="13569" max="13569" width="5.625" style="1" customWidth="1"/>
    <col min="13570" max="13571" width="7.125" style="1" customWidth="1"/>
    <col min="13572" max="13572" width="20.5" style="1" customWidth="1"/>
    <col min="13573" max="13573" width="7.5" style="1" customWidth="1"/>
    <col min="13574" max="13574" width="8.375" style="1" customWidth="1"/>
    <col min="13575" max="13575" width="11.625" style="1" customWidth="1"/>
    <col min="13576" max="13576" width="7.5" style="1" customWidth="1"/>
    <col min="13577" max="13577" width="12.875" style="1" customWidth="1"/>
    <col min="13578" max="13578" width="13" style="1" customWidth="1"/>
    <col min="13579" max="13579" width="17.625" style="1" customWidth="1"/>
    <col min="13580" max="13823" width="9" style="1"/>
    <col min="13824" max="13824" width="3.875" style="1" customWidth="1"/>
    <col min="13825" max="13825" width="5.625" style="1" customWidth="1"/>
    <col min="13826" max="13827" width="7.125" style="1" customWidth="1"/>
    <col min="13828" max="13828" width="20.5" style="1" customWidth="1"/>
    <col min="13829" max="13829" width="7.5" style="1" customWidth="1"/>
    <col min="13830" max="13830" width="8.375" style="1" customWidth="1"/>
    <col min="13831" max="13831" width="11.625" style="1" customWidth="1"/>
    <col min="13832" max="13832" width="7.5" style="1" customWidth="1"/>
    <col min="13833" max="13833" width="12.875" style="1" customWidth="1"/>
    <col min="13834" max="13834" width="13" style="1" customWidth="1"/>
    <col min="13835" max="13835" width="17.625" style="1" customWidth="1"/>
    <col min="13836" max="14079" width="9" style="1"/>
    <col min="14080" max="14080" width="3.875" style="1" customWidth="1"/>
    <col min="14081" max="14081" width="5.625" style="1" customWidth="1"/>
    <col min="14082" max="14083" width="7.125" style="1" customWidth="1"/>
    <col min="14084" max="14084" width="20.5" style="1" customWidth="1"/>
    <col min="14085" max="14085" width="7.5" style="1" customWidth="1"/>
    <col min="14086" max="14086" width="8.375" style="1" customWidth="1"/>
    <col min="14087" max="14087" width="11.625" style="1" customWidth="1"/>
    <col min="14088" max="14088" width="7.5" style="1" customWidth="1"/>
    <col min="14089" max="14089" width="12.875" style="1" customWidth="1"/>
    <col min="14090" max="14090" width="13" style="1" customWidth="1"/>
    <col min="14091" max="14091" width="17.625" style="1" customWidth="1"/>
    <col min="14092" max="14335" width="9" style="1"/>
    <col min="14336" max="14336" width="3.875" style="1" customWidth="1"/>
    <col min="14337" max="14337" width="5.625" style="1" customWidth="1"/>
    <col min="14338" max="14339" width="7.125" style="1" customWidth="1"/>
    <col min="14340" max="14340" width="20.5" style="1" customWidth="1"/>
    <col min="14341" max="14341" width="7.5" style="1" customWidth="1"/>
    <col min="14342" max="14342" width="8.375" style="1" customWidth="1"/>
    <col min="14343" max="14343" width="11.625" style="1" customWidth="1"/>
    <col min="14344" max="14344" width="7.5" style="1" customWidth="1"/>
    <col min="14345" max="14345" width="12.875" style="1" customWidth="1"/>
    <col min="14346" max="14346" width="13" style="1" customWidth="1"/>
    <col min="14347" max="14347" width="17.625" style="1" customWidth="1"/>
    <col min="14348" max="14591" width="9" style="1"/>
    <col min="14592" max="14592" width="3.875" style="1" customWidth="1"/>
    <col min="14593" max="14593" width="5.625" style="1" customWidth="1"/>
    <col min="14594" max="14595" width="7.125" style="1" customWidth="1"/>
    <col min="14596" max="14596" width="20.5" style="1" customWidth="1"/>
    <col min="14597" max="14597" width="7.5" style="1" customWidth="1"/>
    <col min="14598" max="14598" width="8.375" style="1" customWidth="1"/>
    <col min="14599" max="14599" width="11.625" style="1" customWidth="1"/>
    <col min="14600" max="14600" width="7.5" style="1" customWidth="1"/>
    <col min="14601" max="14601" width="12.875" style="1" customWidth="1"/>
    <col min="14602" max="14602" width="13" style="1" customWidth="1"/>
    <col min="14603" max="14603" width="17.625" style="1" customWidth="1"/>
    <col min="14604" max="14847" width="9" style="1"/>
    <col min="14848" max="14848" width="3.875" style="1" customWidth="1"/>
    <col min="14849" max="14849" width="5.625" style="1" customWidth="1"/>
    <col min="14850" max="14851" width="7.125" style="1" customWidth="1"/>
    <col min="14852" max="14852" width="20.5" style="1" customWidth="1"/>
    <col min="14853" max="14853" width="7.5" style="1" customWidth="1"/>
    <col min="14854" max="14854" width="8.375" style="1" customWidth="1"/>
    <col min="14855" max="14855" width="11.625" style="1" customWidth="1"/>
    <col min="14856" max="14856" width="7.5" style="1" customWidth="1"/>
    <col min="14857" max="14857" width="12.875" style="1" customWidth="1"/>
    <col min="14858" max="14858" width="13" style="1" customWidth="1"/>
    <col min="14859" max="14859" width="17.625" style="1" customWidth="1"/>
    <col min="14860" max="15103" width="9" style="1"/>
    <col min="15104" max="15104" width="3.875" style="1" customWidth="1"/>
    <col min="15105" max="15105" width="5.625" style="1" customWidth="1"/>
    <col min="15106" max="15107" width="7.125" style="1" customWidth="1"/>
    <col min="15108" max="15108" width="20.5" style="1" customWidth="1"/>
    <col min="15109" max="15109" width="7.5" style="1" customWidth="1"/>
    <col min="15110" max="15110" width="8.375" style="1" customWidth="1"/>
    <col min="15111" max="15111" width="11.625" style="1" customWidth="1"/>
    <col min="15112" max="15112" width="7.5" style="1" customWidth="1"/>
    <col min="15113" max="15113" width="12.875" style="1" customWidth="1"/>
    <col min="15114" max="15114" width="13" style="1" customWidth="1"/>
    <col min="15115" max="15115" width="17.625" style="1" customWidth="1"/>
    <col min="15116" max="15359" width="9" style="1"/>
    <col min="15360" max="15360" width="3.875" style="1" customWidth="1"/>
    <col min="15361" max="15361" width="5.625" style="1" customWidth="1"/>
    <col min="15362" max="15363" width="7.125" style="1" customWidth="1"/>
    <col min="15364" max="15364" width="20.5" style="1" customWidth="1"/>
    <col min="15365" max="15365" width="7.5" style="1" customWidth="1"/>
    <col min="15366" max="15366" width="8.375" style="1" customWidth="1"/>
    <col min="15367" max="15367" width="11.625" style="1" customWidth="1"/>
    <col min="15368" max="15368" width="7.5" style="1" customWidth="1"/>
    <col min="15369" max="15369" width="12.875" style="1" customWidth="1"/>
    <col min="15370" max="15370" width="13" style="1" customWidth="1"/>
    <col min="15371" max="15371" width="17.625" style="1" customWidth="1"/>
    <col min="15372" max="15615" width="9" style="1"/>
    <col min="15616" max="15616" width="3.875" style="1" customWidth="1"/>
    <col min="15617" max="15617" width="5.625" style="1" customWidth="1"/>
    <col min="15618" max="15619" width="7.125" style="1" customWidth="1"/>
    <col min="15620" max="15620" width="20.5" style="1" customWidth="1"/>
    <col min="15621" max="15621" width="7.5" style="1" customWidth="1"/>
    <col min="15622" max="15622" width="8.375" style="1" customWidth="1"/>
    <col min="15623" max="15623" width="11.625" style="1" customWidth="1"/>
    <col min="15624" max="15624" width="7.5" style="1" customWidth="1"/>
    <col min="15625" max="15625" width="12.875" style="1" customWidth="1"/>
    <col min="15626" max="15626" width="13" style="1" customWidth="1"/>
    <col min="15627" max="15627" width="17.625" style="1" customWidth="1"/>
    <col min="15628" max="15871" width="9" style="1"/>
    <col min="15872" max="15872" width="3.875" style="1" customWidth="1"/>
    <col min="15873" max="15873" width="5.625" style="1" customWidth="1"/>
    <col min="15874" max="15875" width="7.125" style="1" customWidth="1"/>
    <col min="15876" max="15876" width="20.5" style="1" customWidth="1"/>
    <col min="15877" max="15877" width="7.5" style="1" customWidth="1"/>
    <col min="15878" max="15878" width="8.375" style="1" customWidth="1"/>
    <col min="15879" max="15879" width="11.625" style="1" customWidth="1"/>
    <col min="15880" max="15880" width="7.5" style="1" customWidth="1"/>
    <col min="15881" max="15881" width="12.875" style="1" customWidth="1"/>
    <col min="15882" max="15882" width="13" style="1" customWidth="1"/>
    <col min="15883" max="15883" width="17.625" style="1" customWidth="1"/>
    <col min="15884" max="16127" width="9" style="1"/>
    <col min="16128" max="16128" width="3.875" style="1" customWidth="1"/>
    <col min="16129" max="16129" width="5.625" style="1" customWidth="1"/>
    <col min="16130" max="16131" width="7.125" style="1" customWidth="1"/>
    <col min="16132" max="16132" width="20.5" style="1" customWidth="1"/>
    <col min="16133" max="16133" width="7.5" style="1" customWidth="1"/>
    <col min="16134" max="16134" width="8.375" style="1" customWidth="1"/>
    <col min="16135" max="16135" width="11.625" style="1" customWidth="1"/>
    <col min="16136" max="16136" width="7.5" style="1" customWidth="1"/>
    <col min="16137" max="16137" width="12.875" style="1" customWidth="1"/>
    <col min="16138" max="16138" width="13" style="1" customWidth="1"/>
    <col min="16139" max="16139" width="17.625" style="1" customWidth="1"/>
    <col min="16140" max="16384" width="9" style="1"/>
  </cols>
  <sheetData>
    <row r="1" spans="1:12" ht="15">
      <c r="D1" s="3"/>
      <c r="I1" s="6"/>
      <c r="J1" s="7" t="s">
        <v>62</v>
      </c>
      <c r="K1" s="41"/>
      <c r="L1" s="8"/>
    </row>
    <row r="2" spans="1:12" ht="15">
      <c r="A2" s="192" t="s">
        <v>0</v>
      </c>
      <c r="B2" s="192"/>
      <c r="C2" s="192"/>
      <c r="D2" s="192"/>
      <c r="E2" s="192"/>
      <c r="F2" s="192"/>
      <c r="G2" s="192"/>
      <c r="H2" s="192"/>
      <c r="J2" s="9"/>
      <c r="K2" s="42"/>
      <c r="L2" s="10"/>
    </row>
    <row r="3" spans="1:12" ht="15">
      <c r="A3" s="11"/>
      <c r="B3" s="12"/>
      <c r="C3" s="12"/>
      <c r="D3" s="12"/>
      <c r="E3" s="12"/>
      <c r="F3" s="11"/>
      <c r="G3" s="13"/>
      <c r="H3" s="14"/>
      <c r="J3" s="15"/>
      <c r="K3" s="42"/>
      <c r="L3" s="10"/>
    </row>
    <row r="4" spans="1:12" s="21" customFormat="1" ht="24">
      <c r="A4" s="16" t="s">
        <v>4</v>
      </c>
      <c r="B4" s="17" t="s">
        <v>5</v>
      </c>
      <c r="C4" s="18" t="s">
        <v>6</v>
      </c>
      <c r="D4" s="18" t="s">
        <v>7</v>
      </c>
      <c r="E4" s="17" t="s">
        <v>8</v>
      </c>
      <c r="F4" s="17" t="s">
        <v>110</v>
      </c>
      <c r="G4" s="19" t="s">
        <v>111</v>
      </c>
      <c r="H4" s="20" t="s">
        <v>1</v>
      </c>
      <c r="I4" s="17" t="s">
        <v>10</v>
      </c>
      <c r="J4" s="20" t="s">
        <v>2</v>
      </c>
      <c r="K4" s="17" t="s">
        <v>11</v>
      </c>
      <c r="L4" s="44" t="s">
        <v>12</v>
      </c>
    </row>
    <row r="5" spans="1:12">
      <c r="A5" s="203" t="s">
        <v>126</v>
      </c>
      <c r="B5" s="203"/>
      <c r="C5" s="203"/>
      <c r="D5" s="203"/>
      <c r="E5" s="203"/>
      <c r="F5" s="203"/>
      <c r="G5" s="203"/>
      <c r="H5" s="203"/>
      <c r="I5" s="203"/>
      <c r="J5" s="203"/>
      <c r="K5" s="203"/>
      <c r="L5" s="203"/>
    </row>
    <row r="6" spans="1:12" ht="87.95" customHeight="1">
      <c r="A6" s="207" t="s">
        <v>145</v>
      </c>
      <c r="B6" s="208"/>
      <c r="C6" s="208"/>
      <c r="D6" s="208"/>
      <c r="E6" s="208"/>
      <c r="F6" s="208"/>
      <c r="G6" s="208"/>
      <c r="H6" s="208"/>
      <c r="I6" s="208"/>
      <c r="J6" s="208"/>
      <c r="K6" s="208"/>
      <c r="L6" s="209"/>
    </row>
    <row r="7" spans="1:12">
      <c r="A7" s="22">
        <v>1</v>
      </c>
      <c r="B7" s="49" t="s">
        <v>13</v>
      </c>
      <c r="C7" s="23">
        <v>70</v>
      </c>
      <c r="D7" s="23">
        <v>19</v>
      </c>
      <c r="E7" s="23" t="s">
        <v>14</v>
      </c>
      <c r="F7" s="22">
        <v>72</v>
      </c>
      <c r="G7" s="24"/>
      <c r="H7" s="51"/>
      <c r="I7" s="26"/>
      <c r="J7" s="25"/>
      <c r="K7" s="123"/>
      <c r="L7" s="124"/>
    </row>
    <row r="8" spans="1:12">
      <c r="A8" s="22">
        <v>2</v>
      </c>
      <c r="B8" s="49" t="s">
        <v>13</v>
      </c>
      <c r="C8" s="23">
        <v>70</v>
      </c>
      <c r="D8" s="23">
        <v>24</v>
      </c>
      <c r="E8" s="23" t="s">
        <v>14</v>
      </c>
      <c r="F8" s="22">
        <v>216</v>
      </c>
      <c r="G8" s="24"/>
      <c r="H8" s="51"/>
      <c r="I8" s="26"/>
      <c r="J8" s="25"/>
      <c r="K8" s="123"/>
      <c r="L8" s="124"/>
    </row>
    <row r="9" spans="1:12">
      <c r="A9" s="22">
        <v>3</v>
      </c>
      <c r="B9" s="40" t="s">
        <v>13</v>
      </c>
      <c r="C9" s="40">
        <v>70</v>
      </c>
      <c r="D9" s="40">
        <v>17</v>
      </c>
      <c r="E9" s="40" t="s">
        <v>17</v>
      </c>
      <c r="F9" s="22">
        <v>72</v>
      </c>
      <c r="G9" s="27"/>
      <c r="H9" s="51"/>
      <c r="I9" s="26"/>
      <c r="J9" s="25"/>
      <c r="K9" s="125"/>
      <c r="L9" s="124"/>
    </row>
    <row r="10" spans="1:12">
      <c r="A10" s="22">
        <v>4</v>
      </c>
      <c r="B10" s="49" t="s">
        <v>15</v>
      </c>
      <c r="C10" s="23">
        <v>70</v>
      </c>
      <c r="D10" s="23">
        <v>24</v>
      </c>
      <c r="E10" s="50" t="s">
        <v>14</v>
      </c>
      <c r="F10" s="22">
        <v>432</v>
      </c>
      <c r="G10" s="27"/>
      <c r="H10" s="51"/>
      <c r="I10" s="26"/>
      <c r="J10" s="25"/>
      <c r="K10" s="125"/>
      <c r="L10" s="124"/>
    </row>
    <row r="11" spans="1:12">
      <c r="A11" s="22">
        <v>5</v>
      </c>
      <c r="B11" s="49" t="s">
        <v>15</v>
      </c>
      <c r="C11" s="23">
        <v>70</v>
      </c>
      <c r="D11" s="23">
        <v>26</v>
      </c>
      <c r="E11" s="23" t="s">
        <v>17</v>
      </c>
      <c r="F11" s="22">
        <v>468</v>
      </c>
      <c r="G11" s="27"/>
      <c r="H11" s="51"/>
      <c r="I11" s="26"/>
      <c r="J11" s="25"/>
      <c r="K11" s="125"/>
      <c r="L11" s="124"/>
    </row>
    <row r="12" spans="1:12">
      <c r="A12" s="22">
        <v>6</v>
      </c>
      <c r="B12" s="49" t="s">
        <v>15</v>
      </c>
      <c r="C12" s="23">
        <v>90</v>
      </c>
      <c r="D12" s="23" t="s">
        <v>88</v>
      </c>
      <c r="E12" s="23" t="s">
        <v>17</v>
      </c>
      <c r="F12" s="22">
        <v>72</v>
      </c>
      <c r="G12" s="27"/>
      <c r="H12" s="51"/>
      <c r="I12" s="26"/>
      <c r="J12" s="25"/>
      <c r="K12" s="125"/>
      <c r="L12" s="124"/>
    </row>
    <row r="13" spans="1:12">
      <c r="A13" s="22">
        <v>7</v>
      </c>
      <c r="B13" s="49" t="s">
        <v>15</v>
      </c>
      <c r="C13" s="23">
        <v>140</v>
      </c>
      <c r="D13" s="50"/>
      <c r="E13" s="23" t="s">
        <v>25</v>
      </c>
      <c r="F13" s="22">
        <v>216</v>
      </c>
      <c r="G13" s="24"/>
      <c r="H13" s="51"/>
      <c r="I13" s="26"/>
      <c r="J13" s="25"/>
      <c r="K13" s="123"/>
      <c r="L13" s="124"/>
    </row>
    <row r="14" spans="1:12">
      <c r="A14" s="22">
        <v>8</v>
      </c>
      <c r="B14" s="49" t="s">
        <v>15</v>
      </c>
      <c r="C14" s="52" t="s">
        <v>26</v>
      </c>
      <c r="D14" s="53"/>
      <c r="E14" s="50" t="s">
        <v>25</v>
      </c>
      <c r="F14" s="54">
        <v>828</v>
      </c>
      <c r="G14" s="55"/>
      <c r="H14" s="51"/>
      <c r="I14" s="26"/>
      <c r="J14" s="25"/>
      <c r="K14" s="123"/>
      <c r="L14" s="124"/>
    </row>
    <row r="15" spans="1:12">
      <c r="A15" s="22">
        <v>9</v>
      </c>
      <c r="B15" s="49" t="s">
        <v>18</v>
      </c>
      <c r="C15" s="23">
        <v>70</v>
      </c>
      <c r="D15" s="23">
        <v>24</v>
      </c>
      <c r="E15" s="23" t="s">
        <v>14</v>
      </c>
      <c r="F15" s="22">
        <v>36</v>
      </c>
      <c r="G15" s="55"/>
      <c r="H15" s="51"/>
      <c r="I15" s="26"/>
      <c r="J15" s="25"/>
      <c r="K15" s="123"/>
      <c r="L15" s="124"/>
    </row>
    <row r="16" spans="1:12">
      <c r="A16" s="22">
        <v>10</v>
      </c>
      <c r="B16" s="49" t="s">
        <v>18</v>
      </c>
      <c r="C16" s="23">
        <v>70</v>
      </c>
      <c r="D16" s="23">
        <v>30</v>
      </c>
      <c r="E16" s="23" t="s">
        <v>14</v>
      </c>
      <c r="F16" s="22">
        <v>72</v>
      </c>
      <c r="G16" s="55"/>
      <c r="H16" s="51"/>
      <c r="I16" s="26"/>
      <c r="J16" s="25"/>
      <c r="K16" s="123"/>
      <c r="L16" s="124"/>
    </row>
    <row r="17" spans="1:12">
      <c r="A17" s="22">
        <v>11</v>
      </c>
      <c r="B17" s="49" t="s">
        <v>18</v>
      </c>
      <c r="C17" s="23">
        <v>70</v>
      </c>
      <c r="D17" s="23">
        <v>26</v>
      </c>
      <c r="E17" s="23" t="s">
        <v>17</v>
      </c>
      <c r="F17" s="22">
        <v>360</v>
      </c>
      <c r="G17" s="24"/>
      <c r="H17" s="51"/>
      <c r="I17" s="26"/>
      <c r="J17" s="25"/>
      <c r="K17" s="123"/>
      <c r="L17" s="124"/>
    </row>
    <row r="18" spans="1:12" ht="13.5" customHeight="1">
      <c r="A18" s="22">
        <v>12</v>
      </c>
      <c r="B18" s="49" t="s">
        <v>18</v>
      </c>
      <c r="C18" s="23">
        <v>70</v>
      </c>
      <c r="D18" s="23">
        <v>30</v>
      </c>
      <c r="E18" s="23" t="s">
        <v>17</v>
      </c>
      <c r="F18" s="22">
        <v>864</v>
      </c>
      <c r="G18" s="24"/>
      <c r="H18" s="51"/>
      <c r="I18" s="26"/>
      <c r="J18" s="25"/>
      <c r="K18" s="123"/>
      <c r="L18" s="124"/>
    </row>
    <row r="19" spans="1:12" ht="13.5" customHeight="1">
      <c r="A19" s="22" t="s">
        <v>89</v>
      </c>
      <c r="B19" s="49" t="s">
        <v>45</v>
      </c>
      <c r="C19" s="23" t="s">
        <v>46</v>
      </c>
      <c r="D19" s="23" t="s">
        <v>49</v>
      </c>
      <c r="E19" s="23" t="s">
        <v>17</v>
      </c>
      <c r="F19" s="22">
        <v>144</v>
      </c>
      <c r="G19" s="24"/>
      <c r="H19" s="51"/>
      <c r="I19" s="26"/>
      <c r="J19" s="25"/>
      <c r="K19" s="123"/>
      <c r="L19" s="124"/>
    </row>
    <row r="20" spans="1:12" ht="13.5" customHeight="1">
      <c r="A20" s="22">
        <v>14</v>
      </c>
      <c r="B20" s="49" t="s">
        <v>18</v>
      </c>
      <c r="C20" s="23">
        <v>70</v>
      </c>
      <c r="D20" s="23">
        <v>37</v>
      </c>
      <c r="E20" s="23" t="s">
        <v>17</v>
      </c>
      <c r="F20" s="22">
        <v>216</v>
      </c>
      <c r="G20" s="24"/>
      <c r="H20" s="51"/>
      <c r="I20" s="26"/>
      <c r="J20" s="25"/>
      <c r="K20" s="123"/>
      <c r="L20" s="124"/>
    </row>
    <row r="21" spans="1:12" ht="27.75" customHeight="1">
      <c r="A21" s="22">
        <v>15</v>
      </c>
      <c r="B21" s="49" t="s">
        <v>18</v>
      </c>
      <c r="C21" s="23">
        <v>90</v>
      </c>
      <c r="D21" s="23">
        <v>40</v>
      </c>
      <c r="E21" s="23" t="s">
        <v>27</v>
      </c>
      <c r="F21" s="22">
        <v>144</v>
      </c>
      <c r="G21" s="24"/>
      <c r="H21" s="51"/>
      <c r="I21" s="26"/>
      <c r="J21" s="25"/>
      <c r="K21" s="123"/>
      <c r="L21" s="124"/>
    </row>
    <row r="22" spans="1:12" ht="13.5" customHeight="1">
      <c r="A22" s="22">
        <v>16</v>
      </c>
      <c r="B22" s="23" t="s">
        <v>18</v>
      </c>
      <c r="C22" s="23">
        <v>140</v>
      </c>
      <c r="D22" s="23"/>
      <c r="E22" s="23" t="s">
        <v>25</v>
      </c>
      <c r="F22" s="22">
        <v>216</v>
      </c>
      <c r="G22" s="24"/>
      <c r="H22" s="51"/>
      <c r="I22" s="26"/>
      <c r="J22" s="25"/>
      <c r="K22" s="123"/>
      <c r="L22" s="124"/>
    </row>
    <row r="23" spans="1:12">
      <c r="A23" s="22">
        <v>17</v>
      </c>
      <c r="B23" s="23" t="s">
        <v>18</v>
      </c>
      <c r="C23" s="52" t="s">
        <v>26</v>
      </c>
      <c r="D23" s="56"/>
      <c r="E23" s="23" t="s">
        <v>25</v>
      </c>
      <c r="F23" s="54">
        <v>936</v>
      </c>
      <c r="G23" s="55"/>
      <c r="H23" s="51"/>
      <c r="I23" s="26"/>
      <c r="J23" s="25"/>
      <c r="K23" s="123"/>
      <c r="L23" s="124"/>
    </row>
    <row r="24" spans="1:12">
      <c r="A24" s="22">
        <v>18</v>
      </c>
      <c r="B24" s="49">
        <v>0</v>
      </c>
      <c r="C24" s="23">
        <v>70</v>
      </c>
      <c r="D24" s="23">
        <v>30</v>
      </c>
      <c r="E24" s="50" t="s">
        <v>17</v>
      </c>
      <c r="F24" s="28">
        <v>1224</v>
      </c>
      <c r="G24" s="29"/>
      <c r="H24" s="51"/>
      <c r="I24" s="26"/>
      <c r="J24" s="25"/>
      <c r="K24" s="123"/>
      <c r="L24" s="124"/>
    </row>
    <row r="25" spans="1:12">
      <c r="A25" s="22" t="s">
        <v>53</v>
      </c>
      <c r="B25" s="49" t="s">
        <v>47</v>
      </c>
      <c r="C25" s="23" t="s">
        <v>46</v>
      </c>
      <c r="D25" s="23" t="s">
        <v>49</v>
      </c>
      <c r="E25" s="50" t="s">
        <v>17</v>
      </c>
      <c r="F25" s="28">
        <v>144</v>
      </c>
      <c r="G25" s="29"/>
      <c r="H25" s="51"/>
      <c r="I25" s="26"/>
      <c r="J25" s="25"/>
      <c r="K25" s="123"/>
      <c r="L25" s="124"/>
    </row>
    <row r="26" spans="1:12">
      <c r="A26" s="22">
        <v>20</v>
      </c>
      <c r="B26" s="49">
        <v>0</v>
      </c>
      <c r="C26" s="23">
        <v>70</v>
      </c>
      <c r="D26" s="23">
        <v>37</v>
      </c>
      <c r="E26" s="23" t="s">
        <v>17</v>
      </c>
      <c r="F26" s="22">
        <v>2052</v>
      </c>
      <c r="G26" s="24"/>
      <c r="H26" s="51"/>
      <c r="I26" s="26"/>
      <c r="J26" s="25"/>
      <c r="K26" s="123"/>
      <c r="L26" s="124"/>
    </row>
    <row r="27" spans="1:12">
      <c r="A27" s="22" t="s">
        <v>90</v>
      </c>
      <c r="B27" s="49" t="s">
        <v>47</v>
      </c>
      <c r="C27" s="23" t="s">
        <v>46</v>
      </c>
      <c r="D27" s="23" t="s">
        <v>50</v>
      </c>
      <c r="E27" s="23" t="s">
        <v>17</v>
      </c>
      <c r="F27" s="22">
        <v>144</v>
      </c>
      <c r="G27" s="24"/>
      <c r="H27" s="51"/>
      <c r="I27" s="26"/>
      <c r="J27" s="25"/>
      <c r="K27" s="123"/>
      <c r="L27" s="124"/>
    </row>
    <row r="28" spans="1:12">
      <c r="A28" s="22">
        <v>22</v>
      </c>
      <c r="B28" s="23">
        <v>0</v>
      </c>
      <c r="C28" s="23">
        <v>140</v>
      </c>
      <c r="D28" s="23"/>
      <c r="E28" s="23" t="s">
        <v>25</v>
      </c>
      <c r="F28" s="22">
        <v>108</v>
      </c>
      <c r="G28" s="24"/>
      <c r="H28" s="51"/>
      <c r="I28" s="26"/>
      <c r="J28" s="25"/>
      <c r="K28" s="123"/>
      <c r="L28" s="124"/>
    </row>
    <row r="29" spans="1:12">
      <c r="A29" s="22">
        <v>23</v>
      </c>
      <c r="B29" s="49">
        <v>1</v>
      </c>
      <c r="C29" s="23">
        <v>70</v>
      </c>
      <c r="D29" s="23">
        <v>30</v>
      </c>
      <c r="E29" s="23" t="s">
        <v>87</v>
      </c>
      <c r="F29" s="22">
        <v>252</v>
      </c>
      <c r="G29" s="24"/>
      <c r="H29" s="51"/>
      <c r="I29" s="26"/>
      <c r="J29" s="25"/>
      <c r="K29" s="123"/>
      <c r="L29" s="124"/>
    </row>
    <row r="30" spans="1:12">
      <c r="A30" s="22">
        <v>24</v>
      </c>
      <c r="B30" s="49">
        <v>1</v>
      </c>
      <c r="C30" s="23">
        <v>70</v>
      </c>
      <c r="D30" s="23">
        <v>37</v>
      </c>
      <c r="E30" s="23" t="s">
        <v>17</v>
      </c>
      <c r="F30" s="22">
        <v>108</v>
      </c>
      <c r="G30" s="24"/>
      <c r="H30" s="51"/>
      <c r="I30" s="26"/>
      <c r="J30" s="25"/>
      <c r="K30" s="123"/>
      <c r="L30" s="124"/>
    </row>
    <row r="31" spans="1:12" ht="24">
      <c r="A31" s="22">
        <v>25</v>
      </c>
      <c r="B31" s="49">
        <v>1</v>
      </c>
      <c r="C31" s="23">
        <v>70</v>
      </c>
      <c r="D31" s="23">
        <v>40</v>
      </c>
      <c r="E31" s="23" t="s">
        <v>19</v>
      </c>
      <c r="F31" s="22">
        <v>648</v>
      </c>
      <c r="G31" s="24"/>
      <c r="H31" s="51"/>
      <c r="I31" s="26"/>
      <c r="J31" s="25"/>
      <c r="K31" s="123"/>
      <c r="L31" s="124"/>
    </row>
    <row r="32" spans="1:12" ht="24">
      <c r="A32" s="22">
        <v>26</v>
      </c>
      <c r="B32" s="49">
        <v>1</v>
      </c>
      <c r="C32" s="23">
        <v>70</v>
      </c>
      <c r="D32" s="23">
        <v>40</v>
      </c>
      <c r="E32" s="23" t="s">
        <v>27</v>
      </c>
      <c r="F32" s="22">
        <v>180</v>
      </c>
      <c r="G32" s="24"/>
      <c r="H32" s="51"/>
      <c r="I32" s="26"/>
      <c r="J32" s="25"/>
      <c r="K32" s="126"/>
      <c r="L32" s="124"/>
    </row>
    <row r="33" spans="1:12">
      <c r="A33" s="22">
        <v>27</v>
      </c>
      <c r="B33" s="148">
        <v>1</v>
      </c>
      <c r="C33" s="149">
        <v>90</v>
      </c>
      <c r="D33" s="149">
        <v>40</v>
      </c>
      <c r="E33" s="149" t="s">
        <v>119</v>
      </c>
      <c r="F33" s="150">
        <v>360</v>
      </c>
      <c r="G33" s="155"/>
      <c r="H33" s="51"/>
      <c r="I33" s="156"/>
      <c r="J33" s="25"/>
      <c r="K33" s="157"/>
      <c r="L33" s="158"/>
    </row>
    <row r="34" spans="1:12" ht="24">
      <c r="A34" s="22">
        <v>28</v>
      </c>
      <c r="B34" s="49">
        <v>2</v>
      </c>
      <c r="C34" s="23">
        <v>70</v>
      </c>
      <c r="D34" s="23">
        <v>37</v>
      </c>
      <c r="E34" s="23" t="s">
        <v>19</v>
      </c>
      <c r="F34" s="22">
        <v>180</v>
      </c>
      <c r="G34" s="159"/>
      <c r="H34" s="51"/>
      <c r="I34" s="156"/>
      <c r="J34" s="25"/>
      <c r="K34" s="126"/>
      <c r="L34" s="124"/>
    </row>
    <row r="35" spans="1:12" ht="24">
      <c r="A35" s="22">
        <v>29</v>
      </c>
      <c r="B35" s="49">
        <v>2</v>
      </c>
      <c r="C35" s="23">
        <v>70</v>
      </c>
      <c r="D35" s="23">
        <v>40</v>
      </c>
      <c r="E35" s="50" t="s">
        <v>19</v>
      </c>
      <c r="F35" s="22">
        <v>2556</v>
      </c>
      <c r="G35" s="159"/>
      <c r="H35" s="51"/>
      <c r="I35" s="156"/>
      <c r="J35" s="25"/>
      <c r="K35" s="126"/>
      <c r="L35" s="124"/>
    </row>
    <row r="36" spans="1:12" ht="24">
      <c r="A36" s="22">
        <v>30</v>
      </c>
      <c r="B36" s="49" t="s">
        <v>48</v>
      </c>
      <c r="C36" s="23" t="s">
        <v>46</v>
      </c>
      <c r="D36" s="23" t="s">
        <v>51</v>
      </c>
      <c r="E36" s="50" t="s">
        <v>19</v>
      </c>
      <c r="F36" s="22">
        <v>144</v>
      </c>
      <c r="G36" s="159"/>
      <c r="H36" s="51"/>
      <c r="I36" s="156"/>
      <c r="J36" s="25"/>
      <c r="K36" s="126"/>
      <c r="L36" s="124"/>
    </row>
    <row r="37" spans="1:12">
      <c r="A37" s="22">
        <v>31</v>
      </c>
      <c r="B37" s="148">
        <v>2</v>
      </c>
      <c r="C37" s="151">
        <v>90</v>
      </c>
      <c r="D37" s="151">
        <v>40</v>
      </c>
      <c r="E37" s="151" t="s">
        <v>119</v>
      </c>
      <c r="F37" s="152">
        <v>1800</v>
      </c>
      <c r="G37" s="160"/>
      <c r="H37" s="51"/>
      <c r="I37" s="156"/>
      <c r="J37" s="25"/>
      <c r="K37" s="126"/>
      <c r="L37" s="124"/>
    </row>
    <row r="38" spans="1:12">
      <c r="A38" s="22">
        <v>32</v>
      </c>
      <c r="B38" s="97">
        <v>2</v>
      </c>
      <c r="C38" s="98">
        <v>150</v>
      </c>
      <c r="D38" s="98">
        <v>65</v>
      </c>
      <c r="E38" s="98" t="s">
        <v>17</v>
      </c>
      <c r="F38" s="99">
        <v>144</v>
      </c>
      <c r="G38" s="24"/>
      <c r="H38" s="51"/>
      <c r="I38" s="26"/>
      <c r="J38" s="25"/>
      <c r="K38" s="126"/>
      <c r="L38" s="127"/>
    </row>
    <row r="39" spans="1:12" ht="42.95" customHeight="1">
      <c r="A39" s="22">
        <v>33</v>
      </c>
      <c r="B39" s="219" t="s">
        <v>91</v>
      </c>
      <c r="C39" s="220"/>
      <c r="D39" s="220"/>
      <c r="E39" s="220"/>
      <c r="F39" s="100">
        <v>12</v>
      </c>
      <c r="G39" s="24"/>
      <c r="H39" s="51"/>
      <c r="I39" s="26"/>
      <c r="J39" s="25"/>
      <c r="K39" s="128"/>
      <c r="L39" s="129"/>
    </row>
    <row r="40" spans="1:12" ht="38.450000000000003" customHeight="1">
      <c r="A40" s="22">
        <v>34</v>
      </c>
      <c r="B40" s="224" t="s">
        <v>92</v>
      </c>
      <c r="C40" s="225"/>
      <c r="D40" s="225"/>
      <c r="E40" s="225"/>
      <c r="F40" s="99">
        <v>12</v>
      </c>
      <c r="G40" s="24"/>
      <c r="H40" s="51"/>
      <c r="I40" s="26"/>
      <c r="J40" s="25"/>
      <c r="K40" s="126"/>
      <c r="L40" s="85"/>
    </row>
    <row r="41" spans="1:12" ht="15.75" customHeight="1">
      <c r="A41" s="210" t="s">
        <v>3</v>
      </c>
      <c r="B41" s="211"/>
      <c r="C41" s="211"/>
      <c r="D41" s="211"/>
      <c r="E41" s="211"/>
      <c r="F41" s="211"/>
      <c r="G41" s="212"/>
      <c r="H41" s="31">
        <f>SUM(H7:H40)</f>
        <v>0</v>
      </c>
      <c r="I41" s="32"/>
      <c r="J41" s="33">
        <f>SUM(J7:J40)</f>
        <v>0</v>
      </c>
      <c r="K41" s="45"/>
      <c r="L41" s="45"/>
    </row>
    <row r="42" spans="1:12" ht="15.75" customHeight="1">
      <c r="A42" s="113"/>
      <c r="B42" s="114"/>
      <c r="C42" s="114"/>
      <c r="D42" s="114"/>
      <c r="E42" s="114"/>
      <c r="F42" s="114"/>
      <c r="G42" s="114"/>
      <c r="H42" s="114"/>
      <c r="I42" s="114"/>
      <c r="J42" s="114"/>
      <c r="K42" s="118"/>
      <c r="L42" s="119"/>
    </row>
    <row r="43" spans="1:12" s="21" customFormat="1" ht="24">
      <c r="A43" s="16" t="s">
        <v>4</v>
      </c>
      <c r="B43" s="17" t="s">
        <v>5</v>
      </c>
      <c r="C43" s="18" t="s">
        <v>6</v>
      </c>
      <c r="D43" s="18" t="s">
        <v>7</v>
      </c>
      <c r="E43" s="17" t="s">
        <v>8</v>
      </c>
      <c r="F43" s="17" t="s">
        <v>110</v>
      </c>
      <c r="G43" s="19" t="s">
        <v>111</v>
      </c>
      <c r="H43" s="20" t="s">
        <v>1</v>
      </c>
      <c r="I43" s="17" t="s">
        <v>10</v>
      </c>
      <c r="J43" s="20" t="s">
        <v>2</v>
      </c>
      <c r="K43" s="17" t="s">
        <v>11</v>
      </c>
      <c r="L43" s="44" t="s">
        <v>12</v>
      </c>
    </row>
    <row r="44" spans="1:12" ht="17.45" customHeight="1">
      <c r="A44" s="196" t="s">
        <v>128</v>
      </c>
      <c r="B44" s="197"/>
      <c r="C44" s="197"/>
      <c r="D44" s="197"/>
      <c r="E44" s="197"/>
      <c r="F44" s="197"/>
      <c r="G44" s="197"/>
      <c r="H44" s="197"/>
      <c r="I44" s="197"/>
      <c r="J44" s="197"/>
      <c r="K44" s="197"/>
      <c r="L44" s="198"/>
    </row>
    <row r="45" spans="1:12" ht="81" customHeight="1">
      <c r="A45" s="199" t="s">
        <v>140</v>
      </c>
      <c r="B45" s="199"/>
      <c r="C45" s="199"/>
      <c r="D45" s="199"/>
      <c r="E45" s="199"/>
      <c r="F45" s="199"/>
      <c r="G45" s="199"/>
      <c r="H45" s="199"/>
      <c r="I45" s="199"/>
      <c r="J45" s="199"/>
      <c r="K45" s="199"/>
      <c r="L45" s="199"/>
    </row>
    <row r="46" spans="1:12">
      <c r="A46" s="34">
        <v>1</v>
      </c>
      <c r="B46" s="23" t="s">
        <v>13</v>
      </c>
      <c r="C46" s="23">
        <v>45</v>
      </c>
      <c r="D46" s="23">
        <v>16</v>
      </c>
      <c r="E46" s="23" t="s">
        <v>21</v>
      </c>
      <c r="F46" s="22">
        <v>576</v>
      </c>
      <c r="G46" s="35"/>
      <c r="H46" s="30"/>
      <c r="I46" s="39"/>
      <c r="J46" s="30"/>
      <c r="K46" s="130"/>
      <c r="L46" s="131"/>
    </row>
    <row r="47" spans="1:12">
      <c r="A47" s="34">
        <v>2</v>
      </c>
      <c r="B47" s="23" t="s">
        <v>13</v>
      </c>
      <c r="C47" s="23">
        <v>45</v>
      </c>
      <c r="D47" s="23">
        <v>19</v>
      </c>
      <c r="E47" s="23" t="s">
        <v>14</v>
      </c>
      <c r="F47" s="23">
        <v>360</v>
      </c>
      <c r="G47" s="27"/>
      <c r="H47" s="30"/>
      <c r="I47" s="39"/>
      <c r="J47" s="30"/>
      <c r="K47" s="126"/>
      <c r="L47" s="131"/>
    </row>
    <row r="48" spans="1:12">
      <c r="A48" s="34">
        <v>3</v>
      </c>
      <c r="B48" s="23" t="s">
        <v>15</v>
      </c>
      <c r="C48" s="23">
        <v>70</v>
      </c>
      <c r="D48" s="23">
        <v>22</v>
      </c>
      <c r="E48" s="23" t="s">
        <v>17</v>
      </c>
      <c r="F48" s="22">
        <v>36</v>
      </c>
      <c r="G48" s="35"/>
      <c r="H48" s="30"/>
      <c r="I48" s="39"/>
      <c r="J48" s="30"/>
      <c r="K48" s="130"/>
      <c r="L48" s="131"/>
    </row>
    <row r="49" spans="1:12">
      <c r="A49" s="34">
        <v>4</v>
      </c>
      <c r="B49" s="23" t="s">
        <v>15</v>
      </c>
      <c r="C49" s="23">
        <v>70</v>
      </c>
      <c r="D49" s="23">
        <v>26</v>
      </c>
      <c r="E49" s="23" t="s">
        <v>17</v>
      </c>
      <c r="F49" s="22">
        <v>612</v>
      </c>
      <c r="G49" s="35"/>
      <c r="H49" s="30"/>
      <c r="I49" s="39"/>
      <c r="J49" s="30"/>
      <c r="K49" s="130"/>
      <c r="L49" s="131"/>
    </row>
    <row r="50" spans="1:12">
      <c r="A50" s="34">
        <v>5</v>
      </c>
      <c r="B50" s="23" t="s">
        <v>15</v>
      </c>
      <c r="C50" s="23">
        <v>70</v>
      </c>
      <c r="D50" s="23">
        <v>26</v>
      </c>
      <c r="E50" s="23" t="s">
        <v>17</v>
      </c>
      <c r="F50" s="22">
        <v>180</v>
      </c>
      <c r="G50" s="35"/>
      <c r="H50" s="30"/>
      <c r="I50" s="39"/>
      <c r="J50" s="30"/>
      <c r="K50" s="130"/>
      <c r="L50" s="131"/>
    </row>
    <row r="51" spans="1:12">
      <c r="A51" s="34">
        <v>6</v>
      </c>
      <c r="B51" s="23" t="s">
        <v>18</v>
      </c>
      <c r="C51" s="23">
        <v>70</v>
      </c>
      <c r="D51" s="23">
        <v>26</v>
      </c>
      <c r="E51" s="23" t="s">
        <v>17</v>
      </c>
      <c r="F51" s="22">
        <v>468</v>
      </c>
      <c r="G51" s="35"/>
      <c r="H51" s="30"/>
      <c r="I51" s="39"/>
      <c r="J51" s="30"/>
      <c r="K51" s="130"/>
      <c r="L51" s="131"/>
    </row>
    <row r="52" spans="1:12">
      <c r="A52" s="34">
        <v>7</v>
      </c>
      <c r="B52" s="23" t="s">
        <v>18</v>
      </c>
      <c r="C52" s="23">
        <v>70</v>
      </c>
      <c r="D52" s="23">
        <v>26</v>
      </c>
      <c r="E52" s="23" t="s">
        <v>22</v>
      </c>
      <c r="F52" s="22">
        <v>612</v>
      </c>
      <c r="G52" s="27"/>
      <c r="H52" s="30"/>
      <c r="I52" s="39"/>
      <c r="J52" s="30"/>
      <c r="K52" s="126"/>
      <c r="L52" s="131"/>
    </row>
    <row r="53" spans="1:12">
      <c r="A53" s="34">
        <v>8</v>
      </c>
      <c r="B53" s="23" t="s">
        <v>18</v>
      </c>
      <c r="C53" s="23">
        <v>70</v>
      </c>
      <c r="D53" s="23">
        <v>30</v>
      </c>
      <c r="E53" s="23" t="s">
        <v>17</v>
      </c>
      <c r="F53" s="22">
        <v>36</v>
      </c>
      <c r="G53" s="35"/>
      <c r="H53" s="30"/>
      <c r="I53" s="39"/>
      <c r="J53" s="30"/>
      <c r="K53" s="130"/>
      <c r="L53" s="131"/>
    </row>
    <row r="54" spans="1:12">
      <c r="A54" s="34">
        <v>9</v>
      </c>
      <c r="B54" s="23" t="s">
        <v>18</v>
      </c>
      <c r="C54" s="23">
        <v>70</v>
      </c>
      <c r="D54" s="23">
        <v>24</v>
      </c>
      <c r="E54" s="23" t="s">
        <v>14</v>
      </c>
      <c r="F54" s="22">
        <v>72</v>
      </c>
      <c r="G54" s="35"/>
      <c r="H54" s="30"/>
      <c r="I54" s="39"/>
      <c r="J54" s="30"/>
      <c r="K54" s="130"/>
      <c r="L54" s="131"/>
    </row>
    <row r="55" spans="1:12" ht="24">
      <c r="A55" s="34">
        <v>10</v>
      </c>
      <c r="B55" s="23">
        <v>1</v>
      </c>
      <c r="C55" s="23">
        <v>150</v>
      </c>
      <c r="D55" s="23">
        <v>40</v>
      </c>
      <c r="E55" s="23" t="s">
        <v>86</v>
      </c>
      <c r="F55" s="22">
        <v>360</v>
      </c>
      <c r="G55" s="35"/>
      <c r="H55" s="30"/>
      <c r="I55" s="39"/>
      <c r="J55" s="30"/>
      <c r="K55" s="130"/>
      <c r="L55" s="131"/>
    </row>
    <row r="56" spans="1:12" ht="36">
      <c r="A56" s="34">
        <v>11</v>
      </c>
      <c r="B56" s="23">
        <v>0</v>
      </c>
      <c r="C56" s="23">
        <v>120</v>
      </c>
      <c r="D56" s="23">
        <v>30</v>
      </c>
      <c r="E56" s="23" t="s">
        <v>52</v>
      </c>
      <c r="F56" s="22">
        <v>360</v>
      </c>
      <c r="G56" s="35"/>
      <c r="H56" s="30"/>
      <c r="I56" s="39"/>
      <c r="J56" s="30"/>
      <c r="K56" s="130"/>
      <c r="L56" s="131"/>
    </row>
    <row r="57" spans="1:12">
      <c r="A57" s="34">
        <v>12</v>
      </c>
      <c r="B57" s="23">
        <v>1</v>
      </c>
      <c r="C57" s="23">
        <v>90</v>
      </c>
      <c r="D57" s="23">
        <v>48</v>
      </c>
      <c r="E57" s="23" t="s">
        <v>23</v>
      </c>
      <c r="F57" s="22">
        <v>72</v>
      </c>
      <c r="G57" s="35"/>
      <c r="H57" s="30"/>
      <c r="I57" s="39"/>
      <c r="J57" s="30"/>
      <c r="K57" s="130"/>
      <c r="L57" s="131"/>
    </row>
    <row r="58" spans="1:12">
      <c r="A58" s="34">
        <v>13</v>
      </c>
      <c r="B58" s="23">
        <v>1</v>
      </c>
      <c r="C58" s="23">
        <v>90</v>
      </c>
      <c r="D58" s="23">
        <v>48</v>
      </c>
      <c r="E58" s="23" t="s">
        <v>22</v>
      </c>
      <c r="F58" s="22">
        <v>252</v>
      </c>
      <c r="G58" s="27"/>
      <c r="H58" s="30"/>
      <c r="I58" s="39"/>
      <c r="J58" s="30"/>
      <c r="K58" s="126"/>
      <c r="L58" s="131"/>
    </row>
    <row r="59" spans="1:12">
      <c r="A59" s="153">
        <v>14</v>
      </c>
      <c r="B59" s="50">
        <v>1</v>
      </c>
      <c r="C59" s="50">
        <v>90</v>
      </c>
      <c r="D59" s="50">
        <v>40</v>
      </c>
      <c r="E59" s="50" t="s">
        <v>120</v>
      </c>
      <c r="F59" s="54">
        <v>180</v>
      </c>
      <c r="G59" s="161"/>
      <c r="H59" s="30"/>
      <c r="I59" s="154"/>
      <c r="J59" s="30"/>
      <c r="K59" s="130"/>
      <c r="L59" s="131"/>
    </row>
    <row r="60" spans="1:12">
      <c r="A60" s="153">
        <v>15</v>
      </c>
      <c r="B60" s="50">
        <v>2</v>
      </c>
      <c r="C60" s="50">
        <v>90</v>
      </c>
      <c r="D60" s="50">
        <v>48</v>
      </c>
      <c r="E60" s="50" t="s">
        <v>120</v>
      </c>
      <c r="F60" s="54">
        <v>360</v>
      </c>
      <c r="G60" s="159"/>
      <c r="H60" s="30"/>
      <c r="I60" s="154"/>
      <c r="J60" s="30"/>
      <c r="K60" s="126"/>
      <c r="L60" s="131"/>
    </row>
    <row r="61" spans="1:12" ht="15.75" customHeight="1">
      <c r="A61" s="200" t="s">
        <v>3</v>
      </c>
      <c r="B61" s="201"/>
      <c r="C61" s="201"/>
      <c r="D61" s="201"/>
      <c r="E61" s="201"/>
      <c r="F61" s="201"/>
      <c r="G61" s="202"/>
      <c r="H61" s="31">
        <f>SUM(H46:H60)</f>
        <v>0</v>
      </c>
      <c r="I61" s="32"/>
      <c r="J61" s="31">
        <f>SUM(J46:J60)</f>
        <v>0</v>
      </c>
      <c r="K61" s="48"/>
      <c r="L61" s="45"/>
    </row>
    <row r="62" spans="1:12" ht="15.75" customHeight="1">
      <c r="A62" s="110"/>
      <c r="B62" s="111"/>
      <c r="C62" s="111"/>
      <c r="D62" s="111"/>
      <c r="E62" s="111"/>
      <c r="F62" s="111"/>
      <c r="G62" s="112"/>
      <c r="H62" s="112"/>
      <c r="I62" s="112"/>
      <c r="J62" s="112"/>
      <c r="K62" s="48"/>
      <c r="L62" s="45"/>
    </row>
    <row r="63" spans="1:12" s="21" customFormat="1" ht="24">
      <c r="A63" s="16" t="s">
        <v>4</v>
      </c>
      <c r="B63" s="17" t="s">
        <v>5</v>
      </c>
      <c r="C63" s="18" t="s">
        <v>6</v>
      </c>
      <c r="D63" s="18" t="s">
        <v>7</v>
      </c>
      <c r="E63" s="17" t="s">
        <v>8</v>
      </c>
      <c r="F63" s="17" t="s">
        <v>110</v>
      </c>
      <c r="G63" s="19" t="s">
        <v>9</v>
      </c>
      <c r="H63" s="20" t="s">
        <v>1</v>
      </c>
      <c r="I63" s="17" t="s">
        <v>10</v>
      </c>
      <c r="J63" s="20" t="s">
        <v>2</v>
      </c>
      <c r="K63" s="17" t="s">
        <v>11</v>
      </c>
      <c r="L63" s="44" t="s">
        <v>12</v>
      </c>
    </row>
    <row r="64" spans="1:12">
      <c r="A64" s="203" t="s">
        <v>127</v>
      </c>
      <c r="B64" s="213"/>
      <c r="C64" s="213"/>
      <c r="D64" s="213"/>
      <c r="E64" s="213"/>
      <c r="F64" s="213"/>
      <c r="G64" s="213"/>
      <c r="H64" s="213"/>
      <c r="I64" s="213"/>
      <c r="J64" s="213"/>
      <c r="K64" s="213"/>
      <c r="L64" s="213"/>
    </row>
    <row r="65" spans="1:12" ht="41.1" customHeight="1">
      <c r="A65" s="207" t="s">
        <v>141</v>
      </c>
      <c r="B65" s="214"/>
      <c r="C65" s="214"/>
      <c r="D65" s="214"/>
      <c r="E65" s="214"/>
      <c r="F65" s="214"/>
      <c r="G65" s="214"/>
      <c r="H65" s="214"/>
      <c r="I65" s="214"/>
      <c r="J65" s="214"/>
      <c r="K65" s="214"/>
      <c r="L65" s="215"/>
    </row>
    <row r="66" spans="1:12">
      <c r="A66" s="22">
        <v>1</v>
      </c>
      <c r="B66" s="23" t="s">
        <v>15</v>
      </c>
      <c r="C66" s="23">
        <v>75</v>
      </c>
      <c r="D66" s="23">
        <v>26</v>
      </c>
      <c r="E66" s="23" t="s">
        <v>17</v>
      </c>
      <c r="F66" s="22">
        <v>36</v>
      </c>
      <c r="G66" s="35"/>
      <c r="H66" s="25"/>
      <c r="I66" s="26"/>
      <c r="J66" s="25"/>
      <c r="K66" s="130"/>
      <c r="L66" s="132"/>
    </row>
    <row r="67" spans="1:12">
      <c r="A67" s="22">
        <v>2</v>
      </c>
      <c r="B67" s="23" t="s">
        <v>18</v>
      </c>
      <c r="C67" s="23">
        <v>75</v>
      </c>
      <c r="D67" s="23">
        <v>30</v>
      </c>
      <c r="E67" s="23" t="s">
        <v>17</v>
      </c>
      <c r="F67" s="22">
        <v>36</v>
      </c>
      <c r="G67" s="35"/>
      <c r="H67" s="25"/>
      <c r="I67" s="26"/>
      <c r="J67" s="25"/>
      <c r="K67" s="123"/>
      <c r="L67" s="132"/>
    </row>
    <row r="68" spans="1:12">
      <c r="A68" s="22">
        <v>3</v>
      </c>
      <c r="B68" s="151">
        <v>1</v>
      </c>
      <c r="C68" s="151">
        <v>75</v>
      </c>
      <c r="D68" s="151">
        <v>30</v>
      </c>
      <c r="E68" s="151" t="s">
        <v>119</v>
      </c>
      <c r="F68" s="152">
        <v>360</v>
      </c>
      <c r="G68" s="162"/>
      <c r="H68" s="25"/>
      <c r="I68" s="156"/>
      <c r="J68" s="25"/>
      <c r="K68" s="123"/>
      <c r="L68" s="132"/>
    </row>
    <row r="69" spans="1:12">
      <c r="A69" s="22">
        <v>4</v>
      </c>
      <c r="B69" s="23">
        <v>0</v>
      </c>
      <c r="C69" s="23">
        <v>250</v>
      </c>
      <c r="D69" s="23"/>
      <c r="E69" s="23" t="s">
        <v>25</v>
      </c>
      <c r="F69" s="22">
        <v>180</v>
      </c>
      <c r="G69" s="27"/>
      <c r="H69" s="25"/>
      <c r="I69" s="26"/>
      <c r="J69" s="25"/>
      <c r="K69" s="126"/>
      <c r="L69" s="133"/>
    </row>
    <row r="70" spans="1:12">
      <c r="A70" s="22">
        <v>5</v>
      </c>
      <c r="B70" s="23">
        <v>1</v>
      </c>
      <c r="C70" s="23">
        <v>250</v>
      </c>
      <c r="D70" s="23"/>
      <c r="E70" s="23" t="s">
        <v>25</v>
      </c>
      <c r="F70" s="22">
        <v>60</v>
      </c>
      <c r="G70" s="27"/>
      <c r="H70" s="25"/>
      <c r="I70" s="26"/>
      <c r="J70" s="25"/>
      <c r="K70" s="126"/>
      <c r="L70" s="133"/>
    </row>
    <row r="71" spans="1:12">
      <c r="A71" s="22">
        <v>6</v>
      </c>
      <c r="B71" s="23">
        <v>2</v>
      </c>
      <c r="C71" s="23">
        <v>250</v>
      </c>
      <c r="D71" s="23"/>
      <c r="E71" s="23" t="s">
        <v>25</v>
      </c>
      <c r="F71" s="22">
        <v>60</v>
      </c>
      <c r="G71" s="27"/>
      <c r="H71" s="25"/>
      <c r="I71" s="26"/>
      <c r="J71" s="25"/>
      <c r="K71" s="126"/>
      <c r="L71" s="132"/>
    </row>
    <row r="72" spans="1:12" ht="24">
      <c r="A72" s="22">
        <v>7</v>
      </c>
      <c r="B72" s="23">
        <v>2</v>
      </c>
      <c r="C72" s="23">
        <v>75</v>
      </c>
      <c r="D72" s="23">
        <v>37</v>
      </c>
      <c r="E72" s="23" t="s">
        <v>19</v>
      </c>
      <c r="F72" s="22">
        <v>144</v>
      </c>
      <c r="G72" s="27"/>
      <c r="H72" s="25"/>
      <c r="I72" s="26"/>
      <c r="J72" s="25"/>
      <c r="K72" s="126"/>
      <c r="L72" s="132"/>
    </row>
    <row r="73" spans="1:12">
      <c r="A73" s="22">
        <v>8</v>
      </c>
      <c r="B73" s="23">
        <v>5</v>
      </c>
      <c r="C73" s="23">
        <v>75</v>
      </c>
      <c r="D73" s="23" t="s">
        <v>28</v>
      </c>
      <c r="E73" s="23" t="s">
        <v>16</v>
      </c>
      <c r="F73" s="23">
        <v>72</v>
      </c>
      <c r="G73" s="27"/>
      <c r="H73" s="25"/>
      <c r="I73" s="26"/>
      <c r="J73" s="25"/>
      <c r="K73" s="126"/>
      <c r="L73" s="132"/>
    </row>
    <row r="74" spans="1:12">
      <c r="A74" s="22">
        <v>9</v>
      </c>
      <c r="B74" s="23">
        <v>5</v>
      </c>
      <c r="C74" s="23">
        <v>75</v>
      </c>
      <c r="D74" s="23">
        <v>76</v>
      </c>
      <c r="E74" s="23" t="s">
        <v>16</v>
      </c>
      <c r="F74" s="23">
        <v>72</v>
      </c>
      <c r="G74" s="27"/>
      <c r="H74" s="25"/>
      <c r="I74" s="26"/>
      <c r="J74" s="25"/>
      <c r="K74" s="126"/>
      <c r="L74" s="132"/>
    </row>
    <row r="75" spans="1:12" ht="29.1" customHeight="1">
      <c r="A75" s="22">
        <v>10</v>
      </c>
      <c r="B75" s="226" t="s">
        <v>93</v>
      </c>
      <c r="C75" s="227"/>
      <c r="D75" s="227"/>
      <c r="E75" s="228"/>
      <c r="F75" s="23">
        <v>144</v>
      </c>
      <c r="G75" s="27"/>
      <c r="H75" s="25"/>
      <c r="I75" s="26"/>
      <c r="J75" s="25"/>
      <c r="K75" s="126"/>
      <c r="L75" s="132"/>
    </row>
    <row r="76" spans="1:12" ht="30.6" customHeight="1">
      <c r="A76" s="22">
        <v>11</v>
      </c>
      <c r="B76" s="226" t="s">
        <v>94</v>
      </c>
      <c r="C76" s="227"/>
      <c r="D76" s="227"/>
      <c r="E76" s="228"/>
      <c r="F76" s="23">
        <v>96</v>
      </c>
      <c r="G76" s="27"/>
      <c r="H76" s="25"/>
      <c r="I76" s="26"/>
      <c r="J76" s="25"/>
      <c r="K76" s="126"/>
      <c r="L76" s="132"/>
    </row>
    <row r="77" spans="1:12" s="57" customFormat="1" ht="15.75" customHeight="1">
      <c r="A77" s="216" t="s">
        <v>3</v>
      </c>
      <c r="B77" s="217"/>
      <c r="C77" s="217"/>
      <c r="D77" s="217"/>
      <c r="E77" s="217"/>
      <c r="F77" s="217"/>
      <c r="G77" s="218"/>
      <c r="H77" s="31">
        <f>SUM(H66:H76)</f>
        <v>0</v>
      </c>
      <c r="I77" s="32"/>
      <c r="J77" s="31">
        <f>SUM(J66:J76)</f>
        <v>0</v>
      </c>
      <c r="K77" s="45"/>
      <c r="L77" s="45"/>
    </row>
    <row r="78" spans="1:12" s="57" customFormat="1" ht="15.75" customHeight="1">
      <c r="A78" s="115"/>
      <c r="B78" s="116"/>
      <c r="C78" s="116"/>
      <c r="D78" s="116"/>
      <c r="E78" s="116"/>
      <c r="F78" s="116"/>
      <c r="G78" s="117"/>
      <c r="H78" s="116"/>
      <c r="I78" s="116"/>
      <c r="J78" s="116"/>
      <c r="K78" s="45"/>
      <c r="L78" s="45"/>
    </row>
    <row r="79" spans="1:12" s="21" customFormat="1" ht="24">
      <c r="A79" s="16" t="s">
        <v>4</v>
      </c>
      <c r="B79" s="17" t="s">
        <v>5</v>
      </c>
      <c r="C79" s="18" t="s">
        <v>6</v>
      </c>
      <c r="D79" s="18" t="s">
        <v>7</v>
      </c>
      <c r="E79" s="17" t="s">
        <v>8</v>
      </c>
      <c r="F79" s="17" t="s">
        <v>110</v>
      </c>
      <c r="G79" s="19" t="s">
        <v>9</v>
      </c>
      <c r="H79" s="20" t="s">
        <v>1</v>
      </c>
      <c r="I79" s="17" t="s">
        <v>10</v>
      </c>
      <c r="J79" s="20" t="s">
        <v>2</v>
      </c>
      <c r="K79" s="17" t="s">
        <v>11</v>
      </c>
      <c r="L79" s="44" t="s">
        <v>12</v>
      </c>
    </row>
    <row r="80" spans="1:12">
      <c r="A80" s="203" t="s">
        <v>129</v>
      </c>
      <c r="B80" s="203"/>
      <c r="C80" s="203"/>
      <c r="D80" s="203"/>
      <c r="E80" s="203"/>
      <c r="F80" s="203"/>
      <c r="G80" s="203"/>
      <c r="H80" s="203"/>
      <c r="I80" s="203"/>
      <c r="J80" s="203"/>
      <c r="K80" s="203"/>
      <c r="L80" s="203"/>
    </row>
    <row r="81" spans="1:12" ht="33.75" customHeight="1">
      <c r="A81" s="204" t="s">
        <v>61</v>
      </c>
      <c r="B81" s="205"/>
      <c r="C81" s="205"/>
      <c r="D81" s="205"/>
      <c r="E81" s="205"/>
      <c r="F81" s="205"/>
      <c r="G81" s="205"/>
      <c r="H81" s="205"/>
      <c r="I81" s="205"/>
      <c r="J81" s="205"/>
      <c r="K81" s="205"/>
      <c r="L81" s="206"/>
    </row>
    <row r="82" spans="1:12" ht="13.5" customHeight="1">
      <c r="A82" s="22">
        <v>1</v>
      </c>
      <c r="B82" s="23" t="s">
        <v>24</v>
      </c>
      <c r="C82" s="23">
        <v>45</v>
      </c>
      <c r="D82" s="23">
        <v>12</v>
      </c>
      <c r="E82" s="23" t="s">
        <v>21</v>
      </c>
      <c r="F82" s="23">
        <v>1260</v>
      </c>
      <c r="G82" s="27"/>
      <c r="H82" s="36"/>
      <c r="I82" s="26"/>
      <c r="J82" s="25"/>
      <c r="K82" s="130"/>
      <c r="L82" s="124"/>
    </row>
    <row r="83" spans="1:12" ht="13.5" customHeight="1">
      <c r="A83" s="22">
        <v>2</v>
      </c>
      <c r="B83" s="23" t="s">
        <v>20</v>
      </c>
      <c r="C83" s="23">
        <v>45</v>
      </c>
      <c r="D83" s="23">
        <v>12</v>
      </c>
      <c r="E83" s="23" t="s">
        <v>16</v>
      </c>
      <c r="F83" s="23">
        <v>360</v>
      </c>
      <c r="G83" s="27"/>
      <c r="H83" s="36"/>
      <c r="I83" s="26"/>
      <c r="J83" s="25"/>
      <c r="K83" s="130"/>
      <c r="L83" s="124"/>
    </row>
    <row r="84" spans="1:12">
      <c r="A84" s="22">
        <v>3</v>
      </c>
      <c r="B84" s="23" t="s">
        <v>20</v>
      </c>
      <c r="C84" s="23">
        <v>75</v>
      </c>
      <c r="D84" s="23">
        <v>16</v>
      </c>
      <c r="E84" s="23" t="s">
        <v>16</v>
      </c>
      <c r="F84" s="23">
        <v>108</v>
      </c>
      <c r="G84" s="27"/>
      <c r="H84" s="36"/>
      <c r="I84" s="26"/>
      <c r="J84" s="25"/>
      <c r="K84" s="130"/>
      <c r="L84" s="124"/>
    </row>
    <row r="85" spans="1:12">
      <c r="A85" s="22">
        <v>4</v>
      </c>
      <c r="B85" s="23" t="s">
        <v>20</v>
      </c>
      <c r="C85" s="23">
        <v>45</v>
      </c>
      <c r="D85" s="23">
        <v>19</v>
      </c>
      <c r="E85" s="23" t="s">
        <v>16</v>
      </c>
      <c r="F85" s="23">
        <v>288</v>
      </c>
      <c r="G85" s="27"/>
      <c r="H85" s="36"/>
      <c r="I85" s="26"/>
      <c r="J85" s="25"/>
      <c r="K85" s="130"/>
      <c r="L85" s="124"/>
    </row>
    <row r="86" spans="1:12">
      <c r="A86" s="22">
        <v>5</v>
      </c>
      <c r="B86" s="23" t="s">
        <v>13</v>
      </c>
      <c r="C86" s="23">
        <v>45</v>
      </c>
      <c r="D86" s="23">
        <v>19</v>
      </c>
      <c r="E86" s="23" t="s">
        <v>14</v>
      </c>
      <c r="F86" s="22">
        <v>2016</v>
      </c>
      <c r="G86" s="27"/>
      <c r="H86" s="36"/>
      <c r="I86" s="26"/>
      <c r="J86" s="25"/>
      <c r="K86" s="130"/>
      <c r="L86" s="124"/>
    </row>
    <row r="87" spans="1:12">
      <c r="A87" s="22">
        <v>6</v>
      </c>
      <c r="B87" s="23" t="s">
        <v>15</v>
      </c>
      <c r="C87" s="23">
        <v>45</v>
      </c>
      <c r="D87" s="23">
        <v>24</v>
      </c>
      <c r="E87" s="23" t="s">
        <v>14</v>
      </c>
      <c r="F87" s="22">
        <v>4356</v>
      </c>
      <c r="G87" s="27"/>
      <c r="H87" s="36"/>
      <c r="I87" s="26"/>
      <c r="J87" s="25"/>
      <c r="K87" s="130"/>
      <c r="L87" s="124"/>
    </row>
    <row r="88" spans="1:12">
      <c r="A88" s="22">
        <v>7</v>
      </c>
      <c r="B88" s="23" t="s">
        <v>15</v>
      </c>
      <c r="C88" s="23">
        <v>75</v>
      </c>
      <c r="D88" s="23">
        <v>24</v>
      </c>
      <c r="E88" s="23" t="s">
        <v>14</v>
      </c>
      <c r="F88" s="22">
        <v>1332</v>
      </c>
      <c r="G88" s="27"/>
      <c r="H88" s="36"/>
      <c r="I88" s="26"/>
      <c r="J88" s="25"/>
      <c r="K88" s="130"/>
      <c r="L88" s="124"/>
    </row>
    <row r="89" spans="1:12">
      <c r="A89" s="22">
        <v>8</v>
      </c>
      <c r="B89" s="23" t="s">
        <v>18</v>
      </c>
      <c r="C89" s="23">
        <v>45</v>
      </c>
      <c r="D89" s="23">
        <v>24</v>
      </c>
      <c r="E89" s="23" t="s">
        <v>14</v>
      </c>
      <c r="F89" s="22">
        <v>5400</v>
      </c>
      <c r="G89" s="27"/>
      <c r="H89" s="36"/>
      <c r="I89" s="26"/>
      <c r="J89" s="25"/>
      <c r="K89" s="130"/>
      <c r="L89" s="124"/>
    </row>
    <row r="90" spans="1:12">
      <c r="A90" s="22">
        <v>9</v>
      </c>
      <c r="B90" s="23" t="s">
        <v>18</v>
      </c>
      <c r="C90" s="23">
        <v>100</v>
      </c>
      <c r="D90" s="23">
        <v>60</v>
      </c>
      <c r="E90" s="23" t="s">
        <v>14</v>
      </c>
      <c r="F90" s="22">
        <v>240</v>
      </c>
      <c r="G90" s="27"/>
      <c r="H90" s="36"/>
      <c r="I90" s="26"/>
      <c r="J90" s="25"/>
      <c r="K90" s="130"/>
      <c r="L90" s="124"/>
    </row>
    <row r="91" spans="1:12">
      <c r="A91" s="22">
        <v>10</v>
      </c>
      <c r="B91" s="23">
        <v>0</v>
      </c>
      <c r="C91" s="23">
        <v>75</v>
      </c>
      <c r="D91" s="23">
        <v>24</v>
      </c>
      <c r="E91" s="23" t="s">
        <v>14</v>
      </c>
      <c r="F91" s="22">
        <v>1044</v>
      </c>
      <c r="G91" s="27"/>
      <c r="H91" s="36"/>
      <c r="I91" s="26"/>
      <c r="J91" s="25"/>
      <c r="K91" s="130"/>
      <c r="L91" s="124"/>
    </row>
    <row r="92" spans="1:12">
      <c r="A92" s="22">
        <v>11</v>
      </c>
      <c r="B92" s="23">
        <v>0</v>
      </c>
      <c r="C92" s="23">
        <v>90</v>
      </c>
      <c r="D92" s="23">
        <v>51</v>
      </c>
      <c r="E92" s="23" t="s">
        <v>95</v>
      </c>
      <c r="F92" s="22">
        <v>36</v>
      </c>
      <c r="G92" s="27"/>
      <c r="H92" s="36"/>
      <c r="I92" s="26"/>
      <c r="J92" s="25"/>
      <c r="K92" s="130"/>
      <c r="L92" s="124"/>
    </row>
    <row r="93" spans="1:12">
      <c r="A93" s="22">
        <v>12</v>
      </c>
      <c r="B93" s="23">
        <v>0</v>
      </c>
      <c r="C93" s="23">
        <v>100</v>
      </c>
      <c r="D93" s="23">
        <v>60</v>
      </c>
      <c r="E93" s="23" t="s">
        <v>14</v>
      </c>
      <c r="F93" s="22">
        <v>240</v>
      </c>
      <c r="G93" s="27"/>
      <c r="H93" s="36"/>
      <c r="I93" s="26"/>
      <c r="J93" s="25"/>
      <c r="K93" s="130"/>
      <c r="L93" s="124"/>
    </row>
    <row r="94" spans="1:12">
      <c r="A94" s="22">
        <v>13</v>
      </c>
      <c r="B94" s="23">
        <v>1</v>
      </c>
      <c r="C94" s="23">
        <v>100</v>
      </c>
      <c r="D94" s="23">
        <v>90</v>
      </c>
      <c r="E94" s="23" t="s">
        <v>16</v>
      </c>
      <c r="F94" s="22">
        <v>72</v>
      </c>
      <c r="G94" s="27"/>
      <c r="H94" s="36"/>
      <c r="I94" s="26"/>
      <c r="J94" s="25"/>
      <c r="K94" s="130"/>
      <c r="L94" s="124"/>
    </row>
    <row r="95" spans="1:12">
      <c r="A95" s="22">
        <v>14</v>
      </c>
      <c r="B95" s="23">
        <v>2</v>
      </c>
      <c r="C95" s="23">
        <v>100</v>
      </c>
      <c r="D95" s="23">
        <v>90</v>
      </c>
      <c r="E95" s="23" t="s">
        <v>16</v>
      </c>
      <c r="F95" s="22">
        <v>48</v>
      </c>
      <c r="G95" s="27"/>
      <c r="H95" s="36"/>
      <c r="I95" s="26"/>
      <c r="J95" s="25"/>
      <c r="K95" s="130"/>
      <c r="L95" s="124"/>
    </row>
    <row r="96" spans="1:12" ht="97.5" customHeight="1">
      <c r="A96" s="22">
        <v>15</v>
      </c>
      <c r="B96" s="193" t="s">
        <v>59</v>
      </c>
      <c r="C96" s="194"/>
      <c r="D96" s="194"/>
      <c r="E96" s="195"/>
      <c r="F96" s="22">
        <v>360</v>
      </c>
      <c r="G96" s="27"/>
      <c r="H96" s="36"/>
      <c r="I96" s="26"/>
      <c r="J96" s="25"/>
      <c r="K96" s="134"/>
      <c r="L96" s="124"/>
    </row>
    <row r="97" spans="1:13" ht="24.75" customHeight="1">
      <c r="A97" s="22">
        <v>16</v>
      </c>
      <c r="B97" s="193" t="s">
        <v>60</v>
      </c>
      <c r="C97" s="194"/>
      <c r="D97" s="194"/>
      <c r="E97" s="195"/>
      <c r="F97" s="22">
        <v>60</v>
      </c>
      <c r="G97" s="27"/>
      <c r="H97" s="36"/>
      <c r="I97" s="26"/>
      <c r="J97" s="25"/>
      <c r="K97" s="134"/>
      <c r="L97" s="132"/>
    </row>
    <row r="98" spans="1:13">
      <c r="A98" s="221" t="s">
        <v>3</v>
      </c>
      <c r="B98" s="222"/>
      <c r="C98" s="222"/>
      <c r="D98" s="222"/>
      <c r="E98" s="222"/>
      <c r="F98" s="222"/>
      <c r="G98" s="223"/>
      <c r="H98" s="33">
        <f>SUM(H82:H97)</f>
        <v>0</v>
      </c>
      <c r="I98" s="32"/>
      <c r="J98" s="33">
        <f>SUM(J82:J97)</f>
        <v>0</v>
      </c>
      <c r="K98" s="46"/>
      <c r="L98" s="47"/>
    </row>
    <row r="99" spans="1:13">
      <c r="A99" s="103"/>
      <c r="B99" s="104"/>
      <c r="C99" s="104"/>
      <c r="D99" s="104"/>
      <c r="E99" s="104"/>
      <c r="F99" s="104"/>
      <c r="G99" s="105"/>
      <c r="H99" s="104"/>
      <c r="I99" s="104"/>
      <c r="J99" s="104"/>
      <c r="K99" s="46"/>
      <c r="L99" s="47"/>
    </row>
    <row r="100" spans="1:13" s="21" customFormat="1" ht="24">
      <c r="A100" s="16" t="s">
        <v>4</v>
      </c>
      <c r="B100" s="17" t="s">
        <v>5</v>
      </c>
      <c r="C100" s="18" t="s">
        <v>6</v>
      </c>
      <c r="D100" s="18" t="s">
        <v>7</v>
      </c>
      <c r="E100" s="17" t="s">
        <v>8</v>
      </c>
      <c r="F100" s="17" t="s">
        <v>110</v>
      </c>
      <c r="G100" s="19" t="s">
        <v>9</v>
      </c>
      <c r="H100" s="20" t="s">
        <v>1</v>
      </c>
      <c r="I100" s="17" t="s">
        <v>10</v>
      </c>
      <c r="J100" s="20" t="s">
        <v>2</v>
      </c>
      <c r="K100" s="17" t="s">
        <v>11</v>
      </c>
      <c r="L100" s="44" t="s">
        <v>12</v>
      </c>
    </row>
    <row r="101" spans="1:13">
      <c r="A101" s="203" t="s">
        <v>130</v>
      </c>
      <c r="B101" s="203"/>
      <c r="C101" s="203"/>
      <c r="D101" s="203"/>
      <c r="E101" s="203"/>
      <c r="F101" s="203"/>
      <c r="G101" s="203"/>
      <c r="H101" s="203"/>
      <c r="I101" s="203"/>
      <c r="J101" s="203"/>
      <c r="K101" s="203"/>
      <c r="L101" s="203"/>
    </row>
    <row r="102" spans="1:13" ht="30" customHeight="1">
      <c r="A102" s="204" t="s">
        <v>98</v>
      </c>
      <c r="B102" s="205"/>
      <c r="C102" s="205"/>
      <c r="D102" s="205"/>
      <c r="E102" s="205"/>
      <c r="F102" s="205"/>
      <c r="G102" s="205"/>
      <c r="H102" s="205"/>
      <c r="I102" s="205"/>
      <c r="J102" s="205"/>
      <c r="K102" s="205"/>
      <c r="L102" s="206"/>
    </row>
    <row r="103" spans="1:13">
      <c r="A103" s="22">
        <v>1</v>
      </c>
      <c r="B103" s="23" t="s">
        <v>96</v>
      </c>
      <c r="C103" s="23">
        <v>75</v>
      </c>
      <c r="D103" s="23" t="s">
        <v>97</v>
      </c>
      <c r="E103" s="23" t="s">
        <v>17</v>
      </c>
      <c r="F103" s="23">
        <v>72</v>
      </c>
      <c r="G103" s="27"/>
      <c r="H103" s="36"/>
      <c r="I103" s="26"/>
      <c r="J103" s="25"/>
      <c r="K103" s="130"/>
      <c r="L103" s="124"/>
    </row>
    <row r="104" spans="1:13">
      <c r="A104" s="22">
        <v>2</v>
      </c>
      <c r="B104" s="23" t="s">
        <v>24</v>
      </c>
      <c r="C104" s="23">
        <v>75</v>
      </c>
      <c r="D104" s="23" t="s">
        <v>97</v>
      </c>
      <c r="E104" s="23" t="s">
        <v>17</v>
      </c>
      <c r="F104" s="23">
        <v>72</v>
      </c>
      <c r="G104" s="27"/>
      <c r="H104" s="36"/>
      <c r="I104" s="26"/>
      <c r="J104" s="25"/>
      <c r="K104" s="130"/>
      <c r="L104" s="124"/>
    </row>
    <row r="105" spans="1:13">
      <c r="A105" s="22">
        <v>3</v>
      </c>
      <c r="B105" s="23" t="s">
        <v>20</v>
      </c>
      <c r="C105" s="23">
        <v>75</v>
      </c>
      <c r="D105" s="23" t="s">
        <v>99</v>
      </c>
      <c r="E105" s="23" t="s">
        <v>17</v>
      </c>
      <c r="F105" s="23">
        <v>72</v>
      </c>
      <c r="G105" s="27"/>
      <c r="H105" s="36"/>
      <c r="I105" s="26"/>
      <c r="J105" s="25"/>
      <c r="K105" s="130"/>
      <c r="L105" s="124"/>
    </row>
    <row r="106" spans="1:13" ht="86.25" customHeight="1">
      <c r="A106" s="22">
        <v>4</v>
      </c>
      <c r="B106" s="23" t="s">
        <v>13</v>
      </c>
      <c r="C106" s="23">
        <v>90</v>
      </c>
      <c r="D106" s="23" t="s">
        <v>100</v>
      </c>
      <c r="E106" s="23" t="s">
        <v>101</v>
      </c>
      <c r="F106" s="23">
        <v>72</v>
      </c>
      <c r="G106" s="27"/>
      <c r="H106" s="36"/>
      <c r="I106" s="26"/>
      <c r="J106" s="25"/>
      <c r="K106" s="130"/>
      <c r="L106" s="124"/>
    </row>
    <row r="107" spans="1:13" ht="17.25" customHeight="1">
      <c r="A107" s="22">
        <v>5</v>
      </c>
      <c r="B107" s="23" t="s">
        <v>15</v>
      </c>
      <c r="C107" s="23">
        <v>75</v>
      </c>
      <c r="D107" s="23">
        <v>26</v>
      </c>
      <c r="E107" s="23" t="s">
        <v>17</v>
      </c>
      <c r="F107" s="22">
        <v>288</v>
      </c>
      <c r="G107" s="27"/>
      <c r="H107" s="36"/>
      <c r="I107" s="26"/>
      <c r="J107" s="25"/>
      <c r="K107" s="130"/>
      <c r="L107" s="124"/>
    </row>
    <row r="108" spans="1:13" ht="36">
      <c r="A108" s="22">
        <v>6</v>
      </c>
      <c r="B108" s="23" t="s">
        <v>18</v>
      </c>
      <c r="C108" s="23">
        <v>90</v>
      </c>
      <c r="D108" s="23" t="s">
        <v>88</v>
      </c>
      <c r="E108" s="50" t="s">
        <v>142</v>
      </c>
      <c r="F108" s="22">
        <v>72</v>
      </c>
      <c r="G108" s="27"/>
      <c r="H108" s="36"/>
      <c r="I108" s="26"/>
      <c r="J108" s="25"/>
      <c r="K108" s="130"/>
      <c r="L108" s="124"/>
    </row>
    <row r="109" spans="1:13">
      <c r="A109" s="221" t="s">
        <v>3</v>
      </c>
      <c r="B109" s="222"/>
      <c r="C109" s="222"/>
      <c r="D109" s="222"/>
      <c r="E109" s="222"/>
      <c r="F109" s="222"/>
      <c r="G109" s="223"/>
      <c r="H109" s="33">
        <f>SUM(H103:H108)</f>
        <v>0</v>
      </c>
      <c r="I109" s="32"/>
      <c r="J109" s="33">
        <f>SUM(J103:J108)</f>
        <v>0</v>
      </c>
      <c r="K109" s="46"/>
      <c r="L109" s="47"/>
    </row>
    <row r="110" spans="1:13">
      <c r="A110" s="103"/>
      <c r="B110" s="104"/>
      <c r="C110" s="104"/>
      <c r="D110" s="104"/>
      <c r="E110" s="104"/>
      <c r="F110" s="104"/>
      <c r="G110" s="105"/>
      <c r="H110" s="104"/>
      <c r="I110" s="104"/>
      <c r="J110" s="104"/>
      <c r="K110" s="46"/>
      <c r="L110" s="47"/>
    </row>
    <row r="111" spans="1:13" ht="24">
      <c r="A111" s="73" t="s">
        <v>4</v>
      </c>
      <c r="B111" s="167" t="s">
        <v>74</v>
      </c>
      <c r="C111" s="168"/>
      <c r="D111" s="169"/>
      <c r="E111" s="67" t="s">
        <v>63</v>
      </c>
      <c r="F111" s="68" t="s">
        <v>64</v>
      </c>
      <c r="G111" s="69" t="s">
        <v>65</v>
      </c>
      <c r="H111" s="70" t="s">
        <v>1</v>
      </c>
      <c r="I111" s="71" t="s">
        <v>66</v>
      </c>
      <c r="J111" s="72" t="s">
        <v>2</v>
      </c>
      <c r="K111" s="67" t="s">
        <v>11</v>
      </c>
      <c r="L111" s="73" t="s">
        <v>12</v>
      </c>
      <c r="M111" s="43"/>
    </row>
    <row r="112" spans="1:13" ht="14.25" customHeight="1">
      <c r="A112" s="170" t="s">
        <v>131</v>
      </c>
      <c r="B112" s="171"/>
      <c r="C112" s="171"/>
      <c r="D112" s="171"/>
      <c r="E112" s="171"/>
      <c r="F112" s="171"/>
      <c r="G112" s="171"/>
      <c r="H112" s="171"/>
      <c r="I112" s="171"/>
      <c r="J112" s="171"/>
      <c r="K112" s="171"/>
      <c r="L112" s="171"/>
    </row>
    <row r="113" spans="1:13" ht="132.75" customHeight="1">
      <c r="A113" s="79">
        <v>1</v>
      </c>
      <c r="B113" s="172" t="s">
        <v>124</v>
      </c>
      <c r="C113" s="173"/>
      <c r="D113" s="174"/>
      <c r="E113" s="75" t="s">
        <v>67</v>
      </c>
      <c r="F113" s="74">
        <v>288</v>
      </c>
      <c r="G113" s="137"/>
      <c r="H113" s="138"/>
      <c r="I113" s="80"/>
      <c r="J113" s="138"/>
      <c r="K113" s="133"/>
      <c r="L113" s="76"/>
      <c r="M113" s="43"/>
    </row>
    <row r="114" spans="1:13" ht="139.5" customHeight="1">
      <c r="A114" s="79">
        <v>2</v>
      </c>
      <c r="B114" s="172" t="s">
        <v>123</v>
      </c>
      <c r="C114" s="173"/>
      <c r="D114" s="174"/>
      <c r="E114" s="75" t="s">
        <v>67</v>
      </c>
      <c r="F114" s="74">
        <v>36</v>
      </c>
      <c r="G114" s="137"/>
      <c r="H114" s="138"/>
      <c r="I114" s="80"/>
      <c r="J114" s="138"/>
      <c r="K114" s="133"/>
      <c r="L114" s="76"/>
      <c r="M114" s="43"/>
    </row>
    <row r="115" spans="1:13">
      <c r="A115" s="175" t="s">
        <v>78</v>
      </c>
      <c r="B115" s="176"/>
      <c r="C115" s="176"/>
      <c r="D115" s="176"/>
      <c r="E115" s="176"/>
      <c r="F115" s="176"/>
      <c r="G115" s="177"/>
      <c r="H115" s="78">
        <f>SUM(H113:H114)</f>
        <v>0</v>
      </c>
      <c r="I115" s="140"/>
      <c r="J115" s="145">
        <f>SUM(J113:J114)</f>
        <v>0</v>
      </c>
      <c r="K115" s="91"/>
      <c r="L115" s="92"/>
    </row>
    <row r="116" spans="1:13">
      <c r="A116" s="103"/>
      <c r="B116" s="104"/>
      <c r="C116" s="104"/>
      <c r="D116" s="104"/>
      <c r="E116" s="104"/>
      <c r="F116" s="104"/>
      <c r="G116" s="105"/>
      <c r="H116" s="104"/>
      <c r="I116" s="104"/>
      <c r="J116" s="104"/>
      <c r="K116" s="46"/>
      <c r="L116" s="47"/>
    </row>
    <row r="117" spans="1:13" ht="24">
      <c r="A117" s="73" t="s">
        <v>4</v>
      </c>
      <c r="B117" s="167" t="s">
        <v>74</v>
      </c>
      <c r="C117" s="168"/>
      <c r="D117" s="169"/>
      <c r="E117" s="67" t="s">
        <v>63</v>
      </c>
      <c r="F117" s="68" t="s">
        <v>64</v>
      </c>
      <c r="G117" s="69" t="s">
        <v>65</v>
      </c>
      <c r="H117" s="70" t="s">
        <v>1</v>
      </c>
      <c r="I117" s="71" t="s">
        <v>66</v>
      </c>
      <c r="J117" s="72" t="s">
        <v>2</v>
      </c>
      <c r="K117" s="67" t="s">
        <v>11</v>
      </c>
      <c r="L117" s="73" t="s">
        <v>12</v>
      </c>
      <c r="M117" s="43"/>
    </row>
    <row r="118" spans="1:13" ht="14.25" customHeight="1">
      <c r="A118" s="170" t="s">
        <v>132</v>
      </c>
      <c r="B118" s="171"/>
      <c r="C118" s="171"/>
      <c r="D118" s="171"/>
      <c r="E118" s="171"/>
      <c r="F118" s="171"/>
      <c r="G118" s="171"/>
      <c r="H118" s="171"/>
      <c r="I118" s="171"/>
      <c r="J118" s="171"/>
      <c r="K118" s="171"/>
      <c r="L118" s="171"/>
    </row>
    <row r="119" spans="1:13" ht="173.25" customHeight="1">
      <c r="A119" s="79">
        <v>1</v>
      </c>
      <c r="B119" s="172" t="s">
        <v>146</v>
      </c>
      <c r="C119" s="173"/>
      <c r="D119" s="174"/>
      <c r="E119" s="75" t="s">
        <v>67</v>
      </c>
      <c r="F119" s="74">
        <v>288</v>
      </c>
      <c r="G119" s="137"/>
      <c r="H119" s="138"/>
      <c r="I119" s="80"/>
      <c r="J119" s="138"/>
      <c r="K119" s="133"/>
      <c r="L119" s="76"/>
      <c r="M119" s="43"/>
    </row>
    <row r="120" spans="1:13" ht="158.25" customHeight="1">
      <c r="A120" s="74">
        <v>2</v>
      </c>
      <c r="B120" s="172" t="s">
        <v>147</v>
      </c>
      <c r="C120" s="173"/>
      <c r="D120" s="174"/>
      <c r="E120" s="75" t="s">
        <v>67</v>
      </c>
      <c r="F120" s="74">
        <v>96</v>
      </c>
      <c r="G120" s="137"/>
      <c r="H120" s="138"/>
      <c r="I120" s="80"/>
      <c r="J120" s="138"/>
      <c r="K120" s="133"/>
      <c r="L120" s="76"/>
      <c r="M120" s="43"/>
    </row>
    <row r="121" spans="1:13">
      <c r="A121" s="175" t="s">
        <v>78</v>
      </c>
      <c r="B121" s="176"/>
      <c r="C121" s="176"/>
      <c r="D121" s="176"/>
      <c r="E121" s="176"/>
      <c r="F121" s="176"/>
      <c r="G121" s="177"/>
      <c r="H121" s="78">
        <f>SUM(H119:H120)</f>
        <v>0</v>
      </c>
      <c r="I121" s="140"/>
      <c r="J121" s="145">
        <f>SUM(J119:J120)</f>
        <v>0</v>
      </c>
      <c r="K121" s="91"/>
      <c r="L121" s="92"/>
    </row>
    <row r="122" spans="1:13">
      <c r="A122" s="103"/>
      <c r="B122" s="104"/>
      <c r="C122" s="104"/>
      <c r="D122" s="104"/>
      <c r="E122" s="104"/>
      <c r="F122" s="104"/>
      <c r="G122" s="105"/>
      <c r="H122" s="104"/>
      <c r="I122" s="104"/>
      <c r="J122" s="104"/>
      <c r="K122" s="46"/>
      <c r="L122" s="47"/>
    </row>
    <row r="123" spans="1:13" ht="24">
      <c r="A123" s="73" t="s">
        <v>4</v>
      </c>
      <c r="B123" s="167" t="s">
        <v>74</v>
      </c>
      <c r="C123" s="168"/>
      <c r="D123" s="169"/>
      <c r="E123" s="67" t="s">
        <v>63</v>
      </c>
      <c r="F123" s="68" t="s">
        <v>64</v>
      </c>
      <c r="G123" s="69" t="s">
        <v>65</v>
      </c>
      <c r="H123" s="70" t="s">
        <v>1</v>
      </c>
      <c r="I123" s="71" t="s">
        <v>66</v>
      </c>
      <c r="J123" s="72" t="s">
        <v>2</v>
      </c>
      <c r="K123" s="67" t="s">
        <v>11</v>
      </c>
      <c r="L123" s="73" t="s">
        <v>12</v>
      </c>
      <c r="M123" s="43"/>
    </row>
    <row r="124" spans="1:13">
      <c r="A124" s="203" t="s">
        <v>133</v>
      </c>
      <c r="B124" s="203"/>
      <c r="C124" s="203"/>
      <c r="D124" s="203"/>
      <c r="E124" s="203"/>
      <c r="F124" s="203"/>
      <c r="G124" s="203"/>
      <c r="H124" s="203"/>
      <c r="I124" s="203"/>
      <c r="J124" s="203"/>
      <c r="K124" s="203"/>
      <c r="L124" s="203"/>
    </row>
    <row r="125" spans="1:13" ht="220.35" customHeight="1">
      <c r="A125" s="22">
        <v>1</v>
      </c>
      <c r="B125" s="193" t="s">
        <v>56</v>
      </c>
      <c r="C125" s="234"/>
      <c r="D125" s="235"/>
      <c r="E125" s="23" t="s">
        <v>67</v>
      </c>
      <c r="F125" s="23">
        <v>250</v>
      </c>
      <c r="G125" s="66"/>
      <c r="H125" s="36"/>
      <c r="I125" s="26"/>
      <c r="J125" s="25"/>
      <c r="K125" s="95"/>
      <c r="L125" s="37"/>
    </row>
    <row r="126" spans="1:13" ht="152.25" customHeight="1">
      <c r="A126" s="22">
        <v>2</v>
      </c>
      <c r="B126" s="193" t="s">
        <v>57</v>
      </c>
      <c r="C126" s="234"/>
      <c r="D126" s="235"/>
      <c r="E126" s="23" t="s">
        <v>67</v>
      </c>
      <c r="F126" s="23">
        <v>5</v>
      </c>
      <c r="G126" s="66"/>
      <c r="H126" s="36"/>
      <c r="I126" s="26"/>
      <c r="J126" s="25"/>
      <c r="K126" s="95"/>
      <c r="L126" s="96"/>
    </row>
    <row r="127" spans="1:13" ht="127.5" customHeight="1">
      <c r="A127" s="22">
        <v>3</v>
      </c>
      <c r="B127" s="193" t="s">
        <v>58</v>
      </c>
      <c r="C127" s="234"/>
      <c r="D127" s="235"/>
      <c r="E127" s="23" t="s">
        <v>125</v>
      </c>
      <c r="F127" s="23">
        <v>2</v>
      </c>
      <c r="G127" s="66"/>
      <c r="H127" s="36"/>
      <c r="I127" s="26"/>
      <c r="J127" s="25"/>
      <c r="K127" s="95"/>
      <c r="L127" s="37"/>
    </row>
    <row r="128" spans="1:13">
      <c r="A128" s="200" t="s">
        <v>3</v>
      </c>
      <c r="B128" s="201"/>
      <c r="C128" s="201"/>
      <c r="D128" s="201"/>
      <c r="E128" s="201"/>
      <c r="F128" s="201"/>
      <c r="G128" s="202"/>
      <c r="H128" s="33">
        <f>SUM(H125:H127)</f>
        <v>0</v>
      </c>
      <c r="I128" s="32"/>
      <c r="J128" s="33">
        <f>SUM(J125:J127)</f>
        <v>0</v>
      </c>
      <c r="K128" s="45"/>
      <c r="L128" s="45"/>
    </row>
    <row r="129" spans="1:13">
      <c r="A129" s="110"/>
      <c r="B129" s="111"/>
      <c r="C129" s="111"/>
      <c r="D129" s="111"/>
      <c r="E129" s="111"/>
      <c r="F129" s="111"/>
      <c r="G129" s="111"/>
      <c r="H129" s="111"/>
      <c r="I129" s="111"/>
      <c r="J129" s="111"/>
      <c r="K129" s="118"/>
      <c r="L129" s="118"/>
    </row>
    <row r="130" spans="1:13" ht="24">
      <c r="A130" s="73" t="s">
        <v>4</v>
      </c>
      <c r="B130" s="167" t="s">
        <v>74</v>
      </c>
      <c r="C130" s="168"/>
      <c r="D130" s="169"/>
      <c r="E130" s="67" t="s">
        <v>63</v>
      </c>
      <c r="F130" s="68" t="s">
        <v>64</v>
      </c>
      <c r="G130" s="69" t="s">
        <v>65</v>
      </c>
      <c r="H130" s="70" t="s">
        <v>1</v>
      </c>
      <c r="I130" s="71" t="s">
        <v>66</v>
      </c>
      <c r="J130" s="72" t="s">
        <v>2</v>
      </c>
      <c r="K130" s="67" t="s">
        <v>11</v>
      </c>
      <c r="L130" s="73" t="s">
        <v>12</v>
      </c>
      <c r="M130" s="43"/>
    </row>
    <row r="131" spans="1:13" ht="14.25" customHeight="1">
      <c r="A131" s="170" t="s">
        <v>134</v>
      </c>
      <c r="B131" s="171"/>
      <c r="C131" s="171"/>
      <c r="D131" s="171"/>
      <c r="E131" s="171"/>
      <c r="F131" s="171"/>
      <c r="G131" s="171"/>
      <c r="H131" s="171"/>
      <c r="I131" s="171"/>
      <c r="J131" s="171"/>
      <c r="K131" s="171"/>
      <c r="L131" s="171"/>
    </row>
    <row r="132" spans="1:13" ht="199.5" customHeight="1">
      <c r="A132" s="79">
        <v>1</v>
      </c>
      <c r="B132" s="172" t="s">
        <v>116</v>
      </c>
      <c r="C132" s="173"/>
      <c r="D132" s="174"/>
      <c r="E132" s="75" t="s">
        <v>67</v>
      </c>
      <c r="F132" s="74">
        <v>2</v>
      </c>
      <c r="G132" s="137"/>
      <c r="H132" s="138"/>
      <c r="I132" s="80"/>
      <c r="J132" s="139"/>
      <c r="K132" s="133"/>
      <c r="L132" s="76"/>
      <c r="M132" s="43"/>
    </row>
    <row r="133" spans="1:13">
      <c r="A133" s="175" t="s">
        <v>122</v>
      </c>
      <c r="B133" s="176"/>
      <c r="C133" s="176"/>
      <c r="D133" s="176"/>
      <c r="E133" s="176"/>
      <c r="F133" s="176"/>
      <c r="G133" s="177"/>
      <c r="H133" s="78">
        <f>H132</f>
        <v>0</v>
      </c>
      <c r="I133" s="140"/>
      <c r="J133" s="145">
        <f>J132</f>
        <v>0</v>
      </c>
      <c r="K133" s="91"/>
      <c r="L133" s="92"/>
    </row>
    <row r="134" spans="1:13">
      <c r="A134" s="110"/>
      <c r="B134" s="111"/>
      <c r="C134" s="111"/>
      <c r="D134" s="111"/>
      <c r="E134" s="111"/>
      <c r="F134" s="111"/>
      <c r="G134" s="111"/>
      <c r="H134" s="111"/>
      <c r="I134" s="111"/>
      <c r="J134" s="111"/>
      <c r="K134" s="118"/>
      <c r="L134" s="118"/>
    </row>
    <row r="135" spans="1:13" ht="24">
      <c r="A135" s="73" t="s">
        <v>4</v>
      </c>
      <c r="B135" s="167" t="s">
        <v>74</v>
      </c>
      <c r="C135" s="168"/>
      <c r="D135" s="169"/>
      <c r="E135" s="67" t="s">
        <v>63</v>
      </c>
      <c r="F135" s="68" t="s">
        <v>64</v>
      </c>
      <c r="G135" s="69" t="s">
        <v>65</v>
      </c>
      <c r="H135" s="70" t="s">
        <v>1</v>
      </c>
      <c r="I135" s="71" t="s">
        <v>66</v>
      </c>
      <c r="J135" s="72" t="s">
        <v>2</v>
      </c>
      <c r="K135" s="67" t="s">
        <v>11</v>
      </c>
      <c r="L135" s="73" t="s">
        <v>12</v>
      </c>
      <c r="M135" s="43"/>
    </row>
    <row r="136" spans="1:13" ht="14.25" customHeight="1">
      <c r="A136" s="170" t="s">
        <v>135</v>
      </c>
      <c r="B136" s="171"/>
      <c r="C136" s="171"/>
      <c r="D136" s="171"/>
      <c r="E136" s="171"/>
      <c r="F136" s="171"/>
      <c r="G136" s="171"/>
      <c r="H136" s="171"/>
      <c r="I136" s="171"/>
      <c r="J136" s="171"/>
      <c r="K136" s="171"/>
      <c r="L136" s="171"/>
    </row>
    <row r="137" spans="1:13" ht="225.75" customHeight="1">
      <c r="A137" s="79">
        <v>1</v>
      </c>
      <c r="B137" s="229" t="s">
        <v>117</v>
      </c>
      <c r="C137" s="230"/>
      <c r="D137" s="231"/>
      <c r="E137" s="75" t="s">
        <v>67</v>
      </c>
      <c r="F137" s="81">
        <v>100</v>
      </c>
      <c r="G137" s="142"/>
      <c r="H137" s="142"/>
      <c r="I137" s="141"/>
      <c r="J137" s="142"/>
      <c r="K137" s="144"/>
      <c r="L137" s="76"/>
      <c r="M137" s="43"/>
    </row>
    <row r="138" spans="1:13" ht="242.25" customHeight="1">
      <c r="A138" s="79">
        <v>2</v>
      </c>
      <c r="B138" s="229" t="s">
        <v>118</v>
      </c>
      <c r="C138" s="230"/>
      <c r="D138" s="231"/>
      <c r="E138" s="75" t="s">
        <v>67</v>
      </c>
      <c r="F138" s="81">
        <v>20</v>
      </c>
      <c r="G138" s="142"/>
      <c r="H138" s="142"/>
      <c r="I138" s="141"/>
      <c r="J138" s="142"/>
      <c r="K138" s="144"/>
      <c r="L138" s="76"/>
      <c r="M138" s="43"/>
    </row>
    <row r="139" spans="1:13">
      <c r="A139" s="175" t="s">
        <v>121</v>
      </c>
      <c r="B139" s="176"/>
      <c r="C139" s="176"/>
      <c r="D139" s="176"/>
      <c r="E139" s="176"/>
      <c r="F139" s="176"/>
      <c r="G139" s="177"/>
      <c r="H139" s="78">
        <f>SUM(H137:H138)</f>
        <v>0</v>
      </c>
      <c r="I139" s="93"/>
      <c r="J139" s="143">
        <f>SUM(J137:J138)</f>
        <v>0</v>
      </c>
      <c r="K139" s="91"/>
      <c r="L139" s="92"/>
    </row>
    <row r="140" spans="1:13">
      <c r="A140" s="110"/>
      <c r="B140" s="111"/>
      <c r="C140" s="111"/>
      <c r="D140" s="111"/>
      <c r="E140" s="111"/>
      <c r="F140" s="111"/>
      <c r="G140" s="111"/>
      <c r="H140" s="111"/>
      <c r="I140" s="111"/>
      <c r="J140" s="111"/>
      <c r="K140" s="118"/>
      <c r="L140" s="118"/>
    </row>
    <row r="141" spans="1:13" ht="24">
      <c r="A141" s="73" t="s">
        <v>4</v>
      </c>
      <c r="B141" s="167" t="s">
        <v>74</v>
      </c>
      <c r="C141" s="168"/>
      <c r="D141" s="169"/>
      <c r="E141" s="67" t="s">
        <v>63</v>
      </c>
      <c r="F141" s="68" t="s">
        <v>64</v>
      </c>
      <c r="G141" s="69" t="s">
        <v>65</v>
      </c>
      <c r="H141" s="70" t="s">
        <v>1</v>
      </c>
      <c r="I141" s="71" t="s">
        <v>66</v>
      </c>
      <c r="J141" s="72" t="s">
        <v>2</v>
      </c>
      <c r="K141" s="67" t="s">
        <v>11</v>
      </c>
      <c r="L141" s="73" t="s">
        <v>12</v>
      </c>
      <c r="M141" s="43"/>
    </row>
    <row r="142" spans="1:13" ht="14.25" customHeight="1">
      <c r="A142" s="170" t="s">
        <v>136</v>
      </c>
      <c r="B142" s="171"/>
      <c r="C142" s="171"/>
      <c r="D142" s="171"/>
      <c r="E142" s="171"/>
      <c r="F142" s="171"/>
      <c r="G142" s="171"/>
      <c r="H142" s="171"/>
      <c r="I142" s="171"/>
      <c r="J142" s="171"/>
      <c r="K142" s="171"/>
      <c r="L142" s="171"/>
    </row>
    <row r="143" spans="1:13" ht="237" customHeight="1">
      <c r="A143" s="79">
        <v>1</v>
      </c>
      <c r="B143" s="172" t="s">
        <v>115</v>
      </c>
      <c r="C143" s="173"/>
      <c r="D143" s="174"/>
      <c r="E143" s="75" t="s">
        <v>67</v>
      </c>
      <c r="F143" s="74">
        <v>60</v>
      </c>
      <c r="G143" s="137"/>
      <c r="H143" s="138"/>
      <c r="I143" s="80"/>
      <c r="J143" s="139"/>
      <c r="K143" s="133"/>
      <c r="L143" s="76"/>
      <c r="M143" s="43"/>
    </row>
    <row r="144" spans="1:13">
      <c r="A144" s="175" t="s">
        <v>78</v>
      </c>
      <c r="B144" s="176"/>
      <c r="C144" s="176"/>
      <c r="D144" s="176"/>
      <c r="E144" s="176"/>
      <c r="F144" s="176"/>
      <c r="G144" s="177"/>
      <c r="H144" s="78">
        <f>H143</f>
        <v>0</v>
      </c>
      <c r="I144" s="140"/>
      <c r="J144" s="145">
        <f>J143</f>
        <v>0</v>
      </c>
      <c r="K144" s="91"/>
      <c r="L144" s="92"/>
    </row>
    <row r="145" spans="1:13">
      <c r="A145" s="110"/>
      <c r="B145" s="111"/>
      <c r="C145" s="111"/>
      <c r="D145" s="111"/>
      <c r="E145" s="111"/>
      <c r="F145" s="111"/>
      <c r="G145" s="111"/>
      <c r="H145" s="111"/>
      <c r="I145" s="111"/>
      <c r="J145" s="111"/>
      <c r="K145" s="118"/>
      <c r="L145" s="118"/>
    </row>
    <row r="146" spans="1:13" ht="24">
      <c r="A146" s="73" t="s">
        <v>4</v>
      </c>
      <c r="B146" s="167" t="s">
        <v>74</v>
      </c>
      <c r="C146" s="168"/>
      <c r="D146" s="169"/>
      <c r="E146" s="67" t="s">
        <v>63</v>
      </c>
      <c r="F146" s="68" t="s">
        <v>64</v>
      </c>
      <c r="G146" s="69" t="s">
        <v>65</v>
      </c>
      <c r="H146" s="70" t="s">
        <v>1</v>
      </c>
      <c r="I146" s="71" t="s">
        <v>66</v>
      </c>
      <c r="J146" s="72" t="s">
        <v>2</v>
      </c>
      <c r="K146" s="67" t="s">
        <v>11</v>
      </c>
      <c r="L146" s="73" t="s">
        <v>12</v>
      </c>
      <c r="M146" s="43"/>
    </row>
    <row r="147" spans="1:13" ht="14.25" customHeight="1">
      <c r="A147" s="170" t="s">
        <v>137</v>
      </c>
      <c r="B147" s="171"/>
      <c r="C147" s="171"/>
      <c r="D147" s="171"/>
      <c r="E147" s="171"/>
      <c r="F147" s="171"/>
      <c r="G147" s="171"/>
      <c r="H147" s="171"/>
      <c r="I147" s="171"/>
      <c r="J147" s="171"/>
      <c r="K147" s="171"/>
      <c r="L147" s="171"/>
    </row>
    <row r="148" spans="1:13" ht="135" customHeight="1">
      <c r="A148" s="79">
        <v>1</v>
      </c>
      <c r="B148" s="229" t="s">
        <v>143</v>
      </c>
      <c r="C148" s="230"/>
      <c r="D148" s="231"/>
      <c r="E148" s="75" t="s">
        <v>67</v>
      </c>
      <c r="F148" s="81">
        <v>40</v>
      </c>
      <c r="G148" s="135"/>
      <c r="H148" s="136"/>
      <c r="I148" s="141"/>
      <c r="J148" s="136"/>
      <c r="K148" s="144"/>
      <c r="L148" s="76"/>
      <c r="M148" s="43"/>
    </row>
    <row r="149" spans="1:13" ht="193.5" customHeight="1">
      <c r="A149" s="79">
        <v>2</v>
      </c>
      <c r="B149" s="229" t="s">
        <v>144</v>
      </c>
      <c r="C149" s="230"/>
      <c r="D149" s="231"/>
      <c r="E149" s="75" t="s">
        <v>67</v>
      </c>
      <c r="F149" s="81">
        <v>120</v>
      </c>
      <c r="G149" s="135"/>
      <c r="H149" s="136"/>
      <c r="I149" s="141"/>
      <c r="J149" s="136"/>
      <c r="K149" s="144"/>
      <c r="L149" s="76"/>
      <c r="M149" s="43"/>
    </row>
    <row r="150" spans="1:13">
      <c r="A150" s="175" t="s">
        <v>78</v>
      </c>
      <c r="B150" s="176"/>
      <c r="C150" s="176"/>
      <c r="D150" s="176"/>
      <c r="E150" s="176"/>
      <c r="F150" s="176"/>
      <c r="G150" s="177"/>
      <c r="H150" s="78">
        <f>SUM(H148:H149)</f>
        <v>0</v>
      </c>
      <c r="I150" s="93"/>
      <c r="J150" s="146">
        <f>SUM(J148:J149)</f>
        <v>0</v>
      </c>
      <c r="K150" s="91"/>
      <c r="L150" s="92"/>
    </row>
    <row r="151" spans="1:13">
      <c r="A151" s="108"/>
      <c r="B151" s="109"/>
      <c r="C151" s="109"/>
      <c r="D151" s="109"/>
      <c r="E151" s="109"/>
      <c r="F151" s="109"/>
      <c r="G151" s="109"/>
      <c r="H151" s="109"/>
      <c r="I151" s="109"/>
      <c r="J151" s="109"/>
      <c r="K151" s="120"/>
      <c r="L151" s="121"/>
    </row>
    <row r="152" spans="1:13" ht="24">
      <c r="A152" s="73" t="s">
        <v>4</v>
      </c>
      <c r="B152" s="167" t="s">
        <v>74</v>
      </c>
      <c r="C152" s="168"/>
      <c r="D152" s="169"/>
      <c r="E152" s="67" t="s">
        <v>63</v>
      </c>
      <c r="F152" s="68" t="s">
        <v>64</v>
      </c>
      <c r="G152" s="69" t="s">
        <v>65</v>
      </c>
      <c r="H152" s="70" t="s">
        <v>1</v>
      </c>
      <c r="I152" s="71" t="s">
        <v>66</v>
      </c>
      <c r="J152" s="72" t="s">
        <v>2</v>
      </c>
      <c r="K152" s="67" t="s">
        <v>11</v>
      </c>
      <c r="L152" s="73" t="s">
        <v>12</v>
      </c>
      <c r="M152" s="43"/>
    </row>
    <row r="153" spans="1:13" ht="14.25" customHeight="1">
      <c r="A153" s="187" t="s">
        <v>138</v>
      </c>
      <c r="B153" s="188"/>
      <c r="C153" s="188"/>
      <c r="D153" s="188"/>
      <c r="E153" s="188"/>
      <c r="F153" s="188"/>
      <c r="G153" s="188"/>
      <c r="H153" s="188"/>
      <c r="I153" s="188"/>
      <c r="J153" s="188"/>
      <c r="K153" s="188"/>
      <c r="L153" s="189"/>
    </row>
    <row r="154" spans="1:13" ht="357" customHeight="1">
      <c r="A154" s="74">
        <v>1</v>
      </c>
      <c r="B154" s="172" t="s">
        <v>104</v>
      </c>
      <c r="C154" s="173"/>
      <c r="D154" s="174"/>
      <c r="E154" s="83" t="s">
        <v>67</v>
      </c>
      <c r="F154" s="83">
        <v>20</v>
      </c>
      <c r="G154" s="84"/>
      <c r="H154" s="85"/>
      <c r="I154" s="80"/>
      <c r="J154" s="86"/>
      <c r="K154" s="87"/>
      <c r="L154" s="76"/>
      <c r="M154" s="43"/>
    </row>
    <row r="155" spans="1:13" ht="222.75" customHeight="1">
      <c r="A155" s="74">
        <v>2</v>
      </c>
      <c r="B155" s="172" t="s">
        <v>105</v>
      </c>
      <c r="C155" s="173"/>
      <c r="D155" s="174"/>
      <c r="E155" s="83" t="s">
        <v>67</v>
      </c>
      <c r="F155" s="83">
        <v>20</v>
      </c>
      <c r="G155" s="84"/>
      <c r="H155" s="85"/>
      <c r="I155" s="80"/>
      <c r="J155" s="86"/>
      <c r="K155" s="82"/>
      <c r="L155" s="76"/>
      <c r="M155" s="43"/>
    </row>
    <row r="156" spans="1:13" ht="350.25" customHeight="1">
      <c r="A156" s="74">
        <v>3</v>
      </c>
      <c r="B156" s="172" t="s">
        <v>79</v>
      </c>
      <c r="C156" s="173"/>
      <c r="D156" s="174"/>
      <c r="E156" s="83" t="s">
        <v>67</v>
      </c>
      <c r="F156" s="83">
        <v>20</v>
      </c>
      <c r="G156" s="84"/>
      <c r="H156" s="85"/>
      <c r="I156" s="80"/>
      <c r="J156" s="86"/>
      <c r="K156" s="87"/>
      <c r="L156" s="76"/>
      <c r="M156" s="43"/>
    </row>
    <row r="157" spans="1:13" ht="252" customHeight="1">
      <c r="A157" s="74">
        <v>4</v>
      </c>
      <c r="B157" s="178" t="s">
        <v>80</v>
      </c>
      <c r="C157" s="179"/>
      <c r="D157" s="180"/>
      <c r="E157" s="83" t="s">
        <v>67</v>
      </c>
      <c r="F157" s="83">
        <v>20</v>
      </c>
      <c r="G157" s="88"/>
      <c r="H157" s="85"/>
      <c r="I157" s="80"/>
      <c r="J157" s="86"/>
      <c r="K157" s="82"/>
      <c r="L157" s="101"/>
      <c r="M157" s="43"/>
    </row>
    <row r="158" spans="1:13" ht="252" customHeight="1">
      <c r="A158" s="74">
        <v>5</v>
      </c>
      <c r="B158" s="172" t="s">
        <v>106</v>
      </c>
      <c r="C158" s="173"/>
      <c r="D158" s="174"/>
      <c r="E158" s="83" t="s">
        <v>67</v>
      </c>
      <c r="F158" s="83">
        <v>20</v>
      </c>
      <c r="G158" s="88"/>
      <c r="H158" s="85"/>
      <c r="I158" s="80"/>
      <c r="J158" s="86"/>
      <c r="K158" s="82"/>
      <c r="L158" s="101"/>
      <c r="M158" s="43"/>
    </row>
    <row r="159" spans="1:13" ht="123" customHeight="1">
      <c r="A159" s="74">
        <v>6</v>
      </c>
      <c r="B159" s="172" t="s">
        <v>114</v>
      </c>
      <c r="C159" s="173"/>
      <c r="D159" s="174"/>
      <c r="E159" s="83" t="s">
        <v>67</v>
      </c>
      <c r="F159" s="83">
        <v>20</v>
      </c>
      <c r="G159" s="88"/>
      <c r="H159" s="85"/>
      <c r="I159" s="80"/>
      <c r="J159" s="86"/>
      <c r="K159" s="82"/>
      <c r="L159" s="101"/>
      <c r="M159" s="43"/>
    </row>
    <row r="160" spans="1:13" ht="249.75" customHeight="1">
      <c r="A160" s="74">
        <v>7</v>
      </c>
      <c r="B160" s="172" t="s">
        <v>113</v>
      </c>
      <c r="C160" s="173"/>
      <c r="D160" s="174"/>
      <c r="E160" s="83" t="s">
        <v>67</v>
      </c>
      <c r="F160" s="83">
        <v>20</v>
      </c>
      <c r="G160" s="88"/>
      <c r="H160" s="85"/>
      <c r="I160" s="80"/>
      <c r="J160" s="86"/>
      <c r="K160" s="82"/>
      <c r="L160" s="101"/>
      <c r="M160" s="43"/>
    </row>
    <row r="161" spans="1:13" ht="123.75" customHeight="1">
      <c r="A161" s="74">
        <v>8</v>
      </c>
      <c r="B161" s="172" t="s">
        <v>82</v>
      </c>
      <c r="C161" s="173"/>
      <c r="D161" s="174"/>
      <c r="E161" s="83" t="s">
        <v>67</v>
      </c>
      <c r="F161" s="90">
        <v>20</v>
      </c>
      <c r="G161" s="88"/>
      <c r="H161" s="85"/>
      <c r="I161" s="80"/>
      <c r="J161" s="86"/>
      <c r="K161" s="89"/>
      <c r="L161" s="76"/>
      <c r="M161" s="43"/>
    </row>
    <row r="162" spans="1:13" ht="252" customHeight="1">
      <c r="A162" s="74">
        <v>9</v>
      </c>
      <c r="B162" s="172" t="s">
        <v>81</v>
      </c>
      <c r="C162" s="173"/>
      <c r="D162" s="174"/>
      <c r="E162" s="83" t="s">
        <v>67</v>
      </c>
      <c r="F162" s="83">
        <v>20</v>
      </c>
      <c r="G162" s="88"/>
      <c r="H162" s="85"/>
      <c r="I162" s="80"/>
      <c r="J162" s="86"/>
      <c r="K162" s="89"/>
      <c r="L162" s="76"/>
      <c r="M162" s="43"/>
    </row>
    <row r="163" spans="1:13" ht="129" customHeight="1">
      <c r="A163" s="74">
        <v>10</v>
      </c>
      <c r="B163" s="172" t="s">
        <v>83</v>
      </c>
      <c r="C163" s="173"/>
      <c r="D163" s="174"/>
      <c r="E163" s="83" t="s">
        <v>67</v>
      </c>
      <c r="F163" s="90">
        <v>20</v>
      </c>
      <c r="G163" s="88"/>
      <c r="H163" s="85"/>
      <c r="I163" s="80"/>
      <c r="J163" s="86"/>
      <c r="K163" s="89"/>
      <c r="L163" s="76"/>
      <c r="M163" s="43"/>
    </row>
    <row r="164" spans="1:13" ht="127.5" customHeight="1">
      <c r="A164" s="74">
        <v>11</v>
      </c>
      <c r="B164" s="172" t="s">
        <v>102</v>
      </c>
      <c r="C164" s="173"/>
      <c r="D164" s="174"/>
      <c r="E164" s="83" t="s">
        <v>67</v>
      </c>
      <c r="F164" s="90">
        <v>30</v>
      </c>
      <c r="G164" s="122"/>
      <c r="H164" s="85"/>
      <c r="I164" s="80"/>
      <c r="J164" s="86"/>
      <c r="K164" s="102"/>
      <c r="L164" s="76"/>
      <c r="M164" s="43"/>
    </row>
    <row r="165" spans="1:13" ht="145.5" customHeight="1">
      <c r="A165" s="74">
        <v>12</v>
      </c>
      <c r="B165" s="172" t="s">
        <v>112</v>
      </c>
      <c r="C165" s="173"/>
      <c r="D165" s="174"/>
      <c r="E165" s="83" t="s">
        <v>67</v>
      </c>
      <c r="F165" s="90">
        <v>20</v>
      </c>
      <c r="G165" s="88"/>
      <c r="H165" s="85"/>
      <c r="I165" s="80"/>
      <c r="J165" s="86"/>
      <c r="K165" s="102"/>
      <c r="L165" s="76"/>
      <c r="M165" s="43"/>
    </row>
    <row r="166" spans="1:13" ht="136.5" customHeight="1">
      <c r="A166" s="74">
        <v>13</v>
      </c>
      <c r="B166" s="172" t="s">
        <v>103</v>
      </c>
      <c r="C166" s="173"/>
      <c r="D166" s="174"/>
      <c r="E166" s="83" t="s">
        <v>67</v>
      </c>
      <c r="F166" s="90">
        <v>30</v>
      </c>
      <c r="G166" s="88"/>
      <c r="H166" s="85"/>
      <c r="I166" s="80"/>
      <c r="J166" s="86"/>
      <c r="K166" s="102"/>
      <c r="L166" s="76"/>
      <c r="M166" s="43"/>
    </row>
    <row r="167" spans="1:13" ht="240" customHeight="1">
      <c r="A167" s="74">
        <v>14</v>
      </c>
      <c r="B167" s="172" t="s">
        <v>107</v>
      </c>
      <c r="C167" s="232"/>
      <c r="D167" s="233"/>
      <c r="E167" s="83" t="s">
        <v>67</v>
      </c>
      <c r="F167" s="90">
        <v>80</v>
      </c>
      <c r="G167" s="88"/>
      <c r="H167" s="85"/>
      <c r="I167" s="80"/>
      <c r="J167" s="86"/>
      <c r="K167" s="102"/>
      <c r="L167" s="76"/>
      <c r="M167" s="43"/>
    </row>
    <row r="168" spans="1:13" ht="263.10000000000002" customHeight="1">
      <c r="A168" s="74">
        <v>15</v>
      </c>
      <c r="B168" s="172" t="s">
        <v>108</v>
      </c>
      <c r="C168" s="173"/>
      <c r="D168" s="174"/>
      <c r="E168" s="83" t="s">
        <v>67</v>
      </c>
      <c r="F168" s="90">
        <v>5</v>
      </c>
      <c r="G168" s="88"/>
      <c r="H168" s="85"/>
      <c r="I168" s="80"/>
      <c r="J168" s="86"/>
      <c r="K168" s="102"/>
      <c r="L168" s="76"/>
      <c r="M168" s="43"/>
    </row>
    <row r="169" spans="1:13" ht="302.10000000000002" customHeight="1">
      <c r="A169" s="74">
        <v>16</v>
      </c>
      <c r="B169" s="172" t="s">
        <v>109</v>
      </c>
      <c r="C169" s="173"/>
      <c r="D169" s="174"/>
      <c r="E169" s="83" t="s">
        <v>67</v>
      </c>
      <c r="F169" s="90">
        <v>5</v>
      </c>
      <c r="G169" s="88"/>
      <c r="H169" s="85"/>
      <c r="I169" s="80"/>
      <c r="J169" s="86"/>
      <c r="K169" s="102"/>
      <c r="L169" s="76"/>
      <c r="M169" s="43"/>
    </row>
    <row r="170" spans="1:13" ht="230.25" customHeight="1">
      <c r="A170" s="74">
        <v>17</v>
      </c>
      <c r="B170" s="172" t="s">
        <v>84</v>
      </c>
      <c r="C170" s="173"/>
      <c r="D170" s="174"/>
      <c r="E170" s="83" t="s">
        <v>85</v>
      </c>
      <c r="F170" s="90">
        <v>20</v>
      </c>
      <c r="G170" s="88"/>
      <c r="H170" s="85"/>
      <c r="I170" s="80"/>
      <c r="J170" s="86"/>
      <c r="K170" s="89"/>
      <c r="L170" s="76"/>
      <c r="M170" s="43"/>
    </row>
    <row r="171" spans="1:13">
      <c r="A171" s="184" t="s">
        <v>77</v>
      </c>
      <c r="B171" s="185"/>
      <c r="C171" s="185"/>
      <c r="D171" s="185"/>
      <c r="E171" s="185"/>
      <c r="F171" s="185"/>
      <c r="G171" s="186"/>
      <c r="H171" s="77">
        <f>SUM(H154:H170)</f>
        <v>0</v>
      </c>
      <c r="I171" s="94"/>
      <c r="J171" s="147">
        <f>SUM(J154:J170)</f>
        <v>0</v>
      </c>
      <c r="K171" s="91"/>
      <c r="L171" s="92"/>
    </row>
    <row r="172" spans="1:13">
      <c r="A172" s="106"/>
      <c r="B172" s="107"/>
      <c r="C172" s="107"/>
      <c r="D172" s="107"/>
      <c r="E172" s="107"/>
      <c r="F172" s="107"/>
      <c r="G172" s="107"/>
      <c r="H172" s="107"/>
      <c r="I172" s="107"/>
      <c r="J172" s="107"/>
      <c r="K172" s="120"/>
      <c r="L172" s="121"/>
    </row>
    <row r="173" spans="1:13" ht="24">
      <c r="A173" s="73" t="s">
        <v>4</v>
      </c>
      <c r="B173" s="167" t="s">
        <v>74</v>
      </c>
      <c r="C173" s="168"/>
      <c r="D173" s="169"/>
      <c r="E173" s="67" t="s">
        <v>63</v>
      </c>
      <c r="F173" s="68" t="s">
        <v>64</v>
      </c>
      <c r="G173" s="69" t="s">
        <v>65</v>
      </c>
      <c r="H173" s="70" t="s">
        <v>1</v>
      </c>
      <c r="I173" s="71" t="s">
        <v>66</v>
      </c>
      <c r="J173" s="72" t="s">
        <v>2</v>
      </c>
      <c r="K173" s="67" t="s">
        <v>11</v>
      </c>
      <c r="L173" s="73" t="s">
        <v>12</v>
      </c>
      <c r="M173" s="43"/>
    </row>
    <row r="174" spans="1:13" ht="14.25" customHeight="1">
      <c r="A174" s="187" t="s">
        <v>139</v>
      </c>
      <c r="B174" s="188"/>
      <c r="C174" s="188"/>
      <c r="D174" s="188"/>
      <c r="E174" s="188"/>
      <c r="F174" s="188"/>
      <c r="G174" s="188"/>
      <c r="H174" s="188"/>
      <c r="I174" s="188"/>
      <c r="J174" s="188"/>
      <c r="K174" s="188"/>
      <c r="L174" s="189"/>
    </row>
    <row r="175" spans="1:13" ht="62.25" customHeight="1">
      <c r="A175" s="74">
        <v>1</v>
      </c>
      <c r="B175" s="172" t="s">
        <v>76</v>
      </c>
      <c r="C175" s="173"/>
      <c r="D175" s="174"/>
      <c r="E175" s="83" t="s">
        <v>67</v>
      </c>
      <c r="F175" s="83">
        <v>2</v>
      </c>
      <c r="G175" s="84"/>
      <c r="H175" s="85"/>
      <c r="I175" s="80"/>
      <c r="J175" s="86"/>
      <c r="K175" s="87"/>
      <c r="L175" s="76"/>
      <c r="M175" s="43"/>
    </row>
    <row r="176" spans="1:13" ht="65.25" customHeight="1">
      <c r="A176" s="74">
        <v>2</v>
      </c>
      <c r="B176" s="172" t="s">
        <v>68</v>
      </c>
      <c r="C176" s="173"/>
      <c r="D176" s="174"/>
      <c r="E176" s="83" t="s">
        <v>67</v>
      </c>
      <c r="F176" s="83">
        <v>2</v>
      </c>
      <c r="G176" s="88"/>
      <c r="H176" s="85"/>
      <c r="I176" s="80"/>
      <c r="J176" s="86"/>
      <c r="K176" s="89"/>
      <c r="L176" s="76"/>
      <c r="M176" s="43"/>
    </row>
    <row r="177" spans="1:13" ht="64.5" customHeight="1">
      <c r="A177" s="74">
        <v>3</v>
      </c>
      <c r="B177" s="172" t="s">
        <v>69</v>
      </c>
      <c r="C177" s="173"/>
      <c r="D177" s="174"/>
      <c r="E177" s="83" t="s">
        <v>67</v>
      </c>
      <c r="F177" s="83">
        <v>2</v>
      </c>
      <c r="G177" s="88"/>
      <c r="H177" s="85"/>
      <c r="I177" s="80"/>
      <c r="J177" s="86"/>
      <c r="K177" s="89"/>
      <c r="L177" s="76"/>
      <c r="M177" s="43"/>
    </row>
    <row r="178" spans="1:13" ht="72" customHeight="1">
      <c r="A178" s="74">
        <v>4</v>
      </c>
      <c r="B178" s="172" t="s">
        <v>70</v>
      </c>
      <c r="C178" s="173"/>
      <c r="D178" s="174"/>
      <c r="E178" s="83" t="s">
        <v>67</v>
      </c>
      <c r="F178" s="83">
        <v>2</v>
      </c>
      <c r="G178" s="88"/>
      <c r="H178" s="85"/>
      <c r="I178" s="80"/>
      <c r="J178" s="86"/>
      <c r="K178" s="89"/>
      <c r="L178" s="76"/>
      <c r="M178" s="43"/>
    </row>
    <row r="179" spans="1:13" ht="147.75" customHeight="1">
      <c r="A179" s="74">
        <v>5</v>
      </c>
      <c r="B179" s="181" t="s">
        <v>71</v>
      </c>
      <c r="C179" s="182"/>
      <c r="D179" s="183"/>
      <c r="E179" s="83" t="s">
        <v>72</v>
      </c>
      <c r="F179" s="90">
        <v>80</v>
      </c>
      <c r="G179" s="88"/>
      <c r="H179" s="85"/>
      <c r="I179" s="80"/>
      <c r="J179" s="86"/>
      <c r="K179" s="89"/>
      <c r="L179" s="76"/>
      <c r="M179" s="43"/>
    </row>
    <row r="180" spans="1:13" ht="156" customHeight="1">
      <c r="A180" s="74">
        <v>6</v>
      </c>
      <c r="B180" s="181" t="s">
        <v>73</v>
      </c>
      <c r="C180" s="182"/>
      <c r="D180" s="183"/>
      <c r="E180" s="83" t="s">
        <v>72</v>
      </c>
      <c r="F180" s="90">
        <v>80</v>
      </c>
      <c r="G180" s="88"/>
      <c r="H180" s="85"/>
      <c r="I180" s="80"/>
      <c r="J180" s="86"/>
      <c r="K180" s="89"/>
      <c r="L180" s="76"/>
      <c r="M180" s="43"/>
    </row>
    <row r="181" spans="1:13">
      <c r="A181" s="184" t="s">
        <v>77</v>
      </c>
      <c r="B181" s="185"/>
      <c r="C181" s="185"/>
      <c r="D181" s="185"/>
      <c r="E181" s="185"/>
      <c r="F181" s="185"/>
      <c r="G181" s="186"/>
      <c r="H181" s="77">
        <f>SUM(H175:H180)</f>
        <v>0</v>
      </c>
      <c r="I181" s="94"/>
      <c r="J181" s="147">
        <f>SUM(J175:J180)</f>
        <v>0</v>
      </c>
      <c r="K181" s="91"/>
      <c r="L181" s="92"/>
    </row>
    <row r="184" spans="1:13" ht="15">
      <c r="F184" s="164" t="s">
        <v>29</v>
      </c>
    </row>
    <row r="186" spans="1:13" ht="15">
      <c r="B186" s="163"/>
      <c r="C186" s="163"/>
      <c r="D186" s="163"/>
      <c r="E186" s="163"/>
      <c r="F186" s="164"/>
      <c r="G186" s="165"/>
      <c r="H186" s="166"/>
    </row>
    <row r="188" spans="1:13">
      <c r="A188" s="58"/>
      <c r="B188" s="191" t="s">
        <v>30</v>
      </c>
      <c r="C188" s="191"/>
      <c r="D188" s="191"/>
      <c r="E188" s="191"/>
      <c r="F188" s="191"/>
      <c r="G188" s="191"/>
      <c r="H188" s="191"/>
      <c r="I188" s="191"/>
      <c r="J188" s="191"/>
      <c r="K188" s="191"/>
      <c r="L188" s="191"/>
    </row>
    <row r="189" spans="1:13" ht="15">
      <c r="A189" s="59" t="s">
        <v>31</v>
      </c>
      <c r="B189" s="190" t="s">
        <v>55</v>
      </c>
      <c r="C189" s="190"/>
      <c r="D189" s="190"/>
      <c r="E189" s="190"/>
      <c r="F189" s="190"/>
      <c r="G189" s="190"/>
      <c r="H189" s="190"/>
      <c r="I189" s="190"/>
      <c r="J189" s="190"/>
      <c r="K189" s="190"/>
      <c r="L189" s="190"/>
    </row>
    <row r="190" spans="1:13" ht="15">
      <c r="A190" s="59" t="s">
        <v>32</v>
      </c>
      <c r="B190" s="190" t="s">
        <v>54</v>
      </c>
      <c r="C190" s="190"/>
      <c r="D190" s="190"/>
      <c r="E190" s="190"/>
      <c r="F190" s="190"/>
      <c r="G190" s="190"/>
      <c r="H190" s="190"/>
      <c r="I190" s="190"/>
      <c r="J190" s="190"/>
      <c r="K190" s="190"/>
      <c r="L190" s="190"/>
    </row>
    <row r="191" spans="1:13" ht="15">
      <c r="A191" s="59" t="s">
        <v>33</v>
      </c>
      <c r="B191" s="190" t="s">
        <v>34</v>
      </c>
      <c r="C191" s="190"/>
      <c r="D191" s="190"/>
      <c r="E191" s="190"/>
      <c r="F191" s="190"/>
      <c r="G191" s="190"/>
      <c r="H191" s="190"/>
      <c r="I191" s="190"/>
      <c r="J191" s="190"/>
      <c r="K191" s="190"/>
      <c r="L191" s="190"/>
    </row>
    <row r="192" spans="1:13" ht="15">
      <c r="A192" s="59" t="s">
        <v>35</v>
      </c>
      <c r="B192" s="190" t="s">
        <v>36</v>
      </c>
      <c r="C192" s="190"/>
      <c r="D192" s="190"/>
      <c r="E192" s="190"/>
      <c r="F192" s="190"/>
      <c r="G192" s="190"/>
      <c r="H192" s="190"/>
      <c r="I192" s="190"/>
      <c r="J192" s="190"/>
      <c r="K192" s="190"/>
      <c r="L192" s="190"/>
    </row>
    <row r="193" spans="1:12" ht="15">
      <c r="A193" s="59"/>
      <c r="B193" s="60"/>
      <c r="C193" s="60"/>
      <c r="D193" s="60"/>
      <c r="E193" s="60"/>
      <c r="F193" s="60"/>
      <c r="G193" s="61"/>
      <c r="H193" s="62"/>
      <c r="I193" s="60"/>
      <c r="J193" s="63"/>
      <c r="K193" s="64"/>
      <c r="L193" s="65"/>
    </row>
    <row r="194" spans="1:12" ht="15">
      <c r="A194" s="59"/>
      <c r="B194" s="190" t="s">
        <v>37</v>
      </c>
      <c r="C194" s="190"/>
      <c r="D194" s="190"/>
      <c r="E194" s="190"/>
      <c r="F194" s="190"/>
      <c r="G194" s="190"/>
      <c r="H194" s="190"/>
      <c r="I194" s="190"/>
      <c r="J194" s="190"/>
      <c r="K194" s="190"/>
      <c r="L194" s="190"/>
    </row>
    <row r="195" spans="1:12" ht="27" customHeight="1">
      <c r="A195" s="59" t="s">
        <v>43</v>
      </c>
      <c r="B195" s="190" t="s">
        <v>75</v>
      </c>
      <c r="C195" s="190"/>
      <c r="D195" s="190"/>
      <c r="E195" s="190"/>
      <c r="F195" s="190"/>
      <c r="G195" s="190"/>
      <c r="H195" s="190"/>
      <c r="I195" s="190"/>
      <c r="J195" s="190"/>
      <c r="K195" s="190"/>
      <c r="L195" s="190"/>
    </row>
    <row r="196" spans="1:12" ht="15">
      <c r="A196" s="59" t="s">
        <v>38</v>
      </c>
      <c r="B196" s="190" t="s">
        <v>40</v>
      </c>
      <c r="C196" s="190"/>
      <c r="D196" s="190"/>
      <c r="E196" s="190"/>
      <c r="F196" s="190"/>
      <c r="G196" s="190"/>
      <c r="H196" s="190"/>
      <c r="I196" s="190"/>
      <c r="J196" s="190"/>
      <c r="K196" s="190"/>
      <c r="L196" s="190"/>
    </row>
    <row r="197" spans="1:12" ht="15">
      <c r="A197" s="59" t="s">
        <v>39</v>
      </c>
      <c r="B197" s="190" t="s">
        <v>42</v>
      </c>
      <c r="C197" s="190"/>
      <c r="D197" s="190"/>
      <c r="E197" s="190"/>
      <c r="F197" s="190"/>
      <c r="G197" s="190"/>
      <c r="H197" s="190"/>
      <c r="I197" s="190"/>
      <c r="J197" s="190"/>
      <c r="K197" s="190"/>
      <c r="L197" s="190"/>
    </row>
    <row r="198" spans="1:12" ht="15">
      <c r="A198" s="59" t="s">
        <v>41</v>
      </c>
      <c r="B198" s="190" t="s">
        <v>44</v>
      </c>
      <c r="C198" s="190"/>
      <c r="D198" s="190"/>
      <c r="E198" s="190"/>
      <c r="F198" s="190"/>
      <c r="G198" s="190"/>
      <c r="H198" s="190"/>
      <c r="I198" s="190"/>
      <c r="J198" s="190"/>
      <c r="K198" s="190"/>
      <c r="L198" s="190"/>
    </row>
  </sheetData>
  <mergeCells count="95">
    <mergeCell ref="A153:L153"/>
    <mergeCell ref="B113:D113"/>
    <mergeCell ref="B119:D119"/>
    <mergeCell ref="B111:D111"/>
    <mergeCell ref="B117:D117"/>
    <mergeCell ref="B114:D114"/>
    <mergeCell ref="A115:G115"/>
    <mergeCell ref="A118:L118"/>
    <mergeCell ref="B163:D163"/>
    <mergeCell ref="B120:D120"/>
    <mergeCell ref="A121:G121"/>
    <mergeCell ref="B173:D173"/>
    <mergeCell ref="B125:D125"/>
    <mergeCell ref="B126:D126"/>
    <mergeCell ref="A150:G150"/>
    <mergeCell ref="B135:D135"/>
    <mergeCell ref="A142:L142"/>
    <mergeCell ref="B143:D143"/>
    <mergeCell ref="B127:D127"/>
    <mergeCell ref="B148:D148"/>
    <mergeCell ref="A147:L147"/>
    <mergeCell ref="A171:G171"/>
    <mergeCell ref="A144:G144"/>
    <mergeCell ref="A136:L136"/>
    <mergeCell ref="B97:E97"/>
    <mergeCell ref="A98:G98"/>
    <mergeCell ref="A109:G109"/>
    <mergeCell ref="B152:D152"/>
    <mergeCell ref="B40:E40"/>
    <mergeCell ref="B75:E75"/>
    <mergeCell ref="B76:E76"/>
    <mergeCell ref="A101:L101"/>
    <mergeCell ref="A102:L102"/>
    <mergeCell ref="A128:G128"/>
    <mergeCell ref="A124:L124"/>
    <mergeCell ref="B149:D149"/>
    <mergeCell ref="A112:L112"/>
    <mergeCell ref="B123:D123"/>
    <mergeCell ref="B137:D137"/>
    <mergeCell ref="B138:D138"/>
    <mergeCell ref="B188:L188"/>
    <mergeCell ref="B189:L189"/>
    <mergeCell ref="A2:H2"/>
    <mergeCell ref="B96:E96"/>
    <mergeCell ref="A44:L44"/>
    <mergeCell ref="A45:L45"/>
    <mergeCell ref="A61:G61"/>
    <mergeCell ref="A80:L80"/>
    <mergeCell ref="A81:L81"/>
    <mergeCell ref="A5:L5"/>
    <mergeCell ref="A6:L6"/>
    <mergeCell ref="A41:G41"/>
    <mergeCell ref="A64:L64"/>
    <mergeCell ref="A65:L65"/>
    <mergeCell ref="A77:G77"/>
    <mergeCell ref="B39:E39"/>
    <mergeCell ref="B197:L197"/>
    <mergeCell ref="B198:L198"/>
    <mergeCell ref="B190:L190"/>
    <mergeCell ref="B191:L191"/>
    <mergeCell ref="B192:L192"/>
    <mergeCell ref="B194:L194"/>
    <mergeCell ref="B195:L195"/>
    <mergeCell ref="B196:L196"/>
    <mergeCell ref="B179:D179"/>
    <mergeCell ref="B180:D180"/>
    <mergeCell ref="A181:G181"/>
    <mergeCell ref="A174:L174"/>
    <mergeCell ref="B175:D175"/>
    <mergeCell ref="B177:D177"/>
    <mergeCell ref="B178:D178"/>
    <mergeCell ref="B176:D176"/>
    <mergeCell ref="B170:D170"/>
    <mergeCell ref="B154:D154"/>
    <mergeCell ref="B157:D157"/>
    <mergeCell ref="B166:D166"/>
    <mergeCell ref="B168:D168"/>
    <mergeCell ref="B169:D169"/>
    <mergeCell ref="B162:D162"/>
    <mergeCell ref="B167:D167"/>
    <mergeCell ref="B165:D165"/>
    <mergeCell ref="B155:D155"/>
    <mergeCell ref="B156:D156"/>
    <mergeCell ref="B158:D158"/>
    <mergeCell ref="B161:D161"/>
    <mergeCell ref="B164:D164"/>
    <mergeCell ref="B160:D160"/>
    <mergeCell ref="B159:D159"/>
    <mergeCell ref="B130:D130"/>
    <mergeCell ref="A131:L131"/>
    <mergeCell ref="B132:D132"/>
    <mergeCell ref="A133:G133"/>
    <mergeCell ref="B146:D146"/>
    <mergeCell ref="A139:G139"/>
    <mergeCell ref="B141:D141"/>
  </mergeCells>
  <pageMargins left="0.46" right="0.35" top="0.74803149606299213" bottom="0.55118110236220474" header="0.31496062992125984" footer="0.31496062992125984"/>
  <pageSetup paperSize="9" scale="97" fitToHeight="0" orientation="landscape" r:id="rId1"/>
  <headerFooter>
    <oddFooter>&amp;C&amp;8RPoZP 9/2023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Zadania nr 1-14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dstepien</dc:creator>
  <cp:lastModifiedBy>Izabela Bobik</cp:lastModifiedBy>
  <cp:lastPrinted>2021-08-10T12:01:40Z</cp:lastPrinted>
  <dcterms:created xsi:type="dcterms:W3CDTF">2012-04-25T08:03:53Z</dcterms:created>
  <dcterms:modified xsi:type="dcterms:W3CDTF">2023-03-21T12:51:56Z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058493-e43f-432e-b8cc-adb7daa46640_Enabled">
    <vt:lpwstr>true</vt:lpwstr>
  </property>
  <property fmtid="{D5CDD505-2E9C-101B-9397-08002B2CF9AE}" pid="3" name="MSIP_Label_fd058493-e43f-432e-b8cc-adb7daa46640_SetDate">
    <vt:lpwstr>2022-11-16T07:52:02Z</vt:lpwstr>
  </property>
  <property fmtid="{D5CDD505-2E9C-101B-9397-08002B2CF9AE}" pid="4" name="MSIP_Label_fd058493-e43f-432e-b8cc-adb7daa46640_Method">
    <vt:lpwstr>Standard</vt:lpwstr>
  </property>
  <property fmtid="{D5CDD505-2E9C-101B-9397-08002B2CF9AE}" pid="5" name="MSIP_Label_fd058493-e43f-432e-b8cc-adb7daa46640_Name">
    <vt:lpwstr>fd058493-e43f-432e-b8cc-adb7daa46640</vt:lpwstr>
  </property>
  <property fmtid="{D5CDD505-2E9C-101B-9397-08002B2CF9AE}" pid="6" name="MSIP_Label_fd058493-e43f-432e-b8cc-adb7daa46640_SiteId">
    <vt:lpwstr>15d1bef2-0a6a-46f9-be4c-023279325e51</vt:lpwstr>
  </property>
  <property fmtid="{D5CDD505-2E9C-101B-9397-08002B2CF9AE}" pid="7" name="MSIP_Label_fd058493-e43f-432e-b8cc-adb7daa46640_ActionId">
    <vt:lpwstr>8721979b-63f8-449a-9e27-e07401a50916</vt:lpwstr>
  </property>
  <property fmtid="{D5CDD505-2E9C-101B-9397-08002B2CF9AE}" pid="8" name="MSIP_Label_fd058493-e43f-432e-b8cc-adb7daa46640_ContentBits">
    <vt:lpwstr>0</vt:lpwstr>
  </property>
</Properties>
</file>