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iki z C\pulpit\przetarg drewno\"/>
    </mc:Choice>
  </mc:AlternateContent>
  <bookViews>
    <workbookView xWindow="0" yWindow="0" windowWidth="14325" windowHeight="4650"/>
  </bookViews>
  <sheets>
    <sheet name="Arkusz1" sheetId="2" r:id="rId1"/>
  </sheets>
  <calcPr calcId="162913"/>
</workbook>
</file>

<file path=xl/calcChain.xml><?xml version="1.0" encoding="utf-8"?>
<calcChain xmlns="http://schemas.openxmlformats.org/spreadsheetml/2006/main">
  <c r="D63" i="2" l="1"/>
  <c r="B29" i="2"/>
  <c r="E29" i="2"/>
  <c r="E22" i="2"/>
  <c r="B22" i="2"/>
  <c r="E15" i="2"/>
  <c r="B15" i="2"/>
  <c r="E8" i="2"/>
  <c r="B8" i="2"/>
  <c r="B25" i="2"/>
  <c r="B18" i="2"/>
  <c r="B11" i="2"/>
  <c r="B4" i="2"/>
  <c r="D74" i="2" l="1"/>
  <c r="D73" i="2"/>
  <c r="D72" i="2"/>
  <c r="D71" i="2"/>
  <c r="D70" i="2"/>
  <c r="D69" i="2"/>
  <c r="D68" i="2"/>
  <c r="D67" i="2"/>
  <c r="E57" i="2"/>
  <c r="E74" i="2" s="1"/>
  <c r="F74" i="2" s="1"/>
  <c r="B57" i="2"/>
  <c r="E70" i="2" s="1"/>
  <c r="F70" i="2" s="1"/>
  <c r="B53" i="2"/>
  <c r="E50" i="2"/>
  <c r="E73" i="2" s="1"/>
  <c r="F73" i="2" s="1"/>
  <c r="B50" i="2"/>
  <c r="B46" i="2"/>
  <c r="E43" i="2"/>
  <c r="B43" i="2"/>
  <c r="E68" i="2" s="1"/>
  <c r="B39" i="2"/>
  <c r="E36" i="2"/>
  <c r="E71" i="2" s="1"/>
  <c r="F71" i="2" s="1"/>
  <c r="B36" i="2"/>
  <c r="E67" i="2" s="1"/>
  <c r="F67" i="2" s="1"/>
  <c r="B32" i="2"/>
  <c r="D66" i="2"/>
  <c r="E11" i="2"/>
  <c r="E64" i="2" s="1"/>
  <c r="D64" i="2"/>
  <c r="E4" i="2"/>
  <c r="E63" i="2" s="1"/>
  <c r="E46" i="2" l="1"/>
  <c r="F64" i="2"/>
  <c r="E25" i="2"/>
  <c r="E66" i="2" s="1"/>
  <c r="F66" i="2" s="1"/>
  <c r="F68" i="2"/>
  <c r="E69" i="2"/>
  <c r="F69" i="2" s="1"/>
  <c r="E39" i="2"/>
  <c r="E18" i="2"/>
  <c r="E65" i="2" s="1"/>
  <c r="F63" i="2"/>
  <c r="E75" i="2"/>
  <c r="E72" i="2"/>
  <c r="F72" i="2" s="1"/>
  <c r="E32" i="2"/>
  <c r="E53" i="2"/>
  <c r="D65" i="2"/>
  <c r="D75" i="2" s="1"/>
  <c r="F75" i="2" l="1"/>
  <c r="F65" i="2"/>
</calcChain>
</file>

<file path=xl/sharedStrings.xml><?xml version="1.0" encoding="utf-8"?>
<sst xmlns="http://schemas.openxmlformats.org/spreadsheetml/2006/main" count="102" uniqueCount="36">
  <si>
    <t>Grupa handlowo-gatunkowa</t>
  </si>
  <si>
    <t>Ilość [m³]</t>
  </si>
  <si>
    <t>Szacunkowa wartość [zł]</t>
  </si>
  <si>
    <t>W_STANDARD BK</t>
  </si>
  <si>
    <t>Sortyment:</t>
  </si>
  <si>
    <t>W_STANDARD SO</t>
  </si>
  <si>
    <t>GHG</t>
  </si>
  <si>
    <t>Szacunkowa wartość</t>
  </si>
  <si>
    <t>R-m umowa</t>
  </si>
  <si>
    <t>ilość m3</t>
  </si>
  <si>
    <t>W_STANDARD MD</t>
  </si>
  <si>
    <t>S4</t>
  </si>
  <si>
    <t>W_STANDARD JD</t>
  </si>
  <si>
    <t>S_S2A BK</t>
  </si>
  <si>
    <t>Średniowymiarowe SO</t>
  </si>
  <si>
    <t>S2A</t>
  </si>
  <si>
    <t>Średniowymiarowe MD</t>
  </si>
  <si>
    <t>Średniowymiarowe JD</t>
  </si>
  <si>
    <t>Średniowymiarowe BK</t>
  </si>
  <si>
    <t>S_S2A SO</t>
  </si>
  <si>
    <t>S_S2A MD</t>
  </si>
  <si>
    <t>S_S2A JD</t>
  </si>
  <si>
    <t>S_S4 SO</t>
  </si>
  <si>
    <t>S_S4 MD</t>
  </si>
  <si>
    <t>S_S4 JD</t>
  </si>
  <si>
    <t>S_S4 BK</t>
  </si>
  <si>
    <t>Załącznik do umowy nr……………………...z dnia ……………………………. r.</t>
  </si>
  <si>
    <t>wartość zł</t>
  </si>
  <si>
    <t>Sprzedający</t>
  </si>
  <si>
    <t>Kupujący</t>
  </si>
  <si>
    <t>………………………………….</t>
  </si>
  <si>
    <t>WC0</t>
  </si>
  <si>
    <t>WD</t>
  </si>
  <si>
    <t xml:space="preserve"> </t>
  </si>
  <si>
    <t>Cena netto [zł/1m³]</t>
  </si>
  <si>
    <t>Cena średnia netto 1 m³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</si>
</sst>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&quot; zł&quot;"/>
  </numFmts>
  <fonts count="16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/>
      <top style="thin">
        <color rgb="FFCACAD9"/>
      </top>
      <bottom style="thin">
        <color indexed="64"/>
      </bottom>
      <diagonal/>
    </border>
    <border>
      <left/>
      <right/>
      <top style="thin">
        <color rgb="FFCACAD9"/>
      </top>
      <bottom style="thin">
        <color indexed="64"/>
      </bottom>
      <diagonal/>
    </border>
    <border>
      <left/>
      <right style="thin">
        <color rgb="FFEBEBEB"/>
      </right>
      <top style="thin">
        <color rgb="FFCACAD9"/>
      </top>
      <bottom style="thin">
        <color indexed="64"/>
      </bottom>
      <diagonal/>
    </border>
    <border>
      <left style="thin">
        <color rgb="FFCACAD9"/>
      </left>
      <right/>
      <top style="thin">
        <color rgb="FFCACAD9"/>
      </top>
      <bottom style="thin">
        <color rgb="FFCACAD9"/>
      </bottom>
      <diagonal/>
    </border>
    <border>
      <left/>
      <right/>
      <top style="thin">
        <color rgb="FFCACAD9"/>
      </top>
      <bottom style="thin">
        <color rgb="FFCACAD9"/>
      </bottom>
      <diagonal/>
    </border>
    <border>
      <left/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/>
    <xf numFmtId="0" fontId="14" fillId="2" borderId="0" xfId="0" applyFont="1" applyFill="1" applyAlignment="1">
      <alignment horizontal="left"/>
    </xf>
    <xf numFmtId="0" fontId="0" fillId="0" borderId="0" xfId="0" applyBorder="1"/>
    <xf numFmtId="49" fontId="11" fillId="4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6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49" fontId="12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6" fillId="2" borderId="2" xfId="1" applyFont="1" applyFill="1" applyBorder="1" applyAlignment="1">
      <alignment horizontal="center"/>
    </xf>
    <xf numFmtId="44" fontId="6" fillId="2" borderId="3" xfId="1" applyFont="1" applyFill="1" applyBorder="1" applyAlignment="1">
      <alignment horizontal="center"/>
    </xf>
    <xf numFmtId="44" fontId="6" fillId="2" borderId="4" xfId="1" applyFont="1" applyFill="1" applyBorder="1" applyAlignment="1">
      <alignment horizontal="center"/>
    </xf>
    <xf numFmtId="44" fontId="6" fillId="2" borderId="2" xfId="1" applyFont="1" applyFill="1" applyBorder="1" applyAlignment="1">
      <alignment vertical="center"/>
    </xf>
    <xf numFmtId="44" fontId="6" fillId="2" borderId="3" xfId="1" applyFont="1" applyFill="1" applyBorder="1" applyAlignment="1">
      <alignment vertical="center"/>
    </xf>
    <xf numFmtId="44" fontId="6" fillId="2" borderId="4" xfId="1" applyFont="1" applyFill="1" applyBorder="1" applyAlignment="1">
      <alignment vertical="center"/>
    </xf>
    <xf numFmtId="49" fontId="2" fillId="4" borderId="8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right" vertical="center" wrapText="1"/>
    </xf>
    <xf numFmtId="49" fontId="2" fillId="4" borderId="10" xfId="0" applyNumberFormat="1" applyFont="1" applyFill="1" applyBorder="1" applyAlignment="1">
      <alignment horizontal="right"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/>
    </xf>
    <xf numFmtId="44" fontId="3" fillId="3" borderId="6" xfId="1" applyFont="1" applyFill="1" applyBorder="1" applyAlignment="1">
      <alignment horizontal="right"/>
    </xf>
    <xf numFmtId="44" fontId="3" fillId="3" borderId="7" xfId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left"/>
    </xf>
    <xf numFmtId="4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16" zoomScaleNormal="100" zoomScalePageLayoutView="145" workbookViewId="0">
      <selection activeCell="G66" sqref="G66"/>
    </sheetView>
  </sheetViews>
  <sheetFormatPr defaultRowHeight="12.75" x14ac:dyDescent="0.2"/>
  <cols>
    <col min="1" max="1" width="18.28515625" customWidth="1"/>
    <col min="2" max="7" width="10.42578125" customWidth="1"/>
    <col min="8" max="8" width="6.42578125" bestFit="1" customWidth="1"/>
    <col min="9" max="9" width="1.28515625" customWidth="1"/>
  </cols>
  <sheetData>
    <row r="1" spans="1:9" ht="15.75" x14ac:dyDescent="0.25">
      <c r="A1" s="54" t="s">
        <v>26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42" t="s">
        <v>33</v>
      </c>
      <c r="B3" s="43"/>
      <c r="C3" s="44" t="s">
        <v>1</v>
      </c>
      <c r="D3" s="45"/>
      <c r="E3" s="46" t="s">
        <v>2</v>
      </c>
      <c r="F3" s="44"/>
      <c r="G3" s="45"/>
      <c r="H3" s="1"/>
      <c r="I3" s="1"/>
    </row>
    <row r="4" spans="1:9" x14ac:dyDescent="0.2">
      <c r="A4" s="9" t="s">
        <v>5</v>
      </c>
      <c r="B4" s="47">
        <f>B6+E6</f>
        <v>88</v>
      </c>
      <c r="C4" s="47"/>
      <c r="D4" s="47"/>
      <c r="E4" s="48">
        <f>B8+C8+D8+E8+F8+G8</f>
        <v>0</v>
      </c>
      <c r="F4" s="48"/>
      <c r="G4" s="49"/>
      <c r="H4" s="1"/>
      <c r="I4" s="1"/>
    </row>
    <row r="5" spans="1:9" x14ac:dyDescent="0.2">
      <c r="A5" s="2" t="s">
        <v>4</v>
      </c>
      <c r="B5" s="58" t="s">
        <v>31</v>
      </c>
      <c r="C5" s="59"/>
      <c r="D5" s="60"/>
      <c r="E5" s="58" t="s">
        <v>32</v>
      </c>
      <c r="F5" s="59"/>
      <c r="G5" s="60"/>
      <c r="H5" s="1"/>
      <c r="I5" s="1"/>
    </row>
    <row r="6" spans="1:9" x14ac:dyDescent="0.2">
      <c r="A6" s="3" t="s">
        <v>9</v>
      </c>
      <c r="B6" s="32">
        <v>66</v>
      </c>
      <c r="C6" s="33"/>
      <c r="D6" s="34"/>
      <c r="E6" s="32">
        <v>22</v>
      </c>
      <c r="F6" s="33"/>
      <c r="G6" s="34"/>
      <c r="H6" s="1"/>
      <c r="I6" s="1"/>
    </row>
    <row r="7" spans="1:9" x14ac:dyDescent="0.2">
      <c r="A7" s="16" t="s">
        <v>34</v>
      </c>
      <c r="B7" s="36"/>
      <c r="C7" s="37"/>
      <c r="D7" s="38"/>
      <c r="E7" s="36"/>
      <c r="F7" s="37"/>
      <c r="G7" s="38"/>
      <c r="H7" s="1"/>
      <c r="I7" s="1"/>
    </row>
    <row r="8" spans="1:9" x14ac:dyDescent="0.2">
      <c r="A8" s="16" t="s">
        <v>27</v>
      </c>
      <c r="B8" s="36">
        <f>B7*B6</f>
        <v>0</v>
      </c>
      <c r="C8" s="37"/>
      <c r="D8" s="38"/>
      <c r="E8" s="36">
        <f>E7*E6</f>
        <v>0</v>
      </c>
      <c r="F8" s="37"/>
      <c r="G8" s="38"/>
      <c r="H8" s="1"/>
      <c r="I8" s="1"/>
    </row>
    <row r="9" spans="1:9" x14ac:dyDescent="0.2">
      <c r="A9" s="4"/>
      <c r="B9" s="5"/>
      <c r="C9" s="5"/>
      <c r="D9" s="5"/>
      <c r="E9" s="5"/>
      <c r="F9" s="5"/>
      <c r="G9" s="5"/>
      <c r="H9" s="1"/>
      <c r="I9" s="1"/>
    </row>
    <row r="10" spans="1:9" x14ac:dyDescent="0.2">
      <c r="A10" s="42" t="s">
        <v>0</v>
      </c>
      <c r="B10" s="43"/>
      <c r="C10" s="44" t="s">
        <v>1</v>
      </c>
      <c r="D10" s="45"/>
      <c r="E10" s="46" t="s">
        <v>2</v>
      </c>
      <c r="F10" s="44"/>
      <c r="G10" s="45"/>
      <c r="H10" s="1"/>
      <c r="I10" s="1"/>
    </row>
    <row r="11" spans="1:9" x14ac:dyDescent="0.2">
      <c r="A11" s="9" t="s">
        <v>10</v>
      </c>
      <c r="B11" s="47">
        <f>B13+E13</f>
        <v>35</v>
      </c>
      <c r="C11" s="47"/>
      <c r="D11" s="47"/>
      <c r="E11" s="48">
        <f>B15+C15+D15+E15+F15+G15</f>
        <v>0</v>
      </c>
      <c r="F11" s="48"/>
      <c r="G11" s="49"/>
      <c r="H11" s="1"/>
      <c r="I11" s="1"/>
    </row>
    <row r="12" spans="1:9" x14ac:dyDescent="0.2">
      <c r="A12" s="2" t="s">
        <v>4</v>
      </c>
      <c r="B12" s="58" t="s">
        <v>31</v>
      </c>
      <c r="C12" s="59"/>
      <c r="D12" s="60"/>
      <c r="E12" s="58" t="s">
        <v>32</v>
      </c>
      <c r="F12" s="59"/>
      <c r="G12" s="60"/>
      <c r="H12" s="1"/>
      <c r="I12" s="1"/>
    </row>
    <row r="13" spans="1:9" x14ac:dyDescent="0.2">
      <c r="A13" s="3" t="s">
        <v>9</v>
      </c>
      <c r="B13" s="32">
        <v>29</v>
      </c>
      <c r="C13" s="33"/>
      <c r="D13" s="34"/>
      <c r="E13" s="32">
        <v>6</v>
      </c>
      <c r="F13" s="33"/>
      <c r="G13" s="34"/>
      <c r="H13" s="1"/>
      <c r="I13" s="1"/>
    </row>
    <row r="14" spans="1:9" x14ac:dyDescent="0.2">
      <c r="A14" s="16" t="s">
        <v>34</v>
      </c>
      <c r="B14" s="36"/>
      <c r="C14" s="37"/>
      <c r="D14" s="38"/>
      <c r="E14" s="36"/>
      <c r="F14" s="37"/>
      <c r="G14" s="38"/>
      <c r="H14" s="1"/>
      <c r="I14" s="1"/>
    </row>
    <row r="15" spans="1:9" x14ac:dyDescent="0.2">
      <c r="A15" s="16" t="s">
        <v>27</v>
      </c>
      <c r="B15" s="36">
        <f>B14*B13</f>
        <v>0</v>
      </c>
      <c r="C15" s="37"/>
      <c r="D15" s="38"/>
      <c r="E15" s="36">
        <f>E14*E13</f>
        <v>0</v>
      </c>
      <c r="F15" s="37"/>
      <c r="G15" s="38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12" x14ac:dyDescent="0.2">
      <c r="A17" s="42" t="s">
        <v>0</v>
      </c>
      <c r="B17" s="43"/>
      <c r="C17" s="44" t="s">
        <v>1</v>
      </c>
      <c r="D17" s="45"/>
      <c r="E17" s="46" t="s">
        <v>2</v>
      </c>
      <c r="F17" s="44"/>
      <c r="G17" s="45"/>
      <c r="H17" s="1"/>
      <c r="I17" s="1"/>
    </row>
    <row r="18" spans="1:12" x14ac:dyDescent="0.2">
      <c r="A18" s="9" t="s">
        <v>12</v>
      </c>
      <c r="B18" s="47">
        <f>B20+E20</f>
        <v>360</v>
      </c>
      <c r="C18" s="47"/>
      <c r="D18" s="47"/>
      <c r="E18" s="48">
        <f>B22+C22+D22+E22+F22+G22</f>
        <v>0</v>
      </c>
      <c r="F18" s="48"/>
      <c r="G18" s="49"/>
      <c r="H18" s="1"/>
      <c r="I18" s="1"/>
    </row>
    <row r="19" spans="1:12" x14ac:dyDescent="0.2">
      <c r="A19" s="2" t="s">
        <v>4</v>
      </c>
      <c r="B19" s="58" t="s">
        <v>31</v>
      </c>
      <c r="C19" s="59"/>
      <c r="D19" s="60"/>
      <c r="E19" s="58" t="s">
        <v>32</v>
      </c>
      <c r="F19" s="59"/>
      <c r="G19" s="60"/>
      <c r="H19" s="1"/>
      <c r="I19" s="1"/>
    </row>
    <row r="20" spans="1:12" x14ac:dyDescent="0.2">
      <c r="A20" s="3" t="s">
        <v>9</v>
      </c>
      <c r="B20" s="32">
        <v>190</v>
      </c>
      <c r="C20" s="33"/>
      <c r="D20" s="34"/>
      <c r="E20" s="32">
        <v>170</v>
      </c>
      <c r="F20" s="33"/>
      <c r="G20" s="34"/>
      <c r="H20" s="56"/>
      <c r="I20" s="1"/>
      <c r="J20" s="57"/>
    </row>
    <row r="21" spans="1:12" x14ac:dyDescent="0.2">
      <c r="A21" s="16" t="s">
        <v>34</v>
      </c>
      <c r="B21" s="36"/>
      <c r="C21" s="37"/>
      <c r="D21" s="38"/>
      <c r="E21" s="36"/>
      <c r="F21" s="37"/>
      <c r="G21" s="38"/>
      <c r="H21" s="1"/>
      <c r="I21" s="1"/>
    </row>
    <row r="22" spans="1:12" x14ac:dyDescent="0.2">
      <c r="A22" s="16" t="s">
        <v>27</v>
      </c>
      <c r="B22" s="36">
        <f>B21*B20</f>
        <v>0</v>
      </c>
      <c r="C22" s="37"/>
      <c r="D22" s="38"/>
      <c r="E22" s="36">
        <f>E21*E20</f>
        <v>0</v>
      </c>
      <c r="F22" s="37"/>
      <c r="G22" s="38"/>
      <c r="H22" s="1"/>
      <c r="I22" s="1"/>
    </row>
    <row r="23" spans="1:12" x14ac:dyDescent="0.2">
      <c r="A23" s="6"/>
      <c r="B23" s="5"/>
      <c r="C23" s="5"/>
      <c r="D23" s="5"/>
      <c r="E23" s="5"/>
      <c r="F23" s="5"/>
      <c r="G23" s="5"/>
      <c r="H23" s="1"/>
      <c r="I23" s="1"/>
    </row>
    <row r="24" spans="1:12" x14ac:dyDescent="0.2">
      <c r="A24" s="42" t="s">
        <v>0</v>
      </c>
      <c r="B24" s="43"/>
      <c r="C24" s="44" t="s">
        <v>1</v>
      </c>
      <c r="D24" s="45"/>
      <c r="E24" s="46" t="s">
        <v>2</v>
      </c>
      <c r="F24" s="44"/>
      <c r="G24" s="45"/>
      <c r="H24" s="1"/>
      <c r="I24" s="1"/>
    </row>
    <row r="25" spans="1:12" x14ac:dyDescent="0.2">
      <c r="A25" s="9" t="s">
        <v>3</v>
      </c>
      <c r="B25" s="47">
        <f>B27+E27</f>
        <v>15</v>
      </c>
      <c r="C25" s="47"/>
      <c r="D25" s="47"/>
      <c r="E25" s="48">
        <f>B29+C29+D29+E29+F29+G29</f>
        <v>0</v>
      </c>
      <c r="F25" s="48"/>
      <c r="G25" s="49"/>
      <c r="H25" s="1"/>
      <c r="I25" s="1"/>
    </row>
    <row r="26" spans="1:12" x14ac:dyDescent="0.2">
      <c r="A26" s="2" t="s">
        <v>4</v>
      </c>
      <c r="B26" s="58" t="s">
        <v>31</v>
      </c>
      <c r="C26" s="59"/>
      <c r="D26" s="60"/>
      <c r="E26" s="58" t="s">
        <v>32</v>
      </c>
      <c r="F26" s="59"/>
      <c r="G26" s="60"/>
      <c r="H26" s="1"/>
      <c r="I26" s="1"/>
    </row>
    <row r="27" spans="1:12" x14ac:dyDescent="0.2">
      <c r="A27" s="3" t="s">
        <v>9</v>
      </c>
      <c r="B27" s="32">
        <v>11</v>
      </c>
      <c r="C27" s="33"/>
      <c r="D27" s="34"/>
      <c r="E27" s="32">
        <v>4</v>
      </c>
      <c r="F27" s="33"/>
      <c r="G27" s="34"/>
      <c r="H27" s="56"/>
      <c r="I27" s="1"/>
      <c r="J27" s="57"/>
    </row>
    <row r="28" spans="1:12" x14ac:dyDescent="0.2">
      <c r="A28" s="16" t="s">
        <v>34</v>
      </c>
      <c r="B28" s="36"/>
      <c r="C28" s="37"/>
      <c r="D28" s="38"/>
      <c r="E28" s="36"/>
      <c r="F28" s="37"/>
      <c r="G28" s="38"/>
      <c r="H28" s="1"/>
      <c r="I28" s="1"/>
    </row>
    <row r="29" spans="1:12" x14ac:dyDescent="0.2">
      <c r="A29" s="16" t="s">
        <v>27</v>
      </c>
      <c r="B29" s="36">
        <f>B28*B27</f>
        <v>0</v>
      </c>
      <c r="C29" s="37"/>
      <c r="D29" s="38"/>
      <c r="E29" s="36">
        <f>E28*E27</f>
        <v>0</v>
      </c>
      <c r="F29" s="37"/>
      <c r="G29" s="38"/>
      <c r="H29" s="1"/>
      <c r="I29" s="1"/>
      <c r="L29" s="57"/>
    </row>
    <row r="30" spans="1:12" x14ac:dyDescent="0.2">
      <c r="A30" s="6"/>
      <c r="B30" s="5"/>
      <c r="C30" s="5"/>
      <c r="D30" s="5"/>
      <c r="E30" s="5"/>
      <c r="F30" s="5"/>
      <c r="G30" s="5"/>
      <c r="H30" s="1"/>
      <c r="I30" s="1"/>
    </row>
    <row r="31" spans="1:12" x14ac:dyDescent="0.2">
      <c r="A31" s="42" t="s">
        <v>0</v>
      </c>
      <c r="B31" s="43"/>
      <c r="C31" s="44" t="s">
        <v>1</v>
      </c>
      <c r="D31" s="45"/>
      <c r="E31" s="46" t="s">
        <v>2</v>
      </c>
      <c r="F31" s="44"/>
      <c r="G31" s="45"/>
      <c r="H31" s="1"/>
      <c r="I31" s="1"/>
    </row>
    <row r="32" spans="1:12" x14ac:dyDescent="0.2">
      <c r="A32" s="9" t="s">
        <v>14</v>
      </c>
      <c r="B32" s="47">
        <f>B34+C34+D34+E34+F34+G34</f>
        <v>72</v>
      </c>
      <c r="C32" s="47"/>
      <c r="D32" s="47"/>
      <c r="E32" s="48">
        <f>B36+C36+D36+E36+F36+G36</f>
        <v>0</v>
      </c>
      <c r="F32" s="48"/>
      <c r="G32" s="49"/>
      <c r="H32" s="1"/>
      <c r="I32" s="1"/>
    </row>
    <row r="33" spans="1:10" x14ac:dyDescent="0.2">
      <c r="A33" s="2" t="s">
        <v>4</v>
      </c>
      <c r="B33" s="50" t="s">
        <v>15</v>
      </c>
      <c r="C33" s="50"/>
      <c r="D33" s="50"/>
      <c r="E33" s="51" t="s">
        <v>11</v>
      </c>
      <c r="F33" s="52"/>
      <c r="G33" s="53"/>
      <c r="H33" s="1"/>
      <c r="I33" s="1"/>
    </row>
    <row r="34" spans="1:10" x14ac:dyDescent="0.2">
      <c r="A34" s="3" t="s">
        <v>9</v>
      </c>
      <c r="B34" s="31">
        <v>40</v>
      </c>
      <c r="C34" s="31"/>
      <c r="D34" s="31"/>
      <c r="E34" s="32">
        <v>32</v>
      </c>
      <c r="F34" s="33"/>
      <c r="G34" s="34"/>
      <c r="H34" s="1"/>
      <c r="I34" s="1"/>
    </row>
    <row r="35" spans="1:10" x14ac:dyDescent="0.2">
      <c r="A35" s="16" t="s">
        <v>34</v>
      </c>
      <c r="B35" s="35"/>
      <c r="C35" s="35"/>
      <c r="D35" s="35"/>
      <c r="E35" s="36"/>
      <c r="F35" s="37"/>
      <c r="G35" s="38"/>
      <c r="H35" s="1"/>
      <c r="I35" s="1"/>
    </row>
    <row r="36" spans="1:10" x14ac:dyDescent="0.2">
      <c r="A36" s="16" t="s">
        <v>27</v>
      </c>
      <c r="B36" s="39">
        <f>B34*B35</f>
        <v>0</v>
      </c>
      <c r="C36" s="40"/>
      <c r="D36" s="41"/>
      <c r="E36" s="39">
        <f t="shared" ref="E36" si="0">E34*E35</f>
        <v>0</v>
      </c>
      <c r="F36" s="40"/>
      <c r="G36" s="41"/>
      <c r="H36" s="1"/>
      <c r="I36" s="1"/>
    </row>
    <row r="37" spans="1:10" x14ac:dyDescent="0.2">
      <c r="A37" s="6"/>
      <c r="B37" s="5"/>
      <c r="C37" s="5"/>
      <c r="D37" s="5"/>
      <c r="E37" s="5"/>
      <c r="F37" s="5"/>
      <c r="G37" s="5"/>
      <c r="H37" s="1"/>
      <c r="I37" s="1"/>
    </row>
    <row r="38" spans="1:10" x14ac:dyDescent="0.2">
      <c r="A38" s="42" t="s">
        <v>0</v>
      </c>
      <c r="B38" s="43"/>
      <c r="C38" s="44" t="s">
        <v>1</v>
      </c>
      <c r="D38" s="45"/>
      <c r="E38" s="46" t="s">
        <v>2</v>
      </c>
      <c r="F38" s="44"/>
      <c r="G38" s="45"/>
      <c r="H38" s="1"/>
      <c r="I38" s="1"/>
    </row>
    <row r="39" spans="1:10" x14ac:dyDescent="0.2">
      <c r="A39" s="9" t="s">
        <v>16</v>
      </c>
      <c r="B39" s="47">
        <f>B41+C41+D41+E41+F41+G41</f>
        <v>34</v>
      </c>
      <c r="C39" s="47"/>
      <c r="D39" s="47"/>
      <c r="E39" s="48">
        <f>B43+C43+D43+E43+F43+G43</f>
        <v>0</v>
      </c>
      <c r="F39" s="48"/>
      <c r="G39" s="49"/>
      <c r="H39" s="1"/>
      <c r="I39" s="1"/>
    </row>
    <row r="40" spans="1:10" x14ac:dyDescent="0.2">
      <c r="A40" s="2" t="s">
        <v>4</v>
      </c>
      <c r="B40" s="50" t="s">
        <v>15</v>
      </c>
      <c r="C40" s="50"/>
      <c r="D40" s="50"/>
      <c r="E40" s="51" t="s">
        <v>11</v>
      </c>
      <c r="F40" s="52"/>
      <c r="G40" s="53"/>
      <c r="H40" s="1"/>
      <c r="I40" s="1"/>
    </row>
    <row r="41" spans="1:10" x14ac:dyDescent="0.2">
      <c r="A41" s="3" t="s">
        <v>9</v>
      </c>
      <c r="B41" s="31">
        <v>17</v>
      </c>
      <c r="C41" s="31"/>
      <c r="D41" s="31"/>
      <c r="E41" s="32">
        <v>17</v>
      </c>
      <c r="F41" s="33"/>
      <c r="G41" s="34"/>
      <c r="H41" s="1"/>
      <c r="I41" s="1"/>
    </row>
    <row r="42" spans="1:10" x14ac:dyDescent="0.2">
      <c r="A42" s="16" t="s">
        <v>34</v>
      </c>
      <c r="B42" s="35"/>
      <c r="C42" s="35"/>
      <c r="D42" s="35"/>
      <c r="E42" s="36"/>
      <c r="F42" s="37"/>
      <c r="G42" s="38"/>
      <c r="H42" s="1"/>
      <c r="I42" s="1"/>
    </row>
    <row r="43" spans="1:10" x14ac:dyDescent="0.2">
      <c r="A43" s="16" t="s">
        <v>27</v>
      </c>
      <c r="B43" s="39">
        <f>B41*B42</f>
        <v>0</v>
      </c>
      <c r="C43" s="40"/>
      <c r="D43" s="41"/>
      <c r="E43" s="39">
        <f t="shared" ref="E43" si="1">E41*E42</f>
        <v>0</v>
      </c>
      <c r="F43" s="40"/>
      <c r="G43" s="41"/>
      <c r="H43" s="1"/>
      <c r="I43" s="1"/>
    </row>
    <row r="44" spans="1:10" x14ac:dyDescent="0.2">
      <c r="A44" s="6"/>
      <c r="B44" s="5"/>
      <c r="C44" s="5"/>
      <c r="D44" s="5"/>
      <c r="E44" s="5"/>
      <c r="F44" s="5"/>
      <c r="G44" s="5"/>
      <c r="H44" s="1"/>
      <c r="I44" s="1"/>
    </row>
    <row r="45" spans="1:10" x14ac:dyDescent="0.2">
      <c r="A45" s="42" t="s">
        <v>0</v>
      </c>
      <c r="B45" s="43"/>
      <c r="C45" s="44" t="s">
        <v>1</v>
      </c>
      <c r="D45" s="45"/>
      <c r="E45" s="46" t="s">
        <v>2</v>
      </c>
      <c r="F45" s="44"/>
      <c r="G45" s="45"/>
      <c r="H45" s="1"/>
      <c r="I45" s="1"/>
    </row>
    <row r="46" spans="1:10" x14ac:dyDescent="0.2">
      <c r="A46" s="9" t="s">
        <v>17</v>
      </c>
      <c r="B46" s="47">
        <f>B48+C48+D48+E48+F48+G48</f>
        <v>353</v>
      </c>
      <c r="C46" s="47"/>
      <c r="D46" s="47"/>
      <c r="E46" s="48">
        <f>B50+C50+D50+E50+F50+G50</f>
        <v>0</v>
      </c>
      <c r="F46" s="48"/>
      <c r="G46" s="49"/>
      <c r="H46" s="1"/>
      <c r="I46" s="1"/>
    </row>
    <row r="47" spans="1:10" x14ac:dyDescent="0.2">
      <c r="A47" s="2" t="s">
        <v>4</v>
      </c>
      <c r="B47" s="50" t="s">
        <v>15</v>
      </c>
      <c r="C47" s="50"/>
      <c r="D47" s="50"/>
      <c r="E47" s="51" t="s">
        <v>11</v>
      </c>
      <c r="F47" s="52"/>
      <c r="G47" s="53"/>
      <c r="H47" s="1"/>
      <c r="I47" s="1"/>
    </row>
    <row r="48" spans="1:10" x14ac:dyDescent="0.2">
      <c r="A48" s="3" t="s">
        <v>9</v>
      </c>
      <c r="B48" s="31">
        <v>183</v>
      </c>
      <c r="C48" s="31"/>
      <c r="D48" s="31"/>
      <c r="E48" s="32">
        <v>170</v>
      </c>
      <c r="F48" s="33"/>
      <c r="G48" s="34"/>
      <c r="H48" s="1"/>
      <c r="I48" s="1"/>
      <c r="J48" s="57"/>
    </row>
    <row r="49" spans="1:9" x14ac:dyDescent="0.2">
      <c r="A49" s="16" t="s">
        <v>34</v>
      </c>
      <c r="B49" s="35"/>
      <c r="C49" s="35"/>
      <c r="D49" s="35"/>
      <c r="E49" s="36"/>
      <c r="F49" s="37"/>
      <c r="G49" s="38"/>
      <c r="H49" s="1"/>
      <c r="I49" s="1"/>
    </row>
    <row r="50" spans="1:9" x14ac:dyDescent="0.2">
      <c r="A50" s="16" t="s">
        <v>27</v>
      </c>
      <c r="B50" s="39">
        <f>B48*B49</f>
        <v>0</v>
      </c>
      <c r="C50" s="40"/>
      <c r="D50" s="41"/>
      <c r="E50" s="39">
        <f t="shared" ref="E50" si="2">E48*E49</f>
        <v>0</v>
      </c>
      <c r="F50" s="40"/>
      <c r="G50" s="41"/>
      <c r="H50" s="1"/>
      <c r="I50" s="1"/>
    </row>
    <row r="51" spans="1:9" x14ac:dyDescent="0.2">
      <c r="A51" s="6"/>
      <c r="B51" s="5"/>
      <c r="C51" s="5"/>
      <c r="D51" s="5"/>
      <c r="E51" s="5"/>
      <c r="F51" s="5"/>
      <c r="G51" s="5"/>
      <c r="H51" s="1"/>
      <c r="I51" s="1"/>
    </row>
    <row r="52" spans="1:9" x14ac:dyDescent="0.2">
      <c r="A52" s="42" t="s">
        <v>0</v>
      </c>
      <c r="B52" s="43"/>
      <c r="C52" s="44" t="s">
        <v>1</v>
      </c>
      <c r="D52" s="45"/>
      <c r="E52" s="46" t="s">
        <v>2</v>
      </c>
      <c r="F52" s="44"/>
      <c r="G52" s="45"/>
      <c r="H52" s="1"/>
      <c r="I52" s="1"/>
    </row>
    <row r="53" spans="1:9" x14ac:dyDescent="0.2">
      <c r="A53" s="9" t="s">
        <v>18</v>
      </c>
      <c r="B53" s="47">
        <f>B55+C55+D55+E55+F55+G55</f>
        <v>14</v>
      </c>
      <c r="C53" s="47"/>
      <c r="D53" s="47"/>
      <c r="E53" s="48">
        <f>B57+C57+D57+E57+F57+G57</f>
        <v>0</v>
      </c>
      <c r="F53" s="48"/>
      <c r="G53" s="49"/>
      <c r="H53" s="1"/>
      <c r="I53" s="1"/>
    </row>
    <row r="54" spans="1:9" x14ac:dyDescent="0.2">
      <c r="A54" s="2" t="s">
        <v>4</v>
      </c>
      <c r="B54" s="50" t="s">
        <v>15</v>
      </c>
      <c r="C54" s="50"/>
      <c r="D54" s="50"/>
      <c r="E54" s="51" t="s">
        <v>11</v>
      </c>
      <c r="F54" s="52"/>
      <c r="G54" s="53"/>
      <c r="H54" s="1"/>
      <c r="I54" s="1"/>
    </row>
    <row r="55" spans="1:9" x14ac:dyDescent="0.2">
      <c r="A55" s="3" t="s">
        <v>9</v>
      </c>
      <c r="B55" s="31">
        <v>6</v>
      </c>
      <c r="C55" s="31"/>
      <c r="D55" s="31"/>
      <c r="E55" s="32">
        <v>8</v>
      </c>
      <c r="F55" s="33"/>
      <c r="G55" s="34"/>
      <c r="H55" s="1"/>
      <c r="I55" s="1"/>
    </row>
    <row r="56" spans="1:9" x14ac:dyDescent="0.2">
      <c r="A56" s="16" t="s">
        <v>34</v>
      </c>
      <c r="B56" s="35"/>
      <c r="C56" s="35"/>
      <c r="D56" s="35"/>
      <c r="E56" s="36"/>
      <c r="F56" s="37"/>
      <c r="G56" s="38"/>
      <c r="H56" s="1"/>
      <c r="I56" s="1"/>
    </row>
    <row r="57" spans="1:9" x14ac:dyDescent="0.2">
      <c r="A57" s="16" t="s">
        <v>27</v>
      </c>
      <c r="B57" s="39">
        <f>B55*B56</f>
        <v>0</v>
      </c>
      <c r="C57" s="40"/>
      <c r="D57" s="41"/>
      <c r="E57" s="39">
        <f t="shared" ref="E57" si="3">E55*E56</f>
        <v>0</v>
      </c>
      <c r="F57" s="40"/>
      <c r="G57" s="4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45" x14ac:dyDescent="0.2">
      <c r="A62" s="10"/>
      <c r="B62" s="29" t="s">
        <v>6</v>
      </c>
      <c r="C62" s="29"/>
      <c r="D62" s="12" t="s">
        <v>1</v>
      </c>
      <c r="E62" s="12" t="s">
        <v>7</v>
      </c>
      <c r="F62" s="12" t="s">
        <v>35</v>
      </c>
      <c r="G62" s="11"/>
      <c r="H62" s="10"/>
      <c r="I62" s="10"/>
    </row>
    <row r="63" spans="1:9" x14ac:dyDescent="0.2">
      <c r="A63" s="1"/>
      <c r="B63" s="23" t="s">
        <v>5</v>
      </c>
      <c r="C63" s="30"/>
      <c r="D63" s="13">
        <f>B4</f>
        <v>88</v>
      </c>
      <c r="E63" s="17">
        <f>E4</f>
        <v>0</v>
      </c>
      <c r="F63" s="21">
        <f>E63/D63</f>
        <v>0</v>
      </c>
      <c r="G63" s="11"/>
      <c r="H63" s="1"/>
      <c r="I63" s="1"/>
    </row>
    <row r="64" spans="1:9" x14ac:dyDescent="0.2">
      <c r="A64" s="1"/>
      <c r="B64" s="23" t="s">
        <v>10</v>
      </c>
      <c r="C64" s="30"/>
      <c r="D64" s="13">
        <f>B11</f>
        <v>35</v>
      </c>
      <c r="E64" s="18">
        <f>E11</f>
        <v>0</v>
      </c>
      <c r="F64" s="21">
        <f t="shared" ref="F64:F74" si="4">E64/D64</f>
        <v>0</v>
      </c>
      <c r="G64" s="11"/>
      <c r="H64" s="1"/>
      <c r="I64" s="1"/>
    </row>
    <row r="65" spans="1:9" x14ac:dyDescent="0.2">
      <c r="A65" s="1"/>
      <c r="B65" s="23" t="s">
        <v>12</v>
      </c>
      <c r="C65" s="30"/>
      <c r="D65" s="13">
        <f>B18</f>
        <v>360</v>
      </c>
      <c r="E65" s="18">
        <f>E18</f>
        <v>0</v>
      </c>
      <c r="F65" s="21">
        <f t="shared" si="4"/>
        <v>0</v>
      </c>
      <c r="G65" s="11"/>
      <c r="H65" s="1"/>
      <c r="I65" s="1"/>
    </row>
    <row r="66" spans="1:9" x14ac:dyDescent="0.2">
      <c r="A66" s="1"/>
      <c r="B66" s="23" t="s">
        <v>3</v>
      </c>
      <c r="C66" s="30"/>
      <c r="D66" s="13">
        <f>B25</f>
        <v>15</v>
      </c>
      <c r="E66" s="18">
        <f>E25</f>
        <v>0</v>
      </c>
      <c r="F66" s="21">
        <f t="shared" si="4"/>
        <v>0</v>
      </c>
      <c r="G66" s="11"/>
      <c r="H66" s="1"/>
      <c r="I66" s="1"/>
    </row>
    <row r="67" spans="1:9" x14ac:dyDescent="0.2">
      <c r="A67" s="1"/>
      <c r="B67" s="23" t="s">
        <v>19</v>
      </c>
      <c r="C67" s="23"/>
      <c r="D67" s="13">
        <f>B34</f>
        <v>40</v>
      </c>
      <c r="E67" s="18">
        <f>B36</f>
        <v>0</v>
      </c>
      <c r="F67" s="21">
        <f t="shared" si="4"/>
        <v>0</v>
      </c>
      <c r="G67" s="11"/>
      <c r="H67" s="1"/>
      <c r="I67" s="1"/>
    </row>
    <row r="68" spans="1:9" x14ac:dyDescent="0.2">
      <c r="A68" s="1"/>
      <c r="B68" s="23" t="s">
        <v>20</v>
      </c>
      <c r="C68" s="23"/>
      <c r="D68" s="14">
        <f>B41</f>
        <v>17</v>
      </c>
      <c r="E68" s="19">
        <f>B43</f>
        <v>0</v>
      </c>
      <c r="F68" s="21">
        <f t="shared" si="4"/>
        <v>0</v>
      </c>
      <c r="G68" s="11"/>
      <c r="H68" s="1"/>
      <c r="I68" s="1"/>
    </row>
    <row r="69" spans="1:9" x14ac:dyDescent="0.2">
      <c r="A69" s="1"/>
      <c r="B69" s="23" t="s">
        <v>21</v>
      </c>
      <c r="C69" s="23"/>
      <c r="D69" s="14">
        <f>B48</f>
        <v>183</v>
      </c>
      <c r="E69" s="19">
        <f>B50</f>
        <v>0</v>
      </c>
      <c r="F69" s="21">
        <f t="shared" si="4"/>
        <v>0</v>
      </c>
      <c r="G69" s="11"/>
      <c r="H69" s="1"/>
      <c r="I69" s="1"/>
    </row>
    <row r="70" spans="1:9" x14ac:dyDescent="0.2">
      <c r="A70" s="1"/>
      <c r="B70" s="23" t="s">
        <v>13</v>
      </c>
      <c r="C70" s="23"/>
      <c r="D70" s="14">
        <f>B55</f>
        <v>6</v>
      </c>
      <c r="E70" s="19">
        <f>B57</f>
        <v>0</v>
      </c>
      <c r="F70" s="21">
        <f t="shared" si="4"/>
        <v>0</v>
      </c>
      <c r="G70" s="11"/>
      <c r="H70" s="1"/>
      <c r="I70" s="1"/>
    </row>
    <row r="71" spans="1:9" x14ac:dyDescent="0.2">
      <c r="A71" s="1"/>
      <c r="B71" s="23" t="s">
        <v>22</v>
      </c>
      <c r="C71" s="23"/>
      <c r="D71" s="14">
        <f>E34</f>
        <v>32</v>
      </c>
      <c r="E71" s="19">
        <f>E36</f>
        <v>0</v>
      </c>
      <c r="F71" s="21">
        <f t="shared" si="4"/>
        <v>0</v>
      </c>
      <c r="G71" s="11"/>
      <c r="H71" s="1"/>
      <c r="I71" s="1"/>
    </row>
    <row r="72" spans="1:9" x14ac:dyDescent="0.2">
      <c r="A72" s="1"/>
      <c r="B72" s="23" t="s">
        <v>23</v>
      </c>
      <c r="C72" s="23"/>
      <c r="D72" s="14">
        <f>E41</f>
        <v>17</v>
      </c>
      <c r="E72" s="19">
        <f>E43</f>
        <v>0</v>
      </c>
      <c r="F72" s="21">
        <f t="shared" si="4"/>
        <v>0</v>
      </c>
      <c r="G72" s="11"/>
      <c r="H72" s="1"/>
      <c r="I72" s="1"/>
    </row>
    <row r="73" spans="1:9" x14ac:dyDescent="0.2">
      <c r="A73" s="1"/>
      <c r="B73" s="23" t="s">
        <v>24</v>
      </c>
      <c r="C73" s="23"/>
      <c r="D73" s="14">
        <f>E48</f>
        <v>170</v>
      </c>
      <c r="E73" s="19">
        <f>E50</f>
        <v>0</v>
      </c>
      <c r="F73" s="21">
        <f t="shared" si="4"/>
        <v>0</v>
      </c>
      <c r="G73" s="11"/>
      <c r="H73" s="1"/>
      <c r="I73" s="1"/>
    </row>
    <row r="74" spans="1:9" x14ac:dyDescent="0.2">
      <c r="A74" s="1"/>
      <c r="B74" s="23" t="s">
        <v>25</v>
      </c>
      <c r="C74" s="23"/>
      <c r="D74" s="14">
        <f>E55</f>
        <v>8</v>
      </c>
      <c r="E74" s="19">
        <f>E57</f>
        <v>0</v>
      </c>
      <c r="F74" s="21">
        <f t="shared" si="4"/>
        <v>0</v>
      </c>
      <c r="G74" s="11"/>
      <c r="H74" s="1"/>
      <c r="I74" s="1"/>
    </row>
    <row r="75" spans="1:9" x14ac:dyDescent="0.2">
      <c r="A75" s="1"/>
      <c r="B75" s="24" t="s">
        <v>8</v>
      </c>
      <c r="C75" s="24"/>
      <c r="D75" s="15">
        <f>SUM(D63:D74)</f>
        <v>971</v>
      </c>
      <c r="E75" s="20">
        <f>SUM(E63:E74)</f>
        <v>0</v>
      </c>
      <c r="F75" s="21">
        <f>E75/D75</f>
        <v>0</v>
      </c>
      <c r="G75" s="11"/>
      <c r="H75" s="1"/>
      <c r="I75" s="1"/>
    </row>
    <row r="76" spans="1:9" x14ac:dyDescent="0.2">
      <c r="A76" s="1"/>
      <c r="B76" s="7"/>
      <c r="C76" s="7"/>
      <c r="D76" s="8"/>
      <c r="E76" s="1"/>
      <c r="F76" s="1"/>
      <c r="G76" s="1"/>
      <c r="H76" s="1"/>
      <c r="I76" s="1"/>
    </row>
    <row r="77" spans="1:9" x14ac:dyDescent="0.2">
      <c r="A77" s="1"/>
      <c r="B77" s="7"/>
      <c r="C77" s="7"/>
      <c r="D77" s="8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25" t="s">
        <v>28</v>
      </c>
      <c r="B79" s="26"/>
      <c r="C79" s="26"/>
      <c r="D79" s="25" t="s">
        <v>29</v>
      </c>
      <c r="E79" s="26"/>
      <c r="F79" s="26"/>
      <c r="G79" s="26"/>
      <c r="H79" s="22"/>
      <c r="I79" s="1"/>
    </row>
    <row r="80" spans="1:9" ht="46.5" customHeight="1" x14ac:dyDescent="0.2">
      <c r="A80" s="27" t="s">
        <v>30</v>
      </c>
      <c r="B80" s="28"/>
      <c r="C80" s="28"/>
      <c r="D80" s="27" t="s">
        <v>30</v>
      </c>
      <c r="E80" s="28"/>
      <c r="F80" s="28"/>
      <c r="G80" s="28"/>
    </row>
  </sheetData>
  <mergeCells count="123">
    <mergeCell ref="E29:G29"/>
    <mergeCell ref="B7:D7"/>
    <mergeCell ref="E7:G7"/>
    <mergeCell ref="B8:D8"/>
    <mergeCell ref="E8:G8"/>
    <mergeCell ref="B14:D14"/>
    <mergeCell ref="E14:G14"/>
    <mergeCell ref="E12:G12"/>
    <mergeCell ref="B19:D19"/>
    <mergeCell ref="E19:G19"/>
    <mergeCell ref="B26:D26"/>
    <mergeCell ref="E26:G26"/>
    <mergeCell ref="B15:D15"/>
    <mergeCell ref="E15:G15"/>
    <mergeCell ref="B21:D21"/>
    <mergeCell ref="E21:G21"/>
    <mergeCell ref="B22:D22"/>
    <mergeCell ref="E22:G22"/>
    <mergeCell ref="A17:B17"/>
    <mergeCell ref="C17:D17"/>
    <mergeCell ref="E17:G17"/>
    <mergeCell ref="A1:I1"/>
    <mergeCell ref="A3:B3"/>
    <mergeCell ref="C3:D3"/>
    <mergeCell ref="E3:G3"/>
    <mergeCell ref="B4:D4"/>
    <mergeCell ref="E4:G4"/>
    <mergeCell ref="B6:D6"/>
    <mergeCell ref="E6:G6"/>
    <mergeCell ref="B13:D13"/>
    <mergeCell ref="E13:G13"/>
    <mergeCell ref="B5:D5"/>
    <mergeCell ref="E5:G5"/>
    <mergeCell ref="B12:D12"/>
    <mergeCell ref="A10:B10"/>
    <mergeCell ref="C10:D10"/>
    <mergeCell ref="E10:G10"/>
    <mergeCell ref="B11:D11"/>
    <mergeCell ref="E11:G11"/>
    <mergeCell ref="B33:D33"/>
    <mergeCell ref="E33:G33"/>
    <mergeCell ref="B18:D18"/>
    <mergeCell ref="E18:G18"/>
    <mergeCell ref="A24:B24"/>
    <mergeCell ref="C24:D24"/>
    <mergeCell ref="E24:G24"/>
    <mergeCell ref="B25:D25"/>
    <mergeCell ref="E25:G25"/>
    <mergeCell ref="B20:D20"/>
    <mergeCell ref="E20:G20"/>
    <mergeCell ref="B27:D27"/>
    <mergeCell ref="E27:G27"/>
    <mergeCell ref="B28:D28"/>
    <mergeCell ref="E28:G28"/>
    <mergeCell ref="B29:D29"/>
    <mergeCell ref="A31:B31"/>
    <mergeCell ref="C31:D31"/>
    <mergeCell ref="E31:G31"/>
    <mergeCell ref="B32:D32"/>
    <mergeCell ref="E32:G32"/>
    <mergeCell ref="B40:D40"/>
    <mergeCell ref="E40:G40"/>
    <mergeCell ref="B34:D34"/>
    <mergeCell ref="E34:G34"/>
    <mergeCell ref="B35:D35"/>
    <mergeCell ref="E35:G35"/>
    <mergeCell ref="B36:D36"/>
    <mergeCell ref="E36:G36"/>
    <mergeCell ref="A38:B38"/>
    <mergeCell ref="C38:D38"/>
    <mergeCell ref="E38:G38"/>
    <mergeCell ref="B39:D39"/>
    <mergeCell ref="E39:G39"/>
    <mergeCell ref="B47:D47"/>
    <mergeCell ref="E47:G47"/>
    <mergeCell ref="B41:D41"/>
    <mergeCell ref="E41:G41"/>
    <mergeCell ref="B42:D42"/>
    <mergeCell ref="E42:G42"/>
    <mergeCell ref="B43:D43"/>
    <mergeCell ref="E43:G43"/>
    <mergeCell ref="A45:B45"/>
    <mergeCell ref="C45:D45"/>
    <mergeCell ref="E45:G45"/>
    <mergeCell ref="B46:D46"/>
    <mergeCell ref="E46:G46"/>
    <mergeCell ref="B54:D54"/>
    <mergeCell ref="E54:G54"/>
    <mergeCell ref="B48:D48"/>
    <mergeCell ref="E48:G48"/>
    <mergeCell ref="B49:D49"/>
    <mergeCell ref="E49:G49"/>
    <mergeCell ref="B50:D50"/>
    <mergeCell ref="E50:G50"/>
    <mergeCell ref="A52:B52"/>
    <mergeCell ref="C52:D52"/>
    <mergeCell ref="E52:G52"/>
    <mergeCell ref="B53:D53"/>
    <mergeCell ref="E53:G53"/>
    <mergeCell ref="B55:D55"/>
    <mergeCell ref="E55:G55"/>
    <mergeCell ref="B56:D56"/>
    <mergeCell ref="E56:G56"/>
    <mergeCell ref="B57:D57"/>
    <mergeCell ref="E57:G57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A79:C79"/>
    <mergeCell ref="D79:G79"/>
    <mergeCell ref="A80:C80"/>
    <mergeCell ref="D80:G80"/>
  </mergeCells>
  <pageMargins left="0.7" right="0.7" top="0.75" bottom="0.75" header="0.3" footer="0.3"/>
  <pageSetup paperSize="9" orientation="portrait" r:id="rId1"/>
  <headerFooter>
    <oddHeader>&amp;LZałącznik nr 1
Szczegółowe zestawienie ilości i cen sortymentów drewna stanowiących przedmiot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Michał Wacławek</cp:lastModifiedBy>
  <cp:lastPrinted>2021-11-22T07:48:43Z</cp:lastPrinted>
  <dcterms:created xsi:type="dcterms:W3CDTF">2021-11-15T11:26:08Z</dcterms:created>
  <dcterms:modified xsi:type="dcterms:W3CDTF">2021-11-22T07:48:54Z</dcterms:modified>
</cp:coreProperties>
</file>