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3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</sheets>
  <definedNames/>
  <calcPr fullCalcOnLoad="1"/>
</workbook>
</file>

<file path=xl/sharedStrings.xml><?xml version="1.0" encoding="utf-8"?>
<sst xmlns="http://schemas.openxmlformats.org/spreadsheetml/2006/main" count="381" uniqueCount="134">
  <si>
    <t>Ilość  zamawiana</t>
  </si>
  <si>
    <t>Wartość  brutto</t>
  </si>
  <si>
    <t>* pola żółte wypełnia Wykonawca</t>
  </si>
  <si>
    <t>Razem</t>
  </si>
  <si>
    <t>Lp.</t>
  </si>
  <si>
    <t>Przedmiot zamówienia</t>
  </si>
  <si>
    <t>Cena jedn.brutto</t>
  </si>
  <si>
    <t>6 = 4 x 5</t>
  </si>
  <si>
    <t xml:space="preserve">Uwaga! Załącznik aktywny - należy podać cenę jednostkową brutto (kolumna 5). 
Pozostałe komórki są obliczane automatycznie. </t>
  </si>
  <si>
    <t>j.m.</t>
  </si>
  <si>
    <t>J.m.</t>
  </si>
  <si>
    <t>Załącznik nr 2 do SWZ</t>
  </si>
  <si>
    <t>szt.</t>
  </si>
  <si>
    <t>Przylepiec na białej włókninie 2,5cm x 9,2cm na szpulce,zabezpieczony a 1 szt.</t>
  </si>
  <si>
    <t>Przylepiec z porowatej przeźroczystej folii 2,5cm x 5 m na szpulce ,zabezpieczony a 1 szt.</t>
  </si>
  <si>
    <t>Przylepiec z białej tkaniny wiskozowej 5cm x 5m na szpulce, zabezpieczony</t>
  </si>
  <si>
    <t>op.</t>
  </si>
  <si>
    <t>Przylepiec z białej tkaniny wiskozowej 2,5 cm x 5m na szpulce,zabezpieczony</t>
  </si>
  <si>
    <t>Przylepiec z elastycznej włókniny 10cm x 10m rolka</t>
  </si>
  <si>
    <t>Przylepiec z elastycznej włókniny 15cm x 10m rolka</t>
  </si>
  <si>
    <t>Plaster z opatrunkiem na tkaninie 8cm x 5m</t>
  </si>
  <si>
    <t>Opatrunek oczny roz. 70 x 85 mm jałowy a 25 szt.</t>
  </si>
  <si>
    <t>Przezroczysty opatrunek z folii poliuretanowej 5-6 x 7 cm a 100 szt.</t>
  </si>
  <si>
    <t>Przezroczysty opatrunek z folii poliuretanowej 10 x 12-15 cm a 50 szt.</t>
  </si>
  <si>
    <t>mb</t>
  </si>
  <si>
    <t>kg</t>
  </si>
  <si>
    <t>Podkłady ginekologiczne poporodowe rozm. 34cm x 9cm., niesterylne, nadające się do sterylizacji w parze wodnej. Opakowanie a 10szt.</t>
  </si>
  <si>
    <t>Pieluchomajtki dla dorosłych zapinane na bokach na przylepce wielokrotnego zapinania, ściągacze taliowe z przodu i z tyłu rozm. M(przewidziany przez producenta dla osb o obwodzie pasa 75-110cm) op. x 30</t>
  </si>
  <si>
    <t>Pieluchomajtki dla dorosłych zapinane na bokach na przylepce wielokrotnego zapinania, ściągacze taliowe z przodu i z tyłu rozm. L(przewidziany przez producenta dla osb o obwodzie pasa 110-150cm) op.x 30</t>
  </si>
  <si>
    <t>Pieluchomajtki dla dorosłych zapinane na bokach na przylepce wielokrotnego zapinania, ściągacze taliowe z przodu i z tyłu rozm. XL(przewidziany przez producenta dla osb o obwodzie pasa 130-170cm) op x 30</t>
  </si>
  <si>
    <t>Pieluszki jednorazowe dla noworodków z wycięciem na kikut pępowiny 2-5 kg x 1 szt. - Op. 42szt.</t>
  </si>
  <si>
    <t>Pieluszki jednorazowe 3-6 kg x38 szt.</t>
  </si>
  <si>
    <t>Podkłady chłonne na materac z włókninowymi lub foliowymi skrzydłami w rozm. 90 x 170-180 cm  - op x30szt.Wkład chłonny z pulpy celulozowej, chłonność wg ISO 11 948-1 min. 2000 g -</t>
  </si>
  <si>
    <t>Serweta sterylna ,min.2-warstwowa samoprzylepna z otworem z możliwością dostosowania otworu 75 x 90 cm</t>
  </si>
  <si>
    <t>Serweta sterylna,min.2-warstwowa samoprzylepna z otworem z możliwością dostosowania otworu 45-50 x 75 cm</t>
  </si>
  <si>
    <t>Serweta sterylna  2-warstwowa,samoprzylepna z otworem 6, wym.50cm x 60-75cm</t>
  </si>
  <si>
    <t>Serweta sterylna  nieprzylepna 2-warstwowa, wym 38-.45cm x 45cm x szt.</t>
  </si>
  <si>
    <t>Opatrunek hydrowłóknisty 10 x10 x 1 szt.</t>
  </si>
  <si>
    <t>Opatrunek piankowy nieprzylepny -15/20 x 20cm x 1 szt.</t>
  </si>
  <si>
    <t>Opatrunek piankowy nieprzylepny  -10 x 10cm x 1 szt.</t>
  </si>
  <si>
    <t>Opatrunek przeciwoparzeniowy hydrożelowy w formie płatu hydrożelu stanowiący wodną kompozycję naturalnych i syntetycznych polimerów usieciowanych za pomocą wiązki elektronów wzmocniony włókniną na całej swojej powierzchni. Wym.10cmx10cm x 1 szt.</t>
  </si>
  <si>
    <t>Opatrunek przeciwoparzeniowy hydrożelowy w formie płatu hydrożelu stanowiący wodną kompozycję naturalnych i syntetycznych polimerów usieciowanych za pomocą wiązki elektronów wzmocniony włókniną na całej swojej powierzchni. Wym.20cm x 40 cm x 1 szt.</t>
  </si>
  <si>
    <t>Opatrunek przeciwoparzeniowy hydrożelowy  w formie płatu hydrożelu stanowiący wodną kompozycję naturalnych i syntetycznych polimerów usieciowanych za pomocą wiązki elektronów wzmocniony włókniną na całej swojej powierzchni. Wym. 60cm x 40 cm x 1 szt</t>
  </si>
  <si>
    <t>Opatrunek przeciwoparzeniowy hydrożelowy na twarzw formie płatu hydrożelu stanowiący wodną kompozycję naturalnych i syntetycznych polimerów usieciowanych za pomocą wiązki elektronów wzmocniony włókniną na całej swojej powierzchni. Wym.  30cm x 40 cm x 1 szt.</t>
  </si>
  <si>
    <t>Opatrunek hydrożelowy w formie płatu hydrożelu stanowiący wodną kompozycję naturalnych i syntetycznych polimerów usieciowanych za pomocą wiązki elektronów. Wym. 10x12cm x 1szt</t>
  </si>
  <si>
    <t>Opatrunek hydrożelowy w formie płatu hydrożelu stanowiący wodną kompozycję naturalnych i syntetycznych polimerów usieciowanych za pomocą wiązki elektronów. Wym. 12x 24cm x 1 szt</t>
  </si>
  <si>
    <t>Opatrunek maściowy 10 x 10 cm a 1 szt.</t>
  </si>
  <si>
    <t>Opatrunek maściowy 10 x 20 cm a 1 szt.</t>
  </si>
  <si>
    <t>Opatrunek na bazie maści neutralnej ze srebrem 10 x 20 x 1 szt.</t>
  </si>
  <si>
    <t>Opatrunek na bazie maści neutralnej ze srebrem 10x 10 cm x 1 szt.</t>
  </si>
  <si>
    <t>Siatkowy rękaw opatrunkowy (poliamid,elastodien),nadający się do sterylizacji rozm.1,2-1,5cm, dł.po rozciągnięciu rolki 25 m</t>
  </si>
  <si>
    <t>Siatkowy rękaw opatrunkowy (poliamid,elastodien) nadający się do sterylizacji  rozm.2,4-2,9cm, dł.po rozciągnięciu rolki 25 m</t>
  </si>
  <si>
    <t>Siatkowy rękaw opatrunkowy (poliamid,elastodien) nadający się do sterylizacji  rozm.3,8-4,6cm, dł.po rozciągnięciu rolki 25 m</t>
  </si>
  <si>
    <t>Siatkowy rękaw opatrunkowy (poliamid,elastodien) nadający się do sterylizacji  rozm.6,5-7,5cm, dł.po rozciągnięciu rolki 25 m</t>
  </si>
  <si>
    <t>Siatkowy rękaw opatrunkowy (poliamid,elastodien) nadający się do sterylizacji  rozm.8,6-9,6cm, dł.po rozciągnięciu rolki 25 m</t>
  </si>
  <si>
    <t>Numer katalagowy</t>
  </si>
  <si>
    <t>Nazwa handlowa / Producent</t>
  </si>
  <si>
    <t>Pakiet nr 1 - Przylepce</t>
  </si>
  <si>
    <t>Pakiet nr 2 - Wyroby gazowe</t>
  </si>
  <si>
    <t>Pakiet nr 5 - Opatrunki włókninowe</t>
  </si>
  <si>
    <t>Uwaga!</t>
  </si>
  <si>
    <t>Opatrunek hydrokoloidowy 10 x 10cm x 1 szt. Opatrunek standartowej grubości składający się z matrycy hydrokoloidowej</t>
  </si>
  <si>
    <t>Pakiet nr 3 - Gaza opatrunkowa</t>
  </si>
  <si>
    <t>poz. 17 - 21: Rejestracja wyrobów Klasa IIa reg. 7,wykonane z gazy 17-nitkowej, szybkochłonącej. Czas tonięcia w-g PNEN 14079 lub równoważną max. 1,05sek.</t>
  </si>
  <si>
    <t>Opatrunek włókninowy wielowarstwowy z aluminium 40x60 op.x 1 szt</t>
  </si>
  <si>
    <t>Chusta trójkątna wiskozowa</t>
  </si>
  <si>
    <t>Pakiet nr 4 - Opaski, wyroby gazowe, matariały opatrunkowe</t>
  </si>
  <si>
    <t>Pieluchomajtki z pasem biodrowym dla dorosłych, przeznaczone dla osób z problemem nietrzymania moczu w stopniu średnim i ciężkim, ściągacze taliowe z tyłu i  przodu, dwa pasy włókninowe, z czego jeden z rzepem, dwa przylepcorzepy. Indykator wilgotności w postaci dwóch pasków oraz nadruku, podzielony na strefy, w celu łatwiejszego oszacowania stopnia napełnienia wyrobu oraz potrzeby wymiany. L (przewidziany przez producenta dla osób o obwodzie pasa 80-125cm) op. x 30</t>
  </si>
  <si>
    <t>Pieluchomajtki z pasem biodrowym dla dorosłych, przeznaczone dla osób z problemem nietrzymania moczu w stopniu średnim i ciężkim, ściągacze taliowe z tyłu i  przodu, dwa pasy włókninowe, z czego jeden z rzepem, dwa przylepcorzepy. Indykator wilgotności w postaci dwóch pasków oraz nadruku, podzielony na strefy, w celu łatwiejszego oszacowania stopnia napełnienia wyrobu oraz potrzeby wymiany. XL (przewidziany przez producenta dla osób o obwodzie pasa 105-155cm) op. x 30</t>
  </si>
  <si>
    <t>Podkłady jednorazowe 60 x 90 cm z wkładem z pulpy celulozowej nieprzemakalny.op x 30 szt. Chłonność wg ISO 11 948-1 min. 1600 g</t>
  </si>
  <si>
    <t xml:space="preserve">Podkłady jednorazowe 40 x 60 cm z wkładem z pulpy celulozowej nieprzemakalny.op x 30 sztChłonność wg ISO 11 948-1 min. 500 g
</t>
  </si>
  <si>
    <t>Oznaczenie postępowania: DTZ.382.5.2023</t>
  </si>
  <si>
    <t>Pakiet nr 6 - Pieluchomajtki i pieluszki</t>
  </si>
  <si>
    <t>Serweta sterylna 2-warstwowa nieprzylepna 75 x 90 cm</t>
  </si>
  <si>
    <t>Pakiet nr 7 - Serwety operacyjne</t>
  </si>
  <si>
    <t>Pakiet nr 8 - Opatrunki specjalistyczne różne</t>
  </si>
  <si>
    <t>Pakiet nr 9 - Opatrunki przeciwoparzeniowe</t>
  </si>
  <si>
    <t>Pakiet nr 10 - Opatrunki maściowe</t>
  </si>
  <si>
    <t>Pakiet nr 11 - Siatkowe materiały opatrunkowe</t>
  </si>
  <si>
    <t>Pakiet nr 12 – Opatrunki lipidokoloidowe</t>
  </si>
  <si>
    <t xml:space="preserve">Opatrunek lipidokoloidowy  z warstwą włóknistą i pianką stosowany jako opatrunek pierwotny lub wtórny  10x10cm  x 1 szt
</t>
  </si>
  <si>
    <t xml:space="preserve">Opatrunek  lipokoloidowy włóknisty oczyszczający ,utrzymujący wilgotne śrowiska rany oraz skracający okres gojenia rany 10x12 cm x 1 szt
</t>
  </si>
  <si>
    <t xml:space="preserve">Opatrunek lipidokoloidowy  w postaci siatki z siarczanem srebra stosowany do ran głębokich i szczelinowatych 10x10cm  x 1 szt
</t>
  </si>
  <si>
    <t xml:space="preserve">Włóknisty opatrunek lipidokoloidowy z siarczanem srebra o działaniu antybiofilmowym i antybakteryjnym,stosowany do ran powierzchniowych oraz głębokich,utrzymujący wilgotne środowisko 15x20cm  x 1 szt
</t>
  </si>
  <si>
    <t xml:space="preserve">Włóknisty opatrunek lipidokoloidowy z siarczanem srebra o działaniu antybiofilmowym i antybakteryjnym,stosowany do ran powierzchniowych oraz głębokich,utrzymujący wilgotne środowisko 10x10cm  x 1 szt
</t>
  </si>
  <si>
    <t xml:space="preserve">Gaza opatrunkowa bawełniana niejałowa 17-nitkowa 90cm  w składkach
Rejestr. min. kl. I reg. 4, szybkochłonąca, czas tonięcia wg PNEN 14079 lub równoważna max.1,05sek.
</t>
  </si>
  <si>
    <t xml:space="preserve">Kompresy gazowe 10 x 10cm x 100 szt. Kompres z gazy bawełnianej chłonnej 17-nitkowej 8 warstw z podwijanymi brzegami(TEX 14,5),czas tonięcia &lt;_10sek Gaza spełnia wymogi EN 14079 lub równoważnej może być sterylizowana parą wodną lub tlenkiem etylenu odpowiednio zgodnie z DIN EN ISO 17665-1 lub równoważną lub DIN EN ISO11135-1 lub równoważną Rejestr. klasa I reg.4
</t>
  </si>
  <si>
    <t xml:space="preserve">Kompresy gazowe 7,5x7,5cm x 100szt.Kompres z gazy bawełnianej,chłonnej 17-nitkowej, 8warstw z podwijanymi brzegami(TEX 14,5) Czas tonięcia &lt; 10sek.Gaza spełnia wymogi EN 14079 lub równoważnej może być sterylizowana parą wodną lub tlenkiem etylenu odpowiednio zgodnie z DIN EN ISO 17665-1 lub równoważną lub DIN EN ISO11135-1  lub równoważną Rejestr. klasa I reg.4
</t>
  </si>
  <si>
    <t xml:space="preserve">Serweta operacyjna gazowa 4 warstwowa,17 nitkowa z nitką lub znacznikiem rtg z tasiemką- 45 x 45 cm op=100szt., po praniu wstępnym Rejestr. klasa IIa reg.7
</t>
  </si>
  <si>
    <t xml:space="preserve">Jałowy tupfer duży twardy do preparowania tkanek wykonany z gazy 24 nitkowej  o wykroju 11,5x11,5cm z  elementem kontrastującym w promieniach rtg, podwójne opakowanie a 10 szt. zawierające 2 naklejki do dokumentacji pakowany w dyspenser z przegródkami , każdy tupfer w osobnej przegródce klasa IIa reg min 6
</t>
  </si>
  <si>
    <t xml:space="preserve">Jałowy tupfer średni twardy do preparowania tkanek wykonany z gazy 24 nitkowej o wykroju  7,5x7,5cm z  elementem kontrastującym w promieniach rtg,podwójne opakowanie a 10 szt zawierające 2 naklejki do dokumentacji pakowany w dyspenser z przegródkami , każdy tupfer w osobnej przegródce, klasa IIa reg min 6
</t>
  </si>
  <si>
    <t xml:space="preserve">Przylepiec zbliżający brzegi rany do nieinwazyjnego zamykania małych ran i nacięć chir.Wykonany z pasków włókniny w kolarze cielistym, o zaokrąglonych brzegach 6x76mm op.50sz(1x3)
</t>
  </si>
  <si>
    <t xml:space="preserve">Przylepiec zbliżający brzegi rany do nieinwazyjnego zamykania małych ran i nacięć chir.Wykonany z pasków włokniny w kolarze cielistym, o zaokrąglonych brzegach 3x76mm op.50sz(1x5)
</t>
  </si>
  <si>
    <t xml:space="preserve">Włókninowy przylepiec z opatrunkiem 10 x 8cm. z centralnie położonym materiałem chłonnym o zaokrąglonych brzegach x 25
</t>
  </si>
  <si>
    <t xml:space="preserve">Włókninowy przylepiec z opatrunkiem 15 x 8cm z centralnie położonym materiałem chłonnym o zaokrąglonych brzegach x25
</t>
  </si>
  <si>
    <t xml:space="preserve">Włókninowy przylepiec z opatrunkiem 20 x 8cm. Z centralnie położonym materiałem chłonnym o zaokrąglonych brzegach x 25
</t>
  </si>
  <si>
    <t xml:space="preserve">Włókninowy plaster do mocowania kaniul z zaokrąglonymi brzegami z nacięciem i materiałem chłonnym położonym centralnie w roz. 6 x 8 cm a 50 szt.
</t>
  </si>
  <si>
    <t xml:space="preserve">Przeźroczysty , samoprzylepny opatrunek z folii poliuretanowej z warstwą chłonną 5x7,2 cm poj. op. jałowe a 5 szt.
</t>
  </si>
  <si>
    <t xml:space="preserve">Przeźroczysty , samoprzylepny opatrunek z folii poliuretanowej z warstwą chłonną 9 x 15  cm poj. op. jałowe a 25 szt.
</t>
  </si>
  <si>
    <t xml:space="preserve">Samoprzylepny opatrunek z folii poliuretanowej z wcięciem dodatkowo wzmocnionym włókniną do zabezp. wkłucia z zaokrąglonymi brzegami 7x 9 cm .op. 100 szt.
</t>
  </si>
  <si>
    <t xml:space="preserve">Opaski elastyczne tkane, podtrzymujące 15 cm x 4 m  z zapinką a 1 szt.Opaska wielokrotnego użytku,pakowana pojedyńczo.Zapinka wewnątrz opakowania 65%bawełny rozciągliwość min.120%,masa powierzchniowa 103g/m2
</t>
  </si>
  <si>
    <t xml:space="preserve">Opaski elastyczne, tkane ,podtrzymujące 12 cm x 4 m z zapinką a 1 szt.  szt.Opaska wielokrotnego użytku,pakowana pojedyńczo.Zapinka wewnątrz opakowania.,min 65% bawełny rozciągliwość min.120%,masa powierzchniowa 103g/m2
</t>
  </si>
  <si>
    <t xml:space="preserve">Opaski elastyczne, tkane ,podtrzymujące 10 cm x 4 m z zapinką a 1 szt.Opaska wielokrotnego użytku,pakowana pojedyńczo.Zapinka wewnątrz opakowania.,min 65% bawełny rozciągliwość min.120%,masa powierzchniowa 103g/m2
</t>
  </si>
  <si>
    <t xml:space="preserve">Kohezyjna opaska 10cm x 4m podtrzymująca zawierająca w składzie bawełnę min.20% wiskozę, poliamid, syntet.subst. lepną(nie lateks) rozciągliwość 90%,masa 1 szt min.21,5g .Pakowana pojedyńczo
</t>
  </si>
  <si>
    <t xml:space="preserve">Lignina w płatach , pakowana w worek zabezp. przed wilgocią, nie pyląca, miękka,bez śr. optycznie wybielających.Chłonność wody min.12g/g.Czas tonięcia max.2,3sek.
</t>
  </si>
  <si>
    <t xml:space="preserve">Wata opatrunkowa 100% bawełniana op. a 500 g .wyrób medyczny
</t>
  </si>
  <si>
    <t xml:space="preserve">Opaski gipsowe 14 cm x 3 m, czas wiązania do 5 min. rdzeń perforowany z tworzywa sztucznego (pakowane a 2 szt.)
</t>
  </si>
  <si>
    <t xml:space="preserve">Opaski gipsowe 12 cm x 3 m, czas wiązania do 5 min. rdzeń perforowany z tworzywa sztucznego  (pakowane a 2 szt.)
</t>
  </si>
  <si>
    <t xml:space="preserve">Opaski gipsowe 10 cm x 3 m, czas wiązania do 5 min. rdzeń perforowany z tworzywa sztucznego  (pakowane a 2 szt.)
</t>
  </si>
  <si>
    <t xml:space="preserve">Podkłady podgipsowe,syntetyczne 15cm x 3 m x 1szt .Chłonnośc min.20g/g.gramatura nominalna 83g/m2
</t>
  </si>
  <si>
    <t xml:space="preserve">Podkłady podgipsowe ,syntetyczne 10cm x 3 m x 1 szt.Chłonność min. 20g/g.gramatura nominalna 83g/m2
</t>
  </si>
  <si>
    <t xml:space="preserve">Przylepiec chroniący ranę z warstwą chłonną o wysokiej absorbcji.25x76 mm.Nośnik w kolorze cielistym,elastyczny,wodoodpornyrny,mikroporowatry.Pakowany indywidualnie w opak.zbiorczym x 100szt
</t>
  </si>
  <si>
    <t xml:space="preserve">Tampony z gazy w kształcie rożka o wym. po rozłożeniu 12 x12 cm niejałowe op. x 200
</t>
  </si>
  <si>
    <t xml:space="preserve">Tampony z gazy w kształcie rożka o wym. po rozłożeniu 15 x15 cm niejałowe op. x 500
</t>
  </si>
  <si>
    <t xml:space="preserve">Tampony z gazy w kształcie rożka o wym. po rozłożeniu 18 x18 cm niejałowe op. X200
</t>
  </si>
  <si>
    <t xml:space="preserve">Serweta operacyjnaz gazy 17nitkowej,6warstwowa,wymiar-45cm x 45cm ,z nitką radiac.i tasiemką,niejałowa,szybkoschnąca,op.x 30szt**
</t>
  </si>
  <si>
    <t xml:space="preserve">Serweta operacyjnaz gazy 17nitkowej,4warstwowa,wymiar-45cm x 70cm ,z nitką radiac.i tasiemką,niejałowa,szybkoschnąca op .x 30 szt**
</t>
  </si>
  <si>
    <t xml:space="preserve">Opatrunek włókninowy(wiskoza,poliester) 6-warstwowy niesterylny 5cm x5cm pakowany po 100 szt.
</t>
  </si>
  <si>
    <t xml:space="preserve">Opatrunek włókninowy(wiskoza,poliester) 6-warstwowy niesterylny 7,5cm x7,5cm pakowany po 100 szt.
</t>
  </si>
  <si>
    <t xml:space="preserve">Opatrunek włókninowy(wiskoza,poliester) 6-warstwowy niesterylny 10cm x10cm pakowany po 100szt
</t>
  </si>
  <si>
    <t xml:space="preserve">Opatrunek włókninowy(wiskoza,poliester) 6-warstwowy sterylny 5cm x5cm pakowany po 2 szt. op.x50
</t>
  </si>
  <si>
    <t xml:space="preserve">Opatrunek włókninowy(wiskoza,poliester) 6-warstwowy sterylny7,5cm x7,5cm pakowany po 2 szt. op.x50
</t>
  </si>
  <si>
    <t xml:space="preserve">Opatrunek włókninowy(wiskoza,poliester) 6-warstwowy sterylny 10cm x10cm pakowany po 2 szt. op.x50
</t>
  </si>
  <si>
    <t xml:space="preserve">Opatrunek włókninowy(wiskoza,poliester) 6-warstwowy niesterylny 10cm x20cm pakowany po 100 szt.
</t>
  </si>
  <si>
    <t xml:space="preserve">Opatrunek wysokochłonny z warstwą zabezpieczającą przed przesiąkaniem 15x20 niejałowy . w op. zbiorczych x 25 szt
</t>
  </si>
  <si>
    <t xml:space="preserve">Opatrunek wysokochłonny z warstwą zabezpieczającą przed przesiąkaniem 10 x 20 niejał. w op. zbiorczych x 25 szt
</t>
  </si>
  <si>
    <t xml:space="preserve">Opatrunek włókninowy wielowarstwowy z aluminium do zabezpieczenia rurki tracheostomijnej 8x9 cm op.x 50 szt.
</t>
  </si>
  <si>
    <t xml:space="preserve">W poz.2-4  Pieluchomajtki  dla dorosłych, w całości zbudowane z warstw przepuszczających powietrze i parę wodną (zewnętrzna warstwa izolacyjna-paroprzepuszczalny laminat)podwójny wkład chłonny z superabsorbentem. System dystrybucji cieczy w postaci włókninowego paska ułożonego na górnym wkładzie chłonnym, podwójny indykator wilgotności, chłonność wg ISO 11948-1 min. 2600g dla poz. 3 i 4 oraz 2300 g dla pozycji 2
</t>
  </si>
  <si>
    <t xml:space="preserve">W poz.5 i 6 miękkie zapięcie rzepowe wielokrotnego użytku nie elastyczne, superchłonny wkład wiążący wilgoć z dala od skóry, wew. i zew. warstwa polipropylenowa przepuszczająca powietrze do skóry dziecka. Produkty z atestem PZH, rekomendowane przez Instytut Matki i Dziecka
</t>
  </si>
  <si>
    <t xml:space="preserve">w poz. 7 i 8 Pieluchomajtki  dla dorosłych, w całości zbudowane z warstw przepuszczających powietrze i parę wodną (zewnętrzna warstwa izolacyjna-paroprzepuszczalny laminat)podwójny wkład chłonny z superabsorbentem. System dystrybucji cieczy w postaci włókninowego paska ułożonego na górnym wkładzie chłonnym, podwójny indykator wilgotności, chłonność wg ISO 11948-1 min. 2200g dla poz. 7 oraz 2700 g dla pozycji 8
</t>
  </si>
  <si>
    <r>
      <t>Gaza jałowa</t>
    </r>
    <r>
      <rPr>
        <sz val="10"/>
        <color indexed="10"/>
        <rFont val="Calibri"/>
        <family val="2"/>
      </rPr>
      <t xml:space="preserve"> o pow. 1m2,</t>
    </r>
    <r>
      <rPr>
        <sz val="10"/>
        <color indexed="8"/>
        <rFont val="Calibri"/>
        <family val="2"/>
      </rPr>
      <t xml:space="preserve"> kopertowana w opakowaniu papierowo - foliowym oraz dodatkowo owinięta w papier
</t>
    </r>
  </si>
  <si>
    <r>
      <t xml:space="preserve">Opaska dziana </t>
    </r>
    <r>
      <rPr>
        <sz val="10"/>
        <color indexed="10"/>
        <rFont val="Calibri"/>
        <family val="2"/>
      </rPr>
      <t>5 cm x 4 m</t>
    </r>
    <r>
      <rPr>
        <sz val="10"/>
        <color indexed="8"/>
        <rFont val="Calibri"/>
        <family val="2"/>
      </rPr>
      <t xml:space="preserve"> a 1 szt. (wiskoza 100%) dziana, masa 1 opaski 5,5 g, Pakowana pojedyńczo,
</t>
    </r>
  </si>
  <si>
    <r>
      <t xml:space="preserve">Opaska dziana </t>
    </r>
    <r>
      <rPr>
        <sz val="10"/>
        <color indexed="10"/>
        <rFont val="Calibri"/>
        <family val="2"/>
      </rPr>
      <t>10 cm x 4 m</t>
    </r>
    <r>
      <rPr>
        <sz val="10"/>
        <color indexed="8"/>
        <rFont val="Calibri"/>
        <family val="2"/>
      </rPr>
      <t xml:space="preserve"> a 1 szt.(wiskoza 100%),dziana,masa 1 opaski 10g .Pakowana pojedyńczo
</t>
    </r>
  </si>
  <si>
    <r>
      <t xml:space="preserve">Opaska dziana </t>
    </r>
    <r>
      <rPr>
        <sz val="10"/>
        <color indexed="10"/>
        <rFont val="Calibri"/>
        <family val="2"/>
      </rPr>
      <t>15 cm x 4 m</t>
    </r>
    <r>
      <rPr>
        <sz val="10"/>
        <color indexed="8"/>
        <rFont val="Calibri"/>
        <family val="2"/>
      </rPr>
      <t xml:space="preserve"> a 1 szt.(wiskoza 100%),dziana masa 1opaski 16g.Pakowana pojedyńczo
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</si>
</sst>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_-* #,##0\ _z_ł_-;\-* #,##0\ _z_ł_-;_-* &quot;-&quot;??\ _z_ł_-;_-@_-"/>
    <numFmt numFmtId="168" formatCode="[$-415]dddd\,\ 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General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2"/>
      <color indexed="8"/>
      <name val="Times New Roman"/>
      <family val="1"/>
    </font>
    <font>
      <sz val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theme="1"/>
      <name val="Czcionka tekstu podstawowego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Times New Roman"/>
      <family val="1"/>
    </font>
    <font>
      <sz val="10"/>
      <color rgb="FF000000"/>
      <name val="Calibri"/>
      <family val="2"/>
    </font>
    <font>
      <sz val="9"/>
      <color theme="1"/>
      <name val="Calibri"/>
      <family val="2"/>
    </font>
    <font>
      <b/>
      <sz val="10"/>
      <color rgb="FF000000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/>
      <bottom style="thin">
        <color rgb="FF000000"/>
      </bottom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7" fillId="0" borderId="0" applyFont="0" applyFill="0" applyBorder="0" applyAlignment="0" applyProtection="0"/>
    <xf numFmtId="173" fontId="38" fillId="0" borderId="0">
      <alignment/>
      <protection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0">
      <alignment horizontal="left" vertical="center"/>
      <protection/>
    </xf>
    <xf numFmtId="0" fontId="47" fillId="0" borderId="0">
      <alignment horizontal="right" vertical="center"/>
      <protection/>
    </xf>
    <xf numFmtId="0" fontId="47" fillId="0" borderId="0">
      <alignment horizontal="right" vertical="center"/>
      <protection/>
    </xf>
    <xf numFmtId="0" fontId="47" fillId="0" borderId="0">
      <alignment horizontal="right" vertical="center"/>
      <protection/>
    </xf>
    <xf numFmtId="0" fontId="47" fillId="0" borderId="0">
      <alignment horizontal="center" vertical="center"/>
      <protection/>
    </xf>
    <xf numFmtId="0" fontId="46" fillId="0" borderId="0">
      <alignment horizontal="left" vertical="center"/>
      <protection/>
    </xf>
    <xf numFmtId="0" fontId="48" fillId="0" borderId="0">
      <alignment horizontal="center" vertical="top"/>
      <protection/>
    </xf>
    <xf numFmtId="0" fontId="49" fillId="0" borderId="0">
      <alignment horizontal="center" vertical="center"/>
      <protection/>
    </xf>
    <xf numFmtId="0" fontId="49" fillId="0" borderId="0">
      <alignment horizontal="left" vertical="top"/>
      <protection/>
    </xf>
    <xf numFmtId="0" fontId="49" fillId="31" borderId="0">
      <alignment horizontal="center" vertical="center"/>
      <protection/>
    </xf>
    <xf numFmtId="0" fontId="47" fillId="0" borderId="0">
      <alignment horizontal="center" vertical="center"/>
      <protection/>
    </xf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34" borderId="10" xfId="0" applyNumberFormat="1" applyFont="1" applyFill="1" applyBorder="1" applyAlignment="1">
      <alignment/>
    </xf>
    <xf numFmtId="0" fontId="55" fillId="34" borderId="1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55" fillId="0" borderId="10" xfId="0" applyFont="1" applyBorder="1" applyAlignment="1">
      <alignment horizontal="center" vertical="center"/>
    </xf>
    <xf numFmtId="0" fontId="56" fillId="35" borderId="10" xfId="0" applyFont="1" applyFill="1" applyBorder="1" applyAlignment="1">
      <alignment horizontal="center" vertical="center" wrapText="1"/>
    </xf>
    <xf numFmtId="2" fontId="55" fillId="34" borderId="10" xfId="0" applyNumberFormat="1" applyFont="1" applyFill="1" applyBorder="1" applyAlignment="1">
      <alignment horizontal="center" vertical="center"/>
    </xf>
    <xf numFmtId="0" fontId="55" fillId="34" borderId="11" xfId="0" applyFont="1" applyFill="1" applyBorder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right"/>
    </xf>
    <xf numFmtId="165" fontId="55" fillId="34" borderId="10" xfId="42" applyFont="1" applyFill="1" applyBorder="1" applyAlignment="1">
      <alignment/>
    </xf>
    <xf numFmtId="0" fontId="55" fillId="0" borderId="0" xfId="55" applyFont="1">
      <alignment/>
      <protection/>
    </xf>
    <xf numFmtId="165" fontId="55" fillId="0" borderId="0" xfId="44" applyFont="1" applyAlignment="1">
      <alignment wrapText="1"/>
    </xf>
    <xf numFmtId="0" fontId="56" fillId="0" borderId="12" xfId="0" applyFont="1" applyBorder="1" applyAlignment="1">
      <alignment horizontal="right"/>
    </xf>
    <xf numFmtId="0" fontId="55" fillId="0" borderId="0" xfId="55" applyFont="1" applyAlignment="1">
      <alignment horizontal="center"/>
      <protection/>
    </xf>
    <xf numFmtId="0" fontId="55" fillId="0" borderId="11" xfId="0" applyFont="1" applyBorder="1" applyAlignment="1">
      <alignment horizontal="center" vertical="center"/>
    </xf>
    <xf numFmtId="0" fontId="56" fillId="35" borderId="13" xfId="0" applyFont="1" applyFill="1" applyBorder="1" applyAlignment="1">
      <alignment horizontal="center" vertical="center" wrapText="1"/>
    </xf>
    <xf numFmtId="2" fontId="55" fillId="34" borderId="12" xfId="0" applyNumberFormat="1" applyFont="1" applyFill="1" applyBorder="1" applyAlignment="1">
      <alignment horizontal="center" vertical="center"/>
    </xf>
    <xf numFmtId="0" fontId="55" fillId="34" borderId="14" xfId="0" applyFont="1" applyFill="1" applyBorder="1" applyAlignment="1">
      <alignment/>
    </xf>
    <xf numFmtId="0" fontId="55" fillId="34" borderId="12" xfId="0" applyFont="1" applyFill="1" applyBorder="1" applyAlignment="1">
      <alignment/>
    </xf>
    <xf numFmtId="0" fontId="56" fillId="0" borderId="0" xfId="0" applyFont="1" applyFill="1" applyAlignment="1">
      <alignment/>
    </xf>
    <xf numFmtId="0" fontId="55" fillId="0" borderId="0" xfId="0" applyFont="1" applyAlignment="1">
      <alignment vertical="center"/>
    </xf>
    <xf numFmtId="0" fontId="55" fillId="0" borderId="0" xfId="0" applyFont="1" applyAlignment="1">
      <alignment vertical="center" wrapText="1"/>
    </xf>
    <xf numFmtId="0" fontId="57" fillId="0" borderId="0" xfId="0" applyFont="1" applyAlignment="1">
      <alignment vertical="center" wrapText="1"/>
    </xf>
    <xf numFmtId="0" fontId="56" fillId="34" borderId="11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29" fillId="0" borderId="10" xfId="0" applyFont="1" applyFill="1" applyBorder="1" applyAlignment="1">
      <alignment horizontal="left" vertical="center" wrapText="1"/>
    </xf>
    <xf numFmtId="0" fontId="55" fillId="0" borderId="0" xfId="0" applyFont="1" applyBorder="1" applyAlignment="1">
      <alignment/>
    </xf>
    <xf numFmtId="0" fontId="55" fillId="34" borderId="1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34" borderId="12" xfId="0" applyNumberFormat="1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 wrapText="1"/>
    </xf>
    <xf numFmtId="0" fontId="56" fillId="17" borderId="13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6" fillId="35" borderId="10" xfId="0" applyFont="1" applyFill="1" applyBorder="1" applyAlignment="1">
      <alignment horizontal="center" vertical="center"/>
    </xf>
    <xf numFmtId="0" fontId="56" fillId="35" borderId="13" xfId="0" applyFont="1" applyFill="1" applyBorder="1" applyAlignment="1">
      <alignment horizontal="center" vertical="center"/>
    </xf>
    <xf numFmtId="173" fontId="58" fillId="0" borderId="15" xfId="45" applyFont="1" applyBorder="1" applyAlignment="1">
      <alignment horizontal="left" vertical="center" wrapText="1"/>
      <protection/>
    </xf>
    <xf numFmtId="173" fontId="58" fillId="0" borderId="16" xfId="45" applyFont="1" applyBorder="1" applyAlignment="1">
      <alignment horizontal="center" vertical="center"/>
      <protection/>
    </xf>
    <xf numFmtId="173" fontId="58" fillId="0" borderId="15" xfId="45" applyFont="1" applyBorder="1" applyAlignment="1">
      <alignment horizontal="center" vertical="center"/>
      <protection/>
    </xf>
    <xf numFmtId="173" fontId="58" fillId="0" borderId="17" xfId="45" applyFont="1" applyBorder="1" applyAlignment="1">
      <alignment horizontal="center" vertical="center"/>
      <protection/>
    </xf>
    <xf numFmtId="173" fontId="58" fillId="0" borderId="15" xfId="45" applyFont="1" applyBorder="1" applyAlignment="1">
      <alignment horizontal="center" vertical="center" wrapText="1"/>
      <protection/>
    </xf>
    <xf numFmtId="173" fontId="58" fillId="0" borderId="16" xfId="45" applyFont="1" applyBorder="1" applyAlignment="1">
      <alignment horizontal="left" vertical="center" wrapText="1"/>
      <protection/>
    </xf>
    <xf numFmtId="173" fontId="58" fillId="0" borderId="0" xfId="45" applyFont="1" applyAlignment="1">
      <alignment horizontal="left" vertical="center" wrapText="1"/>
      <protection/>
    </xf>
    <xf numFmtId="173" fontId="58" fillId="0" borderId="15" xfId="45" applyFont="1" applyBorder="1" applyAlignment="1">
      <alignment horizontal="left" vertical="top" wrapText="1"/>
      <protection/>
    </xf>
    <xf numFmtId="173" fontId="58" fillId="0" borderId="17" xfId="45" applyFont="1" applyBorder="1" applyAlignment="1">
      <alignment horizontal="center" vertical="center" wrapText="1"/>
      <protection/>
    </xf>
    <xf numFmtId="0" fontId="55" fillId="34" borderId="11" xfId="0" applyNumberFormat="1" applyFont="1" applyFill="1" applyBorder="1" applyAlignment="1">
      <alignment horizontal="center" vertical="center"/>
    </xf>
    <xf numFmtId="173" fontId="58" fillId="0" borderId="10" xfId="45" applyFont="1" applyBorder="1" applyAlignment="1">
      <alignment wrapText="1"/>
      <protection/>
    </xf>
    <xf numFmtId="173" fontId="58" fillId="0" borderId="10" xfId="45" applyFont="1" applyBorder="1" applyAlignment="1">
      <alignment horizontal="center" vertical="center" wrapText="1"/>
      <protection/>
    </xf>
    <xf numFmtId="173" fontId="58" fillId="0" borderId="10" xfId="45" applyFont="1" applyBorder="1" applyAlignment="1">
      <alignment horizontal="left" vertical="top" wrapText="1"/>
      <protection/>
    </xf>
    <xf numFmtId="0" fontId="59" fillId="0" borderId="10" xfId="0" applyFont="1" applyBorder="1" applyAlignment="1">
      <alignment wrapText="1"/>
    </xf>
    <xf numFmtId="173" fontId="58" fillId="0" borderId="18" xfId="45" applyFont="1" applyBorder="1" applyAlignment="1">
      <alignment horizontal="center" vertical="center"/>
      <protection/>
    </xf>
    <xf numFmtId="173" fontId="58" fillId="0" borderId="10" xfId="45" applyFont="1" applyBorder="1" applyAlignment="1">
      <alignment horizontal="left" vertical="center" wrapText="1"/>
      <protection/>
    </xf>
    <xf numFmtId="173" fontId="58" fillId="0" borderId="10" xfId="45" applyFont="1" applyBorder="1" applyAlignment="1">
      <alignment vertical="center" wrapText="1"/>
      <protection/>
    </xf>
    <xf numFmtId="173" fontId="60" fillId="0" borderId="10" xfId="45" applyFont="1" applyBorder="1">
      <alignment/>
      <protection/>
    </xf>
    <xf numFmtId="173" fontId="58" fillId="0" borderId="10" xfId="45" applyFont="1" applyBorder="1" applyAlignment="1">
      <alignment wrapText="1"/>
      <protection/>
    </xf>
    <xf numFmtId="173" fontId="58" fillId="0" borderId="15" xfId="45" applyFont="1" applyBorder="1" applyAlignment="1">
      <alignment vertical="center" wrapText="1"/>
      <protection/>
    </xf>
    <xf numFmtId="165" fontId="61" fillId="0" borderId="0" xfId="44" applyFont="1" applyAlignment="1">
      <alignment horizontal="center" wrapText="1"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right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</cellXfs>
  <cellStyles count="7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10" xfId="53"/>
    <cellStyle name="Normalny 11" xfId="54"/>
    <cellStyle name="Normalny 12" xfId="55"/>
    <cellStyle name="Normalny 14" xfId="56"/>
    <cellStyle name="Normalny 15" xfId="57"/>
    <cellStyle name="Normalny 2" xfId="58"/>
    <cellStyle name="Normalny 3" xfId="59"/>
    <cellStyle name="Normalny 4" xfId="60"/>
    <cellStyle name="Normalny 5" xfId="61"/>
    <cellStyle name="Normalny 6" xfId="62"/>
    <cellStyle name="Normalny 7" xfId="63"/>
    <cellStyle name="Normalny 8" xfId="64"/>
    <cellStyle name="Normalny 9" xfId="65"/>
    <cellStyle name="Obliczenia" xfId="66"/>
    <cellStyle name="Percent" xfId="67"/>
    <cellStyle name="S10" xfId="68"/>
    <cellStyle name="S11" xfId="69"/>
    <cellStyle name="S12" xfId="70"/>
    <cellStyle name="S13" xfId="71"/>
    <cellStyle name="S14" xfId="72"/>
    <cellStyle name="S15" xfId="73"/>
    <cellStyle name="S4" xfId="74"/>
    <cellStyle name="S6" xfId="75"/>
    <cellStyle name="S7" xfId="76"/>
    <cellStyle name="S8" xfId="77"/>
    <cellStyle name="S9" xfId="78"/>
    <cellStyle name="Suma" xfId="79"/>
    <cellStyle name="Tekst objaśnienia" xfId="80"/>
    <cellStyle name="Tekst ostrzeżenia" xfId="81"/>
    <cellStyle name="Tytuł" xfId="82"/>
    <cellStyle name="Uwaga" xfId="83"/>
    <cellStyle name="Currency" xfId="84"/>
    <cellStyle name="Currency [0]" xfId="85"/>
    <cellStyle name="Zły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11.7109375" style="1" customWidth="1"/>
    <col min="4" max="4" width="9.851562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8" width="15.57421875" style="1" customWidth="1"/>
    <col min="9" max="16384" width="9.140625" style="1" customWidth="1"/>
  </cols>
  <sheetData>
    <row r="1" spans="1:8" ht="12.75">
      <c r="A1" s="65" t="s">
        <v>71</v>
      </c>
      <c r="B1" s="65"/>
      <c r="C1" s="65"/>
      <c r="D1" s="65"/>
      <c r="E1" s="65"/>
      <c r="F1" s="65"/>
      <c r="G1" s="65"/>
      <c r="H1" s="65"/>
    </row>
    <row r="2" spans="1:8" ht="12.75">
      <c r="A2" s="66" t="s">
        <v>11</v>
      </c>
      <c r="B2" s="66"/>
      <c r="C2" s="66"/>
      <c r="D2" s="66"/>
      <c r="E2" s="66"/>
      <c r="F2" s="66"/>
      <c r="G2" s="66"/>
      <c r="H2" s="66"/>
    </row>
    <row r="3" spans="1:8" ht="40.5" customHeight="1">
      <c r="A3" s="67" t="s">
        <v>8</v>
      </c>
      <c r="B3" s="68"/>
      <c r="C3" s="68"/>
      <c r="D3" s="68"/>
      <c r="E3" s="68"/>
      <c r="F3" s="68"/>
      <c r="G3" s="68"/>
      <c r="H3" s="68"/>
    </row>
    <row r="5" ht="12.75">
      <c r="B5" s="24" t="s">
        <v>57</v>
      </c>
    </row>
    <row r="6" spans="1:8" s="30" customFormat="1" ht="25.5">
      <c r="A6" s="40" t="s">
        <v>4</v>
      </c>
      <c r="B6" s="40" t="s">
        <v>5</v>
      </c>
      <c r="C6" s="40" t="s">
        <v>9</v>
      </c>
      <c r="D6" s="40" t="s">
        <v>0</v>
      </c>
      <c r="E6" s="40" t="s">
        <v>6</v>
      </c>
      <c r="F6" s="40" t="s">
        <v>1</v>
      </c>
      <c r="G6" s="40" t="s">
        <v>55</v>
      </c>
      <c r="H6" s="40" t="s">
        <v>56</v>
      </c>
    </row>
    <row r="7" spans="1:8" ht="12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 t="s">
        <v>7</v>
      </c>
      <c r="G7" s="9">
        <v>7</v>
      </c>
      <c r="H7" s="9">
        <v>8</v>
      </c>
    </row>
    <row r="8" spans="1:8" ht="51">
      <c r="A8" s="38">
        <v>1</v>
      </c>
      <c r="B8" s="59" t="s">
        <v>91</v>
      </c>
      <c r="C8" s="58" t="s">
        <v>16</v>
      </c>
      <c r="D8" s="45">
        <v>6</v>
      </c>
      <c r="E8" s="36"/>
      <c r="F8" s="21">
        <f aca="true" t="shared" si="0" ref="F8:F26">ROUND(D8*E8,2)</f>
        <v>0</v>
      </c>
      <c r="G8" s="22"/>
      <c r="H8" s="23"/>
    </row>
    <row r="9" spans="1:8" ht="51">
      <c r="A9" s="19">
        <v>2</v>
      </c>
      <c r="B9" s="59" t="s">
        <v>92</v>
      </c>
      <c r="C9" s="58" t="s">
        <v>16</v>
      </c>
      <c r="D9" s="46">
        <v>2</v>
      </c>
      <c r="E9" s="34"/>
      <c r="F9" s="10">
        <f t="shared" si="0"/>
        <v>0</v>
      </c>
      <c r="G9" s="11"/>
      <c r="H9" s="4"/>
    </row>
    <row r="10" spans="1:8" ht="38.25">
      <c r="A10" s="19">
        <v>3</v>
      </c>
      <c r="B10" s="59" t="s">
        <v>93</v>
      </c>
      <c r="C10" s="58" t="s">
        <v>16</v>
      </c>
      <c r="D10" s="46">
        <v>250</v>
      </c>
      <c r="E10" s="34"/>
      <c r="F10" s="10">
        <f t="shared" si="0"/>
        <v>0</v>
      </c>
      <c r="G10" s="11"/>
      <c r="H10" s="4"/>
    </row>
    <row r="11" spans="1:8" ht="38.25">
      <c r="A11" s="19">
        <v>4</v>
      </c>
      <c r="B11" s="59" t="s">
        <v>94</v>
      </c>
      <c r="C11" s="58" t="s">
        <v>16</v>
      </c>
      <c r="D11" s="46">
        <v>150</v>
      </c>
      <c r="E11" s="34"/>
      <c r="F11" s="10">
        <f t="shared" si="0"/>
        <v>0</v>
      </c>
      <c r="G11" s="11"/>
      <c r="H11" s="4"/>
    </row>
    <row r="12" spans="1:8" ht="38.25">
      <c r="A12" s="19">
        <v>5</v>
      </c>
      <c r="B12" s="59" t="s">
        <v>95</v>
      </c>
      <c r="C12" s="58" t="s">
        <v>16</v>
      </c>
      <c r="D12" s="46">
        <v>130</v>
      </c>
      <c r="E12" s="34"/>
      <c r="F12" s="10">
        <f t="shared" si="0"/>
        <v>0</v>
      </c>
      <c r="G12" s="11"/>
      <c r="H12" s="4"/>
    </row>
    <row r="13" spans="1:8" ht="38.25">
      <c r="A13" s="19">
        <v>6</v>
      </c>
      <c r="B13" s="59" t="s">
        <v>96</v>
      </c>
      <c r="C13" s="58" t="s">
        <v>16</v>
      </c>
      <c r="D13" s="46">
        <v>250</v>
      </c>
      <c r="E13" s="34"/>
      <c r="F13" s="10">
        <f t="shared" si="0"/>
        <v>0</v>
      </c>
      <c r="G13" s="11"/>
      <c r="H13" s="4"/>
    </row>
    <row r="14" spans="1:8" ht="21.75" customHeight="1">
      <c r="A14" s="19">
        <v>7</v>
      </c>
      <c r="B14" s="59" t="s">
        <v>13</v>
      </c>
      <c r="C14" s="58" t="s">
        <v>16</v>
      </c>
      <c r="D14" s="46">
        <v>250</v>
      </c>
      <c r="E14" s="34"/>
      <c r="F14" s="10">
        <f t="shared" si="0"/>
        <v>0</v>
      </c>
      <c r="G14" s="11"/>
      <c r="H14" s="4"/>
    </row>
    <row r="15" spans="1:8" ht="25.5">
      <c r="A15" s="19">
        <v>8</v>
      </c>
      <c r="B15" s="60" t="s">
        <v>14</v>
      </c>
      <c r="C15" s="58" t="s">
        <v>16</v>
      </c>
      <c r="D15" s="46">
        <v>1500</v>
      </c>
      <c r="E15" s="34"/>
      <c r="F15" s="10">
        <f t="shared" si="0"/>
        <v>0</v>
      </c>
      <c r="G15" s="11"/>
      <c r="H15" s="4"/>
    </row>
    <row r="16" spans="1:8" ht="27.75" customHeight="1">
      <c r="A16" s="19">
        <v>9</v>
      </c>
      <c r="B16" s="59" t="s">
        <v>15</v>
      </c>
      <c r="C16" s="58" t="s">
        <v>16</v>
      </c>
      <c r="D16" s="46">
        <v>20</v>
      </c>
      <c r="E16" s="34"/>
      <c r="F16" s="10">
        <f t="shared" si="0"/>
        <v>0</v>
      </c>
      <c r="G16" s="11"/>
      <c r="H16" s="4"/>
    </row>
    <row r="17" spans="1:8" ht="21.75" customHeight="1">
      <c r="A17" s="19">
        <v>10</v>
      </c>
      <c r="B17" s="59" t="s">
        <v>17</v>
      </c>
      <c r="C17" s="58" t="s">
        <v>16</v>
      </c>
      <c r="D17" s="47">
        <v>700</v>
      </c>
      <c r="E17" s="34"/>
      <c r="F17" s="10">
        <f t="shared" si="0"/>
        <v>0</v>
      </c>
      <c r="G17" s="11"/>
      <c r="H17" s="4"/>
    </row>
    <row r="18" spans="1:8" ht="38.25">
      <c r="A18" s="19">
        <v>11</v>
      </c>
      <c r="B18" s="59" t="s">
        <v>97</v>
      </c>
      <c r="C18" s="58" t="s">
        <v>16</v>
      </c>
      <c r="D18" s="47">
        <v>60</v>
      </c>
      <c r="E18" s="34"/>
      <c r="F18" s="10">
        <f t="shared" si="0"/>
        <v>0</v>
      </c>
      <c r="G18" s="11"/>
      <c r="H18" s="4"/>
    </row>
    <row r="19" spans="1:8" ht="38.25">
      <c r="A19" s="19">
        <v>12</v>
      </c>
      <c r="B19" s="59" t="s">
        <v>98</v>
      </c>
      <c r="C19" s="58" t="s">
        <v>16</v>
      </c>
      <c r="D19" s="47">
        <v>2</v>
      </c>
      <c r="E19" s="34"/>
      <c r="F19" s="10">
        <f t="shared" si="0"/>
        <v>0</v>
      </c>
      <c r="G19" s="11"/>
      <c r="H19" s="4"/>
    </row>
    <row r="20" spans="1:8" ht="24.75" customHeight="1">
      <c r="A20" s="19">
        <v>13</v>
      </c>
      <c r="B20" s="59" t="s">
        <v>18</v>
      </c>
      <c r="C20" s="58" t="s">
        <v>16</v>
      </c>
      <c r="D20" s="47">
        <v>12</v>
      </c>
      <c r="E20" s="34"/>
      <c r="F20" s="10">
        <f t="shared" si="0"/>
        <v>0</v>
      </c>
      <c r="G20" s="11"/>
      <c r="H20" s="4"/>
    </row>
    <row r="21" spans="1:8" ht="24.75" customHeight="1">
      <c r="A21" s="19">
        <v>14</v>
      </c>
      <c r="B21" s="59" t="s">
        <v>19</v>
      </c>
      <c r="C21" s="58" t="s">
        <v>16</v>
      </c>
      <c r="D21" s="47">
        <v>12</v>
      </c>
      <c r="E21" s="34"/>
      <c r="F21" s="10">
        <f t="shared" si="0"/>
        <v>0</v>
      </c>
      <c r="G21" s="11"/>
      <c r="H21" s="4"/>
    </row>
    <row r="22" spans="1:8" ht="25.5" customHeight="1">
      <c r="A22" s="19">
        <v>15</v>
      </c>
      <c r="B22" s="59" t="s">
        <v>20</v>
      </c>
      <c r="C22" s="58" t="s">
        <v>16</v>
      </c>
      <c r="D22" s="47">
        <v>30</v>
      </c>
      <c r="E22" s="34"/>
      <c r="F22" s="10">
        <f t="shared" si="0"/>
        <v>0</v>
      </c>
      <c r="G22" s="11"/>
      <c r="H22" s="4"/>
    </row>
    <row r="23" spans="1:8" ht="38.25">
      <c r="A23" s="19">
        <v>16</v>
      </c>
      <c r="B23" s="59" t="s">
        <v>99</v>
      </c>
      <c r="C23" s="58" t="s">
        <v>16</v>
      </c>
      <c r="D23" s="47">
        <v>20</v>
      </c>
      <c r="E23" s="34"/>
      <c r="F23" s="10">
        <f t="shared" si="0"/>
        <v>0</v>
      </c>
      <c r="G23" s="11"/>
      <c r="H23" s="4"/>
    </row>
    <row r="24" spans="1:8" ht="24.75" customHeight="1">
      <c r="A24" s="19">
        <v>17</v>
      </c>
      <c r="B24" s="59" t="s">
        <v>21</v>
      </c>
      <c r="C24" s="58" t="s">
        <v>16</v>
      </c>
      <c r="D24" s="47">
        <v>5</v>
      </c>
      <c r="E24" s="34"/>
      <c r="F24" s="10">
        <f t="shared" si="0"/>
        <v>0</v>
      </c>
      <c r="G24" s="11"/>
      <c r="H24" s="4"/>
    </row>
    <row r="25" spans="1:8" ht="22.5" customHeight="1">
      <c r="A25" s="19">
        <v>18</v>
      </c>
      <c r="B25" s="59" t="s">
        <v>22</v>
      </c>
      <c r="C25" s="58" t="s">
        <v>16</v>
      </c>
      <c r="D25" s="47">
        <v>5</v>
      </c>
      <c r="E25" s="34"/>
      <c r="F25" s="10">
        <f t="shared" si="0"/>
        <v>0</v>
      </c>
      <c r="G25" s="11"/>
      <c r="H25" s="4"/>
    </row>
    <row r="26" spans="1:8" ht="21" customHeight="1">
      <c r="A26" s="19">
        <v>19</v>
      </c>
      <c r="B26" s="59" t="s">
        <v>23</v>
      </c>
      <c r="C26" s="58" t="s">
        <v>16</v>
      </c>
      <c r="D26" s="48">
        <v>5</v>
      </c>
      <c r="E26" s="34"/>
      <c r="F26" s="10">
        <f t="shared" si="0"/>
        <v>0</v>
      </c>
      <c r="G26" s="11"/>
      <c r="H26" s="4"/>
    </row>
    <row r="27" spans="3:7" ht="12.75">
      <c r="C27" s="13" t="s">
        <v>3</v>
      </c>
      <c r="F27" s="14">
        <f>SUM(F8:F26)</f>
        <v>0</v>
      </c>
      <c r="G27" s="5"/>
    </row>
    <row r="29" ht="12.75">
      <c r="B29" s="26"/>
    </row>
    <row r="30" ht="12" customHeight="1">
      <c r="B30" s="7"/>
    </row>
    <row r="31" ht="12.75">
      <c r="B31" s="6" t="s">
        <v>2</v>
      </c>
    </row>
    <row r="33" spans="1:10" ht="12.75">
      <c r="A33" s="15"/>
      <c r="B33" s="15"/>
      <c r="C33" s="15"/>
      <c r="D33" s="18"/>
      <c r="E33" s="15"/>
      <c r="F33" s="64"/>
      <c r="G33" s="64"/>
      <c r="H33" s="64"/>
      <c r="I33" s="16"/>
      <c r="J33" s="15"/>
    </row>
    <row r="34" spans="1:10" ht="12.75">
      <c r="A34" s="15"/>
      <c r="B34" s="15"/>
      <c r="C34" s="15"/>
      <c r="D34" s="15"/>
      <c r="E34" s="15"/>
      <c r="F34" s="64"/>
      <c r="G34" s="64"/>
      <c r="H34" s="64"/>
      <c r="I34" s="16"/>
      <c r="J34" s="15"/>
    </row>
  </sheetData>
  <sheetProtection/>
  <mergeCells count="4">
    <mergeCell ref="F33:H34"/>
    <mergeCell ref="A1:H1"/>
    <mergeCell ref="A2:H2"/>
    <mergeCell ref="A3:H3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6.140625" style="1" bestFit="1" customWidth="1"/>
    <col min="4" max="4" width="12.14062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8" width="14.7109375" style="1" customWidth="1"/>
    <col min="9" max="16384" width="9.140625" style="1" customWidth="1"/>
  </cols>
  <sheetData>
    <row r="1" spans="1:8" ht="12.75">
      <c r="A1" s="65" t="s">
        <v>71</v>
      </c>
      <c r="B1" s="65"/>
      <c r="C1" s="65"/>
      <c r="D1" s="65"/>
      <c r="E1" s="65"/>
      <c r="F1" s="65"/>
      <c r="G1" s="65"/>
      <c r="H1" s="65"/>
    </row>
    <row r="2" spans="1:8" ht="12.75">
      <c r="A2" s="66" t="s">
        <v>11</v>
      </c>
      <c r="B2" s="66"/>
      <c r="C2" s="66"/>
      <c r="D2" s="66"/>
      <c r="E2" s="66"/>
      <c r="F2" s="66"/>
      <c r="G2" s="66"/>
      <c r="H2" s="66"/>
    </row>
    <row r="3" spans="1:8" ht="40.5" customHeight="1">
      <c r="A3" s="67" t="s">
        <v>8</v>
      </c>
      <c r="B3" s="68"/>
      <c r="C3" s="68"/>
      <c r="D3" s="68"/>
      <c r="E3" s="68"/>
      <c r="F3" s="68"/>
      <c r="G3" s="68"/>
      <c r="H3" s="68"/>
    </row>
    <row r="5" ht="12.75">
      <c r="B5" s="2" t="s">
        <v>77</v>
      </c>
    </row>
    <row r="6" spans="1:8" ht="37.5" customHeight="1">
      <c r="A6" s="40" t="s">
        <v>4</v>
      </c>
      <c r="B6" s="40" t="s">
        <v>5</v>
      </c>
      <c r="C6" s="40" t="s">
        <v>10</v>
      </c>
      <c r="D6" s="40" t="s">
        <v>0</v>
      </c>
      <c r="E6" s="40" t="s">
        <v>6</v>
      </c>
      <c r="F6" s="40" t="s">
        <v>1</v>
      </c>
      <c r="G6" s="40" t="s">
        <v>55</v>
      </c>
      <c r="H6" s="40" t="s">
        <v>56</v>
      </c>
    </row>
    <row r="7" spans="1:8" ht="12.75">
      <c r="A7" s="9">
        <v>1</v>
      </c>
      <c r="B7" s="20">
        <v>2</v>
      </c>
      <c r="C7" s="20">
        <v>3</v>
      </c>
      <c r="D7" s="20">
        <v>4</v>
      </c>
      <c r="E7" s="9">
        <v>5</v>
      </c>
      <c r="F7" s="9" t="s">
        <v>7</v>
      </c>
      <c r="G7" s="9">
        <v>7</v>
      </c>
      <c r="H7" s="9">
        <v>8</v>
      </c>
    </row>
    <row r="8" spans="1:8" ht="22.5" customHeight="1">
      <c r="A8" s="8">
        <v>1</v>
      </c>
      <c r="B8" s="63" t="s">
        <v>46</v>
      </c>
      <c r="C8" s="48" t="s">
        <v>12</v>
      </c>
      <c r="D8" s="48">
        <v>100</v>
      </c>
      <c r="E8" s="34"/>
      <c r="F8" s="10">
        <f>ROUND(D8*E8,2)</f>
        <v>0</v>
      </c>
      <c r="G8" s="11"/>
      <c r="H8" s="4"/>
    </row>
    <row r="9" spans="1:8" ht="21" customHeight="1">
      <c r="A9" s="8">
        <v>2</v>
      </c>
      <c r="B9" s="63" t="s">
        <v>47</v>
      </c>
      <c r="C9" s="48" t="s">
        <v>12</v>
      </c>
      <c r="D9" s="48">
        <v>300</v>
      </c>
      <c r="E9" s="34"/>
      <c r="F9" s="10">
        <f>ROUND(D9*E9,2)</f>
        <v>0</v>
      </c>
      <c r="G9" s="11"/>
      <c r="H9" s="4"/>
    </row>
    <row r="10" spans="1:8" ht="21.75" customHeight="1">
      <c r="A10" s="8">
        <v>3</v>
      </c>
      <c r="B10" s="63" t="s">
        <v>48</v>
      </c>
      <c r="C10" s="48" t="s">
        <v>12</v>
      </c>
      <c r="D10" s="48">
        <v>200</v>
      </c>
      <c r="E10" s="34"/>
      <c r="F10" s="10">
        <f>ROUND(D10*E10,2)</f>
        <v>0</v>
      </c>
      <c r="G10" s="11"/>
      <c r="H10" s="4"/>
    </row>
    <row r="11" spans="1:8" ht="22.5" customHeight="1">
      <c r="A11" s="8">
        <v>4</v>
      </c>
      <c r="B11" s="63" t="s">
        <v>49</v>
      </c>
      <c r="C11" s="48" t="s">
        <v>12</v>
      </c>
      <c r="D11" s="48">
        <v>150</v>
      </c>
      <c r="E11" s="34"/>
      <c r="F11" s="10">
        <f>ROUND(D11*E11,2)</f>
        <v>0</v>
      </c>
      <c r="G11" s="11"/>
      <c r="H11" s="4"/>
    </row>
    <row r="12" spans="2:6" ht="12" customHeight="1">
      <c r="B12" s="7"/>
      <c r="C12" s="13" t="s">
        <v>3</v>
      </c>
      <c r="F12" s="14">
        <f>SUM(F8:F11)</f>
        <v>0</v>
      </c>
    </row>
    <row r="13" ht="12.75">
      <c r="B13" s="6" t="s">
        <v>2</v>
      </c>
    </row>
    <row r="15" spans="1:10" ht="12.75">
      <c r="A15" s="15"/>
      <c r="B15" s="15"/>
      <c r="C15" s="15"/>
      <c r="D15" s="18"/>
      <c r="E15" s="15"/>
      <c r="F15" s="64"/>
      <c r="G15" s="64"/>
      <c r="H15" s="64"/>
      <c r="I15" s="16"/>
      <c r="J15" s="15"/>
    </row>
    <row r="16" spans="1:10" ht="12.75">
      <c r="A16" s="15"/>
      <c r="B16" s="15"/>
      <c r="C16" s="15"/>
      <c r="D16" s="15"/>
      <c r="E16" s="15"/>
      <c r="F16" s="64"/>
      <c r="G16" s="64"/>
      <c r="H16" s="64"/>
      <c r="I16" s="16"/>
      <c r="J16" s="15"/>
    </row>
  </sheetData>
  <sheetProtection/>
  <mergeCells count="4">
    <mergeCell ref="F15:H16"/>
    <mergeCell ref="A1:H1"/>
    <mergeCell ref="A2:H2"/>
    <mergeCell ref="A3:H3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65.421875" style="0" customWidth="1"/>
    <col min="3" max="3" width="6.140625" style="0" bestFit="1" customWidth="1"/>
    <col min="4" max="4" width="11.140625" style="0" customWidth="1"/>
    <col min="5" max="5" width="21.28125" style="0" customWidth="1"/>
    <col min="6" max="6" width="12.57421875" style="0" customWidth="1"/>
    <col min="7" max="7" width="16.57421875" style="0" customWidth="1"/>
    <col min="8" max="8" width="19.7109375" style="0" customWidth="1"/>
  </cols>
  <sheetData>
    <row r="1" spans="1:8" ht="15">
      <c r="A1" s="65" t="s">
        <v>71</v>
      </c>
      <c r="B1" s="65"/>
      <c r="C1" s="65"/>
      <c r="D1" s="65"/>
      <c r="E1" s="65"/>
      <c r="F1" s="65"/>
      <c r="G1" s="65"/>
      <c r="H1" s="65"/>
    </row>
    <row r="2" spans="1:8" ht="15">
      <c r="A2" s="66" t="s">
        <v>11</v>
      </c>
      <c r="B2" s="66"/>
      <c r="C2" s="66"/>
      <c r="D2" s="66"/>
      <c r="E2" s="66"/>
      <c r="F2" s="66"/>
      <c r="G2" s="66"/>
      <c r="H2" s="66"/>
    </row>
    <row r="3" spans="1:8" ht="32.25" customHeight="1">
      <c r="A3" s="67" t="s">
        <v>8</v>
      </c>
      <c r="B3" s="68"/>
      <c r="C3" s="68"/>
      <c r="D3" s="68"/>
      <c r="E3" s="68"/>
      <c r="F3" s="68"/>
      <c r="G3" s="68"/>
      <c r="H3" s="68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1"/>
      <c r="B5" s="2" t="s">
        <v>78</v>
      </c>
      <c r="C5" s="1"/>
      <c r="D5" s="1"/>
      <c r="E5" s="1"/>
      <c r="F5" s="1"/>
      <c r="G5" s="1"/>
      <c r="H5" s="1"/>
    </row>
    <row r="6" spans="1:8" ht="25.5">
      <c r="A6" s="40" t="s">
        <v>4</v>
      </c>
      <c r="B6" s="40" t="s">
        <v>5</v>
      </c>
      <c r="C6" s="40" t="s">
        <v>10</v>
      </c>
      <c r="D6" s="40" t="s">
        <v>0</v>
      </c>
      <c r="E6" s="40" t="s">
        <v>6</v>
      </c>
      <c r="F6" s="40" t="s">
        <v>1</v>
      </c>
      <c r="G6" s="40" t="s">
        <v>55</v>
      </c>
      <c r="H6" s="40" t="s">
        <v>56</v>
      </c>
    </row>
    <row r="7" spans="1:8" ht="15">
      <c r="A7" s="9">
        <v>1</v>
      </c>
      <c r="B7" s="20">
        <v>2</v>
      </c>
      <c r="C7" s="20">
        <v>3</v>
      </c>
      <c r="D7" s="20">
        <v>4</v>
      </c>
      <c r="E7" s="9">
        <v>5</v>
      </c>
      <c r="F7" s="9" t="s">
        <v>7</v>
      </c>
      <c r="G7" s="9">
        <v>7</v>
      </c>
      <c r="H7" s="9">
        <v>8</v>
      </c>
    </row>
    <row r="8" spans="1:8" ht="34.5" customHeight="1">
      <c r="A8" s="8">
        <v>1</v>
      </c>
      <c r="B8" s="63" t="s">
        <v>50</v>
      </c>
      <c r="C8" s="48" t="s">
        <v>16</v>
      </c>
      <c r="D8" s="48">
        <v>5</v>
      </c>
      <c r="E8" s="34"/>
      <c r="F8" s="10">
        <f>ROUND(D8*E8,2)</f>
        <v>0</v>
      </c>
      <c r="G8" s="11"/>
      <c r="H8" s="4"/>
    </row>
    <row r="9" spans="1:8" ht="34.5" customHeight="1">
      <c r="A9" s="8">
        <v>2</v>
      </c>
      <c r="B9" s="63" t="s">
        <v>51</v>
      </c>
      <c r="C9" s="48" t="s">
        <v>16</v>
      </c>
      <c r="D9" s="48">
        <v>90</v>
      </c>
      <c r="E9" s="34"/>
      <c r="F9" s="10">
        <f>ROUND(D9*E9,2)</f>
        <v>0</v>
      </c>
      <c r="G9" s="11"/>
      <c r="H9" s="4"/>
    </row>
    <row r="10" spans="1:8" ht="34.5" customHeight="1">
      <c r="A10" s="8">
        <v>3</v>
      </c>
      <c r="B10" s="63" t="s">
        <v>52</v>
      </c>
      <c r="C10" s="48" t="s">
        <v>16</v>
      </c>
      <c r="D10" s="48">
        <v>60</v>
      </c>
      <c r="E10" s="34"/>
      <c r="F10" s="10">
        <f>ROUND(D10*E10,2)</f>
        <v>0</v>
      </c>
      <c r="G10" s="11"/>
      <c r="H10" s="4"/>
    </row>
    <row r="11" spans="1:8" ht="34.5" customHeight="1">
      <c r="A11" s="8">
        <v>4</v>
      </c>
      <c r="B11" s="63" t="s">
        <v>53</v>
      </c>
      <c r="C11" s="48" t="s">
        <v>16</v>
      </c>
      <c r="D11" s="48">
        <v>40</v>
      </c>
      <c r="E11" s="34"/>
      <c r="F11" s="10">
        <f>ROUND(D11*E11,2)</f>
        <v>0</v>
      </c>
      <c r="G11" s="11"/>
      <c r="H11" s="4"/>
    </row>
    <row r="12" spans="1:8" ht="34.5" customHeight="1">
      <c r="A12" s="8">
        <v>5</v>
      </c>
      <c r="B12" s="63" t="s">
        <v>54</v>
      </c>
      <c r="C12" s="48" t="s">
        <v>16</v>
      </c>
      <c r="D12" s="48">
        <v>10</v>
      </c>
      <c r="E12" s="34"/>
      <c r="F12" s="10">
        <f>ROUND(D12*E12,2)</f>
        <v>0</v>
      </c>
      <c r="G12" s="11"/>
      <c r="H12" s="4"/>
    </row>
    <row r="13" spans="1:8" ht="15">
      <c r="A13" s="1"/>
      <c r="B13" s="7"/>
      <c r="C13" s="13" t="s">
        <v>3</v>
      </c>
      <c r="D13" s="1"/>
      <c r="E13" s="1"/>
      <c r="F13" s="14">
        <f>SUM(F8:F12)</f>
        <v>0</v>
      </c>
      <c r="G13" s="1"/>
      <c r="H13" s="1"/>
    </row>
    <row r="14" spans="1:8" ht="15">
      <c r="A14" s="1"/>
      <c r="B14" s="6" t="s">
        <v>2</v>
      </c>
      <c r="C14" s="1"/>
      <c r="D14" s="1"/>
      <c r="E14" s="1"/>
      <c r="F14" s="1"/>
      <c r="G14" s="1"/>
      <c r="H14" s="1"/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6.140625" style="1" bestFit="1" customWidth="1"/>
    <col min="4" max="4" width="10.2812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8" width="17.140625" style="1" customWidth="1"/>
    <col min="9" max="16384" width="9.140625" style="1" customWidth="1"/>
  </cols>
  <sheetData>
    <row r="1" spans="1:8" ht="12.75">
      <c r="A1" s="65" t="s">
        <v>71</v>
      </c>
      <c r="B1" s="65"/>
      <c r="C1" s="65"/>
      <c r="D1" s="65"/>
      <c r="E1" s="65"/>
      <c r="F1" s="65"/>
      <c r="G1" s="65"/>
      <c r="H1" s="65"/>
    </row>
    <row r="2" spans="1:8" ht="12.75">
      <c r="A2" s="66" t="s">
        <v>11</v>
      </c>
      <c r="B2" s="66"/>
      <c r="C2" s="66"/>
      <c r="D2" s="66"/>
      <c r="E2" s="66"/>
      <c r="F2" s="66"/>
      <c r="G2" s="66"/>
      <c r="H2" s="66"/>
    </row>
    <row r="3" spans="1:8" ht="40.5" customHeight="1">
      <c r="A3" s="67" t="s">
        <v>8</v>
      </c>
      <c r="B3" s="68"/>
      <c r="C3" s="68"/>
      <c r="D3" s="68"/>
      <c r="E3" s="68"/>
      <c r="F3" s="68"/>
      <c r="G3" s="68"/>
      <c r="H3" s="68"/>
    </row>
    <row r="5" ht="12.75">
      <c r="B5" s="2" t="s">
        <v>79</v>
      </c>
    </row>
    <row r="6" spans="1:8" ht="25.5">
      <c r="A6" s="40" t="s">
        <v>4</v>
      </c>
      <c r="B6" s="40" t="s">
        <v>5</v>
      </c>
      <c r="C6" s="40" t="s">
        <v>10</v>
      </c>
      <c r="D6" s="40" t="s">
        <v>0</v>
      </c>
      <c r="E6" s="40" t="s">
        <v>6</v>
      </c>
      <c r="F6" s="40" t="s">
        <v>1</v>
      </c>
      <c r="G6" s="40" t="s">
        <v>55</v>
      </c>
      <c r="H6" s="40" t="s">
        <v>56</v>
      </c>
    </row>
    <row r="7" spans="1:8" ht="12.75">
      <c r="A7" s="9">
        <v>1</v>
      </c>
      <c r="B7" s="20">
        <v>2</v>
      </c>
      <c r="C7" s="20">
        <v>3</v>
      </c>
      <c r="D7" s="20">
        <v>4</v>
      </c>
      <c r="E7" s="9">
        <v>5</v>
      </c>
      <c r="F7" s="9" t="s">
        <v>7</v>
      </c>
      <c r="G7" s="9">
        <v>7</v>
      </c>
      <c r="H7" s="9">
        <v>8</v>
      </c>
    </row>
    <row r="8" spans="1:8" ht="51">
      <c r="A8" s="39">
        <v>1</v>
      </c>
      <c r="B8" s="54" t="s">
        <v>84</v>
      </c>
      <c r="C8" s="55" t="s">
        <v>16</v>
      </c>
      <c r="D8" s="55">
        <v>30</v>
      </c>
      <c r="E8" s="34"/>
      <c r="F8" s="10">
        <f>ROUND(D8*E8,2)</f>
        <v>0</v>
      </c>
      <c r="G8" s="34"/>
      <c r="H8" s="34"/>
    </row>
    <row r="9" spans="1:8" ht="51">
      <c r="A9" s="39">
        <v>2</v>
      </c>
      <c r="B9" s="54" t="s">
        <v>83</v>
      </c>
      <c r="C9" s="55" t="s">
        <v>16</v>
      </c>
      <c r="D9" s="55">
        <v>30</v>
      </c>
      <c r="E9" s="34"/>
      <c r="F9" s="10">
        <f>ROUND(D9*E9,2)</f>
        <v>0</v>
      </c>
      <c r="G9" s="34"/>
      <c r="H9" s="34"/>
    </row>
    <row r="10" spans="1:8" ht="38.25">
      <c r="A10" s="39">
        <v>3</v>
      </c>
      <c r="B10" s="56" t="s">
        <v>82</v>
      </c>
      <c r="C10" s="55" t="s">
        <v>16</v>
      </c>
      <c r="D10" s="55">
        <v>50</v>
      </c>
      <c r="E10" s="34"/>
      <c r="F10" s="10">
        <f>ROUND(D10*E10,2)</f>
        <v>0</v>
      </c>
      <c r="G10" s="53"/>
      <c r="H10" s="34"/>
    </row>
    <row r="11" spans="1:8" ht="36">
      <c r="A11" s="39">
        <v>4</v>
      </c>
      <c r="B11" s="57" t="s">
        <v>81</v>
      </c>
      <c r="C11" s="55" t="s">
        <v>16</v>
      </c>
      <c r="D11" s="55">
        <v>50</v>
      </c>
      <c r="E11" s="34"/>
      <c r="F11" s="10">
        <f>ROUND(D11*E11,2)</f>
        <v>0</v>
      </c>
      <c r="G11" s="53"/>
      <c r="H11" s="34"/>
    </row>
    <row r="12" spans="1:8" ht="36">
      <c r="A12" s="39">
        <v>5</v>
      </c>
      <c r="B12" s="57" t="s">
        <v>80</v>
      </c>
      <c r="C12" s="55" t="s">
        <v>16</v>
      </c>
      <c r="D12" s="55">
        <v>50</v>
      </c>
      <c r="E12" s="34"/>
      <c r="F12" s="10">
        <f>ROUND(D12*E12,2)</f>
        <v>0</v>
      </c>
      <c r="G12" s="11"/>
      <c r="H12" s="4"/>
    </row>
    <row r="13" spans="3:7" ht="12.75">
      <c r="C13" s="17" t="s">
        <v>3</v>
      </c>
      <c r="F13" s="14">
        <f>SUM(F12)</f>
        <v>0</v>
      </c>
      <c r="G13" s="5"/>
    </row>
    <row r="15" ht="12.75">
      <c r="B15" s="30"/>
    </row>
    <row r="16" ht="12.75">
      <c r="B16" s="6"/>
    </row>
    <row r="17" ht="12" customHeight="1">
      <c r="B17" s="7"/>
    </row>
    <row r="18" ht="12.75">
      <c r="B18" s="6" t="s">
        <v>2</v>
      </c>
    </row>
    <row r="20" spans="1:10" ht="12.75">
      <c r="A20" s="15"/>
      <c r="B20" s="15"/>
      <c r="C20" s="15"/>
      <c r="D20" s="18"/>
      <c r="E20" s="15"/>
      <c r="F20" s="64"/>
      <c r="G20" s="64"/>
      <c r="H20" s="64"/>
      <c r="I20" s="16"/>
      <c r="J20" s="15"/>
    </row>
    <row r="21" spans="1:10" ht="12.75">
      <c r="A21" s="15"/>
      <c r="B21" s="15"/>
      <c r="C21" s="15"/>
      <c r="D21" s="15"/>
      <c r="E21" s="15"/>
      <c r="F21" s="64"/>
      <c r="G21" s="64"/>
      <c r="H21" s="64"/>
      <c r="I21" s="16"/>
      <c r="J21" s="15"/>
    </row>
  </sheetData>
  <sheetProtection/>
  <mergeCells count="4">
    <mergeCell ref="F20:H21"/>
    <mergeCell ref="A1:H1"/>
    <mergeCell ref="A2:H2"/>
    <mergeCell ref="A3:H3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10.7109375" style="1" customWidth="1"/>
    <col min="4" max="4" width="9.574218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8" width="15.7109375" style="1" customWidth="1"/>
    <col min="9" max="16384" width="9.140625" style="1" customWidth="1"/>
  </cols>
  <sheetData>
    <row r="1" spans="1:8" ht="12.75">
      <c r="A1" s="65" t="s">
        <v>71</v>
      </c>
      <c r="B1" s="65"/>
      <c r="C1" s="65"/>
      <c r="D1" s="65"/>
      <c r="E1" s="65"/>
      <c r="F1" s="65"/>
      <c r="G1" s="65"/>
      <c r="H1" s="65"/>
    </row>
    <row r="2" spans="1:8" ht="12.75">
      <c r="A2" s="66" t="s">
        <v>11</v>
      </c>
      <c r="B2" s="66"/>
      <c r="C2" s="66"/>
      <c r="D2" s="66"/>
      <c r="E2" s="66"/>
      <c r="F2" s="66"/>
      <c r="G2" s="66"/>
      <c r="H2" s="66"/>
    </row>
    <row r="3" spans="1:8" ht="40.5" customHeight="1">
      <c r="A3" s="67" t="s">
        <v>8</v>
      </c>
      <c r="B3" s="68"/>
      <c r="C3" s="68"/>
      <c r="D3" s="68"/>
      <c r="E3" s="68"/>
      <c r="F3" s="68"/>
      <c r="G3" s="68"/>
      <c r="H3" s="68"/>
    </row>
    <row r="5" ht="12.75">
      <c r="B5" s="2" t="s">
        <v>58</v>
      </c>
    </row>
    <row r="6" spans="1:8" s="30" customFormat="1" ht="25.5">
      <c r="A6" s="40" t="s">
        <v>4</v>
      </c>
      <c r="B6" s="40" t="s">
        <v>5</v>
      </c>
      <c r="C6" s="40" t="s">
        <v>10</v>
      </c>
      <c r="D6" s="40" t="s">
        <v>0</v>
      </c>
      <c r="E6" s="40" t="s">
        <v>6</v>
      </c>
      <c r="F6" s="40" t="s">
        <v>1</v>
      </c>
      <c r="G6" s="40" t="s">
        <v>55</v>
      </c>
      <c r="H6" s="40" t="s">
        <v>56</v>
      </c>
    </row>
    <row r="7" spans="1:8" s="41" customFormat="1" ht="12.75">
      <c r="A7" s="42">
        <v>1</v>
      </c>
      <c r="B7" s="43">
        <v>2</v>
      </c>
      <c r="C7" s="43">
        <v>3</v>
      </c>
      <c r="D7" s="43">
        <v>4</v>
      </c>
      <c r="E7" s="42">
        <v>5</v>
      </c>
      <c r="F7" s="42" t="s">
        <v>7</v>
      </c>
      <c r="G7" s="42">
        <v>7</v>
      </c>
      <c r="H7" s="42">
        <v>8</v>
      </c>
    </row>
    <row r="8" spans="1:8" ht="76.5">
      <c r="A8" s="19">
        <v>1</v>
      </c>
      <c r="B8" s="49" t="s">
        <v>86</v>
      </c>
      <c r="C8" s="46" t="s">
        <v>16</v>
      </c>
      <c r="D8" s="48">
        <v>300</v>
      </c>
      <c r="E8" s="34"/>
      <c r="F8" s="10">
        <f>ROUND(D8*E8,2)</f>
        <v>0</v>
      </c>
      <c r="G8" s="11"/>
      <c r="H8" s="4"/>
    </row>
    <row r="9" spans="1:8" ht="76.5">
      <c r="A9" s="19">
        <v>2</v>
      </c>
      <c r="B9" s="49" t="s">
        <v>87</v>
      </c>
      <c r="C9" s="46" t="s">
        <v>16</v>
      </c>
      <c r="D9" s="48">
        <v>200</v>
      </c>
      <c r="E9" s="34"/>
      <c r="F9" s="10">
        <f>ROUND(D9*E9,2)</f>
        <v>0</v>
      </c>
      <c r="G9" s="11"/>
      <c r="H9" s="4"/>
    </row>
    <row r="10" spans="1:8" ht="38.25">
      <c r="A10" s="19">
        <v>3</v>
      </c>
      <c r="B10" s="49" t="s">
        <v>88</v>
      </c>
      <c r="C10" s="46" t="s">
        <v>16</v>
      </c>
      <c r="D10" s="48">
        <v>90</v>
      </c>
      <c r="E10" s="34"/>
      <c r="F10" s="10">
        <f>ROUND(D10*E10,2)</f>
        <v>0</v>
      </c>
      <c r="G10" s="11"/>
      <c r="H10" s="4"/>
    </row>
    <row r="11" spans="1:8" ht="63.75">
      <c r="A11" s="19">
        <v>4</v>
      </c>
      <c r="B11" s="49" t="s">
        <v>89</v>
      </c>
      <c r="C11" s="46" t="s">
        <v>16</v>
      </c>
      <c r="D11" s="48">
        <v>50</v>
      </c>
      <c r="E11" s="34"/>
      <c r="F11" s="10">
        <f>ROUND(D11*E11,2)</f>
        <v>0</v>
      </c>
      <c r="G11" s="11"/>
      <c r="H11" s="4"/>
    </row>
    <row r="12" spans="1:8" ht="63.75">
      <c r="A12" s="19">
        <v>5</v>
      </c>
      <c r="B12" s="49" t="s">
        <v>90</v>
      </c>
      <c r="C12" s="46" t="s">
        <v>16</v>
      </c>
      <c r="D12" s="48">
        <v>40</v>
      </c>
      <c r="E12" s="34"/>
      <c r="F12" s="10">
        <f>ROUND(D12*E12,2)</f>
        <v>0</v>
      </c>
      <c r="G12" s="11"/>
      <c r="H12" s="4"/>
    </row>
    <row r="13" spans="3:7" ht="12.75">
      <c r="C13" s="13" t="s">
        <v>3</v>
      </c>
      <c r="E13" s="35"/>
      <c r="F13" s="14">
        <f>SUM(F8:F12)</f>
        <v>0</v>
      </c>
      <c r="G13" s="5"/>
    </row>
    <row r="15" ht="12.75">
      <c r="B15" s="26"/>
    </row>
    <row r="16" ht="12" customHeight="1">
      <c r="B16" s="27"/>
    </row>
    <row r="17" ht="12.75">
      <c r="B17" s="6" t="s">
        <v>2</v>
      </c>
    </row>
    <row r="19" spans="1:10" ht="12.75">
      <c r="A19" s="15"/>
      <c r="B19" s="15"/>
      <c r="C19" s="15"/>
      <c r="D19" s="18"/>
      <c r="E19" s="15"/>
      <c r="F19" s="64"/>
      <c r="G19" s="64"/>
      <c r="H19" s="64"/>
      <c r="I19" s="16"/>
      <c r="J19" s="15"/>
    </row>
    <row r="20" spans="1:10" ht="12.75">
      <c r="A20" s="15"/>
      <c r="B20" s="15"/>
      <c r="C20" s="15"/>
      <c r="D20" s="15"/>
      <c r="E20" s="15"/>
      <c r="F20" s="64"/>
      <c r="G20" s="64"/>
      <c r="H20" s="64"/>
      <c r="I20" s="16"/>
      <c r="J20" s="15"/>
    </row>
  </sheetData>
  <sheetProtection/>
  <mergeCells count="4">
    <mergeCell ref="F19:H20"/>
    <mergeCell ref="A1:H1"/>
    <mergeCell ref="A2:H2"/>
    <mergeCell ref="A3:H3"/>
  </mergeCells>
  <printOptions/>
  <pageMargins left="0.7" right="0.7" top="0.75" bottom="0.75" header="0.3" footer="0.3"/>
  <pageSetup fitToHeight="0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11.57421875" style="1" customWidth="1"/>
    <col min="4" max="4" width="10.0039062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8" width="15.7109375" style="1" customWidth="1"/>
    <col min="9" max="16384" width="9.140625" style="1" customWidth="1"/>
  </cols>
  <sheetData>
    <row r="1" spans="1:8" ht="12.75">
      <c r="A1" s="65" t="s">
        <v>71</v>
      </c>
      <c r="B1" s="65"/>
      <c r="C1" s="65"/>
      <c r="D1" s="65"/>
      <c r="E1" s="65"/>
      <c r="F1" s="65"/>
      <c r="G1" s="65"/>
      <c r="H1" s="65"/>
    </row>
    <row r="2" spans="1:8" ht="12.75">
      <c r="A2" s="66" t="s">
        <v>11</v>
      </c>
      <c r="B2" s="66"/>
      <c r="C2" s="66"/>
      <c r="D2" s="66"/>
      <c r="E2" s="66"/>
      <c r="F2" s="66"/>
      <c r="G2" s="66"/>
      <c r="H2" s="66"/>
    </row>
    <row r="3" spans="1:8" ht="40.5" customHeight="1">
      <c r="A3" s="67" t="s">
        <v>8</v>
      </c>
      <c r="B3" s="68"/>
      <c r="C3" s="68"/>
      <c r="D3" s="68"/>
      <c r="E3" s="68"/>
      <c r="F3" s="68"/>
      <c r="G3" s="68"/>
      <c r="H3" s="68"/>
    </row>
    <row r="5" ht="12.75">
      <c r="B5" s="2" t="s">
        <v>62</v>
      </c>
    </row>
    <row r="6" spans="1:8" ht="25.5">
      <c r="A6" s="40" t="s">
        <v>4</v>
      </c>
      <c r="B6" s="40" t="s">
        <v>5</v>
      </c>
      <c r="C6" s="40" t="s">
        <v>10</v>
      </c>
      <c r="D6" s="40" t="s">
        <v>0</v>
      </c>
      <c r="E6" s="40" t="s">
        <v>6</v>
      </c>
      <c r="F6" s="40" t="s">
        <v>1</v>
      </c>
      <c r="G6" s="40" t="s">
        <v>55</v>
      </c>
      <c r="H6" s="40" t="s">
        <v>56</v>
      </c>
    </row>
    <row r="7" spans="1:8" ht="12.75">
      <c r="A7" s="9">
        <v>1</v>
      </c>
      <c r="B7" s="20">
        <v>2</v>
      </c>
      <c r="C7" s="20">
        <v>3</v>
      </c>
      <c r="D7" s="20">
        <v>4</v>
      </c>
      <c r="E7" s="9">
        <v>5</v>
      </c>
      <c r="F7" s="9" t="s">
        <v>7</v>
      </c>
      <c r="G7" s="9">
        <v>7</v>
      </c>
      <c r="H7" s="9">
        <v>8</v>
      </c>
    </row>
    <row r="8" spans="1:8" ht="51">
      <c r="A8" s="8">
        <v>1</v>
      </c>
      <c r="B8" s="32" t="s">
        <v>85</v>
      </c>
      <c r="C8" s="8" t="s">
        <v>24</v>
      </c>
      <c r="D8" s="12">
        <v>4000</v>
      </c>
      <c r="E8" s="34"/>
      <c r="F8" s="10">
        <f>ROUND(D8*E8,2)</f>
        <v>0</v>
      </c>
      <c r="G8" s="11"/>
      <c r="H8" s="4"/>
    </row>
    <row r="9" ht="12.75">
      <c r="A9" s="37"/>
    </row>
    <row r="10" ht="12.75">
      <c r="A10" s="37"/>
    </row>
    <row r="11" ht="12.75">
      <c r="B11" s="26"/>
    </row>
    <row r="12" ht="12.75">
      <c r="B12" s="7"/>
    </row>
    <row r="13" ht="12.75">
      <c r="B13" s="6" t="s">
        <v>2</v>
      </c>
    </row>
    <row r="15" spans="2:8" ht="12" customHeight="1">
      <c r="B15" s="15"/>
      <c r="C15" s="15"/>
      <c r="D15" s="18"/>
      <c r="E15" s="15"/>
      <c r="F15" s="64"/>
      <c r="G15" s="64"/>
      <c r="H15" s="64"/>
    </row>
    <row r="16" spans="2:8" ht="12.75">
      <c r="B16" s="15"/>
      <c r="C16" s="15"/>
      <c r="D16" s="15"/>
      <c r="E16" s="15"/>
      <c r="F16" s="64"/>
      <c r="G16" s="64"/>
      <c r="H16" s="64"/>
    </row>
    <row r="18" spans="1:10" ht="12.75">
      <c r="A18" s="15"/>
      <c r="I18" s="16"/>
      <c r="J18" s="15"/>
    </row>
    <row r="19" spans="1:10" ht="12.75">
      <c r="A19" s="15"/>
      <c r="I19" s="16"/>
      <c r="J19" s="15"/>
    </row>
  </sheetData>
  <sheetProtection/>
  <mergeCells count="4">
    <mergeCell ref="F15:H16"/>
    <mergeCell ref="A1:H1"/>
    <mergeCell ref="A2:H2"/>
    <mergeCell ref="A3:H3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10.14062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8" width="15.7109375" style="1" customWidth="1"/>
    <col min="9" max="16384" width="9.140625" style="1" customWidth="1"/>
  </cols>
  <sheetData>
    <row r="1" spans="1:8" ht="12.75">
      <c r="A1" s="65" t="s">
        <v>71</v>
      </c>
      <c r="B1" s="65"/>
      <c r="C1" s="65"/>
      <c r="D1" s="65"/>
      <c r="E1" s="65"/>
      <c r="F1" s="65"/>
      <c r="G1" s="65"/>
      <c r="H1" s="65"/>
    </row>
    <row r="2" spans="1:8" ht="12.75">
      <c r="A2" s="66" t="s">
        <v>11</v>
      </c>
      <c r="B2" s="66"/>
      <c r="C2" s="66"/>
      <c r="D2" s="66"/>
      <c r="E2" s="66"/>
      <c r="F2" s="66"/>
      <c r="G2" s="66"/>
      <c r="H2" s="66"/>
    </row>
    <row r="3" spans="1:8" ht="40.5" customHeight="1">
      <c r="A3" s="67" t="s">
        <v>8</v>
      </c>
      <c r="B3" s="68"/>
      <c r="C3" s="68"/>
      <c r="D3" s="68"/>
      <c r="E3" s="68"/>
      <c r="F3" s="68"/>
      <c r="G3" s="68"/>
      <c r="H3" s="68"/>
    </row>
    <row r="5" ht="12.75">
      <c r="B5" s="2" t="s">
        <v>66</v>
      </c>
    </row>
    <row r="6" spans="1:8" ht="25.5">
      <c r="A6" s="40" t="s">
        <v>4</v>
      </c>
      <c r="B6" s="40" t="s">
        <v>5</v>
      </c>
      <c r="C6" s="40" t="s">
        <v>10</v>
      </c>
      <c r="D6" s="40" t="s">
        <v>0</v>
      </c>
      <c r="E6" s="40" t="s">
        <v>6</v>
      </c>
      <c r="F6" s="40" t="s">
        <v>1</v>
      </c>
      <c r="G6" s="40" t="s">
        <v>55</v>
      </c>
      <c r="H6" s="40" t="s">
        <v>56</v>
      </c>
    </row>
    <row r="7" spans="1:8" ht="12.75">
      <c r="A7" s="9">
        <v>1</v>
      </c>
      <c r="B7" s="20">
        <v>2</v>
      </c>
      <c r="C7" s="20">
        <v>3</v>
      </c>
      <c r="D7" s="20">
        <v>4</v>
      </c>
      <c r="E7" s="9">
        <v>5</v>
      </c>
      <c r="F7" s="9" t="s">
        <v>7</v>
      </c>
      <c r="G7" s="9">
        <v>7</v>
      </c>
      <c r="H7" s="9">
        <v>8</v>
      </c>
    </row>
    <row r="8" spans="1:8" ht="51">
      <c r="A8" s="19">
        <v>1</v>
      </c>
      <c r="B8" s="44" t="s">
        <v>100</v>
      </c>
      <c r="C8" s="46" t="s">
        <v>12</v>
      </c>
      <c r="D8" s="48">
        <v>1300</v>
      </c>
      <c r="E8" s="34"/>
      <c r="F8" s="10">
        <f aca="true" t="shared" si="0" ref="F8:F28">ROUND(D8*E8,2)</f>
        <v>0</v>
      </c>
      <c r="G8" s="11"/>
      <c r="H8" s="4"/>
    </row>
    <row r="9" spans="1:8" ht="51">
      <c r="A9" s="19">
        <v>2</v>
      </c>
      <c r="B9" s="44" t="s">
        <v>101</v>
      </c>
      <c r="C9" s="46" t="s">
        <v>12</v>
      </c>
      <c r="D9" s="48">
        <v>600</v>
      </c>
      <c r="E9" s="34"/>
      <c r="F9" s="10">
        <f t="shared" si="0"/>
        <v>0</v>
      </c>
      <c r="G9" s="11"/>
      <c r="H9" s="4"/>
    </row>
    <row r="10" spans="1:8" ht="51">
      <c r="A10" s="19">
        <v>3</v>
      </c>
      <c r="B10" s="44" t="s">
        <v>102</v>
      </c>
      <c r="C10" s="46" t="s">
        <v>12</v>
      </c>
      <c r="D10" s="48">
        <v>600</v>
      </c>
      <c r="E10" s="34"/>
      <c r="F10" s="10">
        <f t="shared" si="0"/>
        <v>0</v>
      </c>
      <c r="G10" s="11"/>
      <c r="H10" s="4"/>
    </row>
    <row r="11" spans="1:8" ht="38.25">
      <c r="A11" s="19">
        <v>4</v>
      </c>
      <c r="B11" s="44" t="s">
        <v>131</v>
      </c>
      <c r="C11" s="46" t="s">
        <v>12</v>
      </c>
      <c r="D11" s="48">
        <v>800</v>
      </c>
      <c r="E11" s="34"/>
      <c r="F11" s="10">
        <f t="shared" si="0"/>
        <v>0</v>
      </c>
      <c r="G11" s="11"/>
      <c r="H11" s="4"/>
    </row>
    <row r="12" spans="1:8" ht="38.25">
      <c r="A12" s="19">
        <v>5</v>
      </c>
      <c r="B12" s="44" t="s">
        <v>132</v>
      </c>
      <c r="C12" s="46" t="s">
        <v>12</v>
      </c>
      <c r="D12" s="48">
        <v>3000</v>
      </c>
      <c r="E12" s="34"/>
      <c r="F12" s="10">
        <f t="shared" si="0"/>
        <v>0</v>
      </c>
      <c r="G12" s="11"/>
      <c r="H12" s="4"/>
    </row>
    <row r="13" spans="1:8" ht="38.25">
      <c r="A13" s="19">
        <v>6</v>
      </c>
      <c r="B13" s="44" t="s">
        <v>133</v>
      </c>
      <c r="C13" s="46" t="s">
        <v>12</v>
      </c>
      <c r="D13" s="48">
        <v>1500</v>
      </c>
      <c r="E13" s="34"/>
      <c r="F13" s="10">
        <f t="shared" si="0"/>
        <v>0</v>
      </c>
      <c r="G13" s="11"/>
      <c r="H13" s="4"/>
    </row>
    <row r="14" spans="1:8" ht="51">
      <c r="A14" s="19">
        <v>7</v>
      </c>
      <c r="B14" s="44" t="s">
        <v>103</v>
      </c>
      <c r="C14" s="46" t="s">
        <v>12</v>
      </c>
      <c r="D14" s="48">
        <v>20</v>
      </c>
      <c r="E14" s="34"/>
      <c r="F14" s="10">
        <f t="shared" si="0"/>
        <v>0</v>
      </c>
      <c r="G14" s="11"/>
      <c r="H14" s="4"/>
    </row>
    <row r="15" spans="1:8" ht="38.25">
      <c r="A15" s="19">
        <v>8</v>
      </c>
      <c r="B15" s="44" t="s">
        <v>104</v>
      </c>
      <c r="C15" s="46" t="s">
        <v>25</v>
      </c>
      <c r="D15" s="48">
        <v>1000</v>
      </c>
      <c r="E15" s="34"/>
      <c r="F15" s="10">
        <f t="shared" si="0"/>
        <v>0</v>
      </c>
      <c r="G15" s="11"/>
      <c r="H15" s="4"/>
    </row>
    <row r="16" spans="1:8" ht="25.5">
      <c r="A16" s="19">
        <v>9</v>
      </c>
      <c r="B16" s="44" t="s">
        <v>105</v>
      </c>
      <c r="C16" s="46" t="s">
        <v>16</v>
      </c>
      <c r="D16" s="48">
        <v>50</v>
      </c>
      <c r="E16" s="34"/>
      <c r="F16" s="10">
        <f t="shared" si="0"/>
        <v>0</v>
      </c>
      <c r="G16" s="11"/>
      <c r="H16" s="4"/>
    </row>
    <row r="17" spans="1:8" ht="38.25">
      <c r="A17" s="19">
        <v>10</v>
      </c>
      <c r="B17" s="44" t="s">
        <v>106</v>
      </c>
      <c r="C17" s="46" t="s">
        <v>16</v>
      </c>
      <c r="D17" s="48">
        <v>100</v>
      </c>
      <c r="E17" s="34"/>
      <c r="F17" s="10">
        <f t="shared" si="0"/>
        <v>0</v>
      </c>
      <c r="G17" s="11"/>
      <c r="H17" s="4"/>
    </row>
    <row r="18" spans="1:8" ht="38.25">
      <c r="A18" s="19">
        <v>11</v>
      </c>
      <c r="B18" s="44" t="s">
        <v>107</v>
      </c>
      <c r="C18" s="46" t="s">
        <v>16</v>
      </c>
      <c r="D18" s="48">
        <v>230</v>
      </c>
      <c r="E18" s="34"/>
      <c r="F18" s="10">
        <f t="shared" si="0"/>
        <v>0</v>
      </c>
      <c r="G18" s="11"/>
      <c r="H18" s="4"/>
    </row>
    <row r="19" spans="1:8" ht="38.25">
      <c r="A19" s="19">
        <v>12</v>
      </c>
      <c r="B19" s="44" t="s">
        <v>108</v>
      </c>
      <c r="C19" s="46" t="s">
        <v>16</v>
      </c>
      <c r="D19" s="48">
        <v>20</v>
      </c>
      <c r="E19" s="34"/>
      <c r="F19" s="10">
        <f t="shared" si="0"/>
        <v>0</v>
      </c>
      <c r="G19" s="11"/>
      <c r="H19" s="4"/>
    </row>
    <row r="20" spans="1:8" ht="38.25">
      <c r="A20" s="19">
        <v>13</v>
      </c>
      <c r="B20" s="44" t="s">
        <v>109</v>
      </c>
      <c r="C20" s="46" t="s">
        <v>12</v>
      </c>
      <c r="D20" s="48">
        <v>200</v>
      </c>
      <c r="E20" s="34"/>
      <c r="F20" s="10">
        <f t="shared" si="0"/>
        <v>0</v>
      </c>
      <c r="G20" s="11"/>
      <c r="H20" s="4"/>
    </row>
    <row r="21" spans="1:8" ht="38.25">
      <c r="A21" s="19">
        <v>14</v>
      </c>
      <c r="B21" s="44" t="s">
        <v>110</v>
      </c>
      <c r="C21" s="46" t="s">
        <v>16</v>
      </c>
      <c r="D21" s="48">
        <v>150</v>
      </c>
      <c r="E21" s="34"/>
      <c r="F21" s="10">
        <f t="shared" si="0"/>
        <v>0</v>
      </c>
      <c r="G21" s="11"/>
      <c r="H21" s="4"/>
    </row>
    <row r="22" spans="1:8" ht="51">
      <c r="A22" s="19">
        <v>15</v>
      </c>
      <c r="B22" s="44" t="s">
        <v>111</v>
      </c>
      <c r="C22" s="46" t="s">
        <v>16</v>
      </c>
      <c r="D22" s="48">
        <v>60</v>
      </c>
      <c r="E22" s="34"/>
      <c r="F22" s="10">
        <f t="shared" si="0"/>
        <v>0</v>
      </c>
      <c r="G22" s="11"/>
      <c r="H22" s="4"/>
    </row>
    <row r="23" spans="1:8" ht="38.25">
      <c r="A23" s="19">
        <v>16</v>
      </c>
      <c r="B23" s="44" t="s">
        <v>130</v>
      </c>
      <c r="C23" s="46" t="s">
        <v>16</v>
      </c>
      <c r="D23" s="48">
        <v>1400</v>
      </c>
      <c r="E23" s="34"/>
      <c r="F23" s="10">
        <f t="shared" si="0"/>
        <v>0</v>
      </c>
      <c r="G23" s="11"/>
      <c r="H23" s="4"/>
    </row>
    <row r="24" spans="1:8" ht="25.5">
      <c r="A24" s="19">
        <v>17</v>
      </c>
      <c r="B24" s="44" t="s">
        <v>112</v>
      </c>
      <c r="C24" s="46" t="s">
        <v>16</v>
      </c>
      <c r="D24" s="48">
        <v>3</v>
      </c>
      <c r="E24" s="34"/>
      <c r="F24" s="10">
        <f t="shared" si="0"/>
        <v>0</v>
      </c>
      <c r="G24" s="11"/>
      <c r="H24" s="4"/>
    </row>
    <row r="25" spans="1:8" ht="25.5">
      <c r="A25" s="19">
        <v>18</v>
      </c>
      <c r="B25" s="44" t="s">
        <v>113</v>
      </c>
      <c r="C25" s="46" t="s">
        <v>16</v>
      </c>
      <c r="D25" s="48">
        <v>5</v>
      </c>
      <c r="E25" s="34"/>
      <c r="F25" s="10">
        <f t="shared" si="0"/>
        <v>0</v>
      </c>
      <c r="G25" s="11"/>
      <c r="H25" s="4"/>
    </row>
    <row r="26" spans="1:8" ht="25.5">
      <c r="A26" s="19">
        <v>19</v>
      </c>
      <c r="B26" s="44" t="s">
        <v>114</v>
      </c>
      <c r="C26" s="46" t="s">
        <v>16</v>
      </c>
      <c r="D26" s="48">
        <v>10</v>
      </c>
      <c r="E26" s="34"/>
      <c r="F26" s="10">
        <f t="shared" si="0"/>
        <v>0</v>
      </c>
      <c r="G26" s="11"/>
      <c r="H26" s="4"/>
    </row>
    <row r="27" spans="1:8" ht="38.25">
      <c r="A27" s="19">
        <v>20</v>
      </c>
      <c r="B27" s="44" t="s">
        <v>115</v>
      </c>
      <c r="C27" s="46" t="s">
        <v>16</v>
      </c>
      <c r="D27" s="48">
        <v>100</v>
      </c>
      <c r="E27" s="34"/>
      <c r="F27" s="10">
        <f t="shared" si="0"/>
        <v>0</v>
      </c>
      <c r="G27" s="11"/>
      <c r="H27" s="4"/>
    </row>
    <row r="28" spans="1:8" ht="38.25">
      <c r="A28" s="19">
        <v>21</v>
      </c>
      <c r="B28" s="44" t="s">
        <v>116</v>
      </c>
      <c r="C28" s="46" t="s">
        <v>16</v>
      </c>
      <c r="D28" s="48">
        <v>100</v>
      </c>
      <c r="E28" s="34"/>
      <c r="F28" s="10">
        <f t="shared" si="0"/>
        <v>0</v>
      </c>
      <c r="G28" s="11"/>
      <c r="H28" s="4"/>
    </row>
    <row r="29" spans="3:7" ht="12" customHeight="1">
      <c r="C29" s="13" t="s">
        <v>3</v>
      </c>
      <c r="F29" s="14">
        <f>SUM(F8:F28)</f>
        <v>0</v>
      </c>
      <c r="G29" s="5"/>
    </row>
    <row r="31" ht="12.75">
      <c r="B31" s="2" t="s">
        <v>60</v>
      </c>
    </row>
    <row r="32" spans="2:10" ht="25.5">
      <c r="B32" s="50" t="s">
        <v>63</v>
      </c>
      <c r="I32" s="16"/>
      <c r="J32" s="15"/>
    </row>
    <row r="33" spans="2:10" ht="12.75">
      <c r="B33" s="7"/>
      <c r="I33" s="16"/>
      <c r="J33" s="15"/>
    </row>
    <row r="34" ht="12.75">
      <c r="B34" s="6" t="s">
        <v>2</v>
      </c>
    </row>
    <row r="36" spans="1:8" ht="12.75">
      <c r="A36" s="15"/>
      <c r="B36" s="15"/>
      <c r="C36" s="15"/>
      <c r="D36" s="18"/>
      <c r="E36" s="15"/>
      <c r="F36" s="64"/>
      <c r="G36" s="64"/>
      <c r="H36" s="64"/>
    </row>
    <row r="37" spans="1:8" ht="12.75">
      <c r="A37" s="15"/>
      <c r="B37" s="15"/>
      <c r="C37" s="15"/>
      <c r="D37" s="15"/>
      <c r="E37" s="15"/>
      <c r="F37" s="64"/>
      <c r="G37" s="64"/>
      <c r="H37" s="64"/>
    </row>
  </sheetData>
  <sheetProtection/>
  <mergeCells count="4">
    <mergeCell ref="F36:H37"/>
    <mergeCell ref="A1:H1"/>
    <mergeCell ref="A2:H2"/>
    <mergeCell ref="A3:H3"/>
  </mergeCells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11.57421875" style="1" customWidth="1"/>
    <col min="4" max="4" width="10.00390625" style="1" customWidth="1"/>
    <col min="5" max="5" width="14.8515625" style="1" customWidth="1"/>
    <col min="6" max="6" width="11.8515625" style="1" bestFit="1" customWidth="1"/>
    <col min="7" max="7" width="16.140625" style="1" customWidth="1"/>
    <col min="8" max="8" width="16.00390625" style="1" customWidth="1"/>
    <col min="9" max="16384" width="9.140625" style="1" customWidth="1"/>
  </cols>
  <sheetData>
    <row r="1" spans="1:8" ht="12.75">
      <c r="A1" s="65" t="s">
        <v>71</v>
      </c>
      <c r="B1" s="65"/>
      <c r="C1" s="65"/>
      <c r="D1" s="65"/>
      <c r="E1" s="65"/>
      <c r="F1" s="65"/>
      <c r="G1" s="65"/>
      <c r="H1" s="65"/>
    </row>
    <row r="2" spans="1:8" ht="12.75">
      <c r="A2" s="66" t="s">
        <v>11</v>
      </c>
      <c r="B2" s="66"/>
      <c r="C2" s="66"/>
      <c r="D2" s="66"/>
      <c r="E2" s="66"/>
      <c r="F2" s="66"/>
      <c r="G2" s="66"/>
      <c r="H2" s="66"/>
    </row>
    <row r="3" spans="1:8" ht="40.5" customHeight="1">
      <c r="A3" s="67" t="s">
        <v>8</v>
      </c>
      <c r="B3" s="68"/>
      <c r="C3" s="68"/>
      <c r="D3" s="68"/>
      <c r="E3" s="68"/>
      <c r="F3" s="68"/>
      <c r="G3" s="68"/>
      <c r="H3" s="68"/>
    </row>
    <row r="5" ht="12.75">
      <c r="B5" s="2" t="s">
        <v>59</v>
      </c>
    </row>
    <row r="6" spans="1:8" ht="25.5">
      <c r="A6" s="40" t="s">
        <v>4</v>
      </c>
      <c r="B6" s="40" t="s">
        <v>5</v>
      </c>
      <c r="C6" s="40" t="s">
        <v>10</v>
      </c>
      <c r="D6" s="40" t="s">
        <v>0</v>
      </c>
      <c r="E6" s="40" t="s">
        <v>6</v>
      </c>
      <c r="F6" s="40" t="s">
        <v>1</v>
      </c>
      <c r="G6" s="40" t="s">
        <v>55</v>
      </c>
      <c r="H6" s="40" t="s">
        <v>56</v>
      </c>
    </row>
    <row r="7" spans="1:8" ht="12.75">
      <c r="A7" s="9">
        <v>1</v>
      </c>
      <c r="B7" s="9">
        <v>2</v>
      </c>
      <c r="C7" s="20">
        <v>3</v>
      </c>
      <c r="D7" s="20">
        <v>4</v>
      </c>
      <c r="E7" s="9">
        <v>5</v>
      </c>
      <c r="F7" s="9" t="s">
        <v>7</v>
      </c>
      <c r="G7" s="9">
        <v>7</v>
      </c>
      <c r="H7" s="9">
        <v>8</v>
      </c>
    </row>
    <row r="8" spans="1:8" ht="38.25">
      <c r="A8" s="19">
        <v>1</v>
      </c>
      <c r="B8" s="44" t="s">
        <v>117</v>
      </c>
      <c r="C8" s="48" t="s">
        <v>16</v>
      </c>
      <c r="D8" s="48">
        <v>350</v>
      </c>
      <c r="E8" s="34"/>
      <c r="F8" s="10">
        <f aca="true" t="shared" si="0" ref="F8:F19">ROUND(D8*E8,2)</f>
        <v>0</v>
      </c>
      <c r="G8" s="11"/>
      <c r="H8" s="4"/>
    </row>
    <row r="9" spans="1:8" ht="38.25">
      <c r="A9" s="19">
        <v>2</v>
      </c>
      <c r="B9" s="44" t="s">
        <v>118</v>
      </c>
      <c r="C9" s="48" t="s">
        <v>16</v>
      </c>
      <c r="D9" s="48">
        <v>350</v>
      </c>
      <c r="E9" s="34"/>
      <c r="F9" s="10">
        <f t="shared" si="0"/>
        <v>0</v>
      </c>
      <c r="G9" s="11"/>
      <c r="H9" s="4"/>
    </row>
    <row r="10" spans="1:8" ht="38.25">
      <c r="A10" s="19">
        <v>3</v>
      </c>
      <c r="B10" s="44" t="s">
        <v>119</v>
      </c>
      <c r="C10" s="48" t="s">
        <v>16</v>
      </c>
      <c r="D10" s="48">
        <v>300</v>
      </c>
      <c r="E10" s="34"/>
      <c r="F10" s="10">
        <f t="shared" si="0"/>
        <v>0</v>
      </c>
      <c r="G10" s="11"/>
      <c r="H10" s="4"/>
    </row>
    <row r="11" spans="1:8" ht="38.25">
      <c r="A11" s="19">
        <v>4</v>
      </c>
      <c r="B11" s="44" t="s">
        <v>120</v>
      </c>
      <c r="C11" s="48" t="s">
        <v>16</v>
      </c>
      <c r="D11" s="48">
        <v>1100</v>
      </c>
      <c r="E11" s="34"/>
      <c r="F11" s="10">
        <f t="shared" si="0"/>
        <v>0</v>
      </c>
      <c r="G11" s="11"/>
      <c r="H11" s="4"/>
    </row>
    <row r="12" spans="1:8" ht="38.25">
      <c r="A12" s="19">
        <v>5</v>
      </c>
      <c r="B12" s="44" t="s">
        <v>121</v>
      </c>
      <c r="C12" s="48" t="s">
        <v>16</v>
      </c>
      <c r="D12" s="48">
        <v>1000</v>
      </c>
      <c r="E12" s="34"/>
      <c r="F12" s="10">
        <f t="shared" si="0"/>
        <v>0</v>
      </c>
      <c r="G12" s="11"/>
      <c r="H12" s="4"/>
    </row>
    <row r="13" spans="1:8" ht="38.25">
      <c r="A13" s="19">
        <v>6</v>
      </c>
      <c r="B13" s="44" t="s">
        <v>122</v>
      </c>
      <c r="C13" s="48" t="s">
        <v>16</v>
      </c>
      <c r="D13" s="48">
        <v>300</v>
      </c>
      <c r="E13" s="34"/>
      <c r="F13" s="10">
        <f t="shared" si="0"/>
        <v>0</v>
      </c>
      <c r="G13" s="11"/>
      <c r="H13" s="4"/>
    </row>
    <row r="14" spans="1:8" ht="38.25">
      <c r="A14" s="19">
        <v>7</v>
      </c>
      <c r="B14" s="44" t="s">
        <v>123</v>
      </c>
      <c r="C14" s="48" t="s">
        <v>16</v>
      </c>
      <c r="D14" s="48">
        <v>200</v>
      </c>
      <c r="E14" s="34"/>
      <c r="F14" s="10">
        <f t="shared" si="0"/>
        <v>0</v>
      </c>
      <c r="G14" s="11"/>
      <c r="H14" s="4"/>
    </row>
    <row r="15" spans="1:8" ht="38.25">
      <c r="A15" s="19">
        <v>8</v>
      </c>
      <c r="B15" s="44" t="s">
        <v>124</v>
      </c>
      <c r="C15" s="48" t="s">
        <v>16</v>
      </c>
      <c r="D15" s="48">
        <v>10</v>
      </c>
      <c r="E15" s="34"/>
      <c r="F15" s="10">
        <f t="shared" si="0"/>
        <v>0</v>
      </c>
      <c r="G15" s="11"/>
      <c r="H15" s="4"/>
    </row>
    <row r="16" spans="1:8" ht="38.25">
      <c r="A16" s="19">
        <v>9</v>
      </c>
      <c r="B16" s="44" t="s">
        <v>125</v>
      </c>
      <c r="C16" s="48" t="s">
        <v>16</v>
      </c>
      <c r="D16" s="48">
        <v>10</v>
      </c>
      <c r="E16" s="34"/>
      <c r="F16" s="10">
        <f t="shared" si="0"/>
        <v>0</v>
      </c>
      <c r="G16" s="11"/>
      <c r="H16" s="4"/>
    </row>
    <row r="17" spans="1:8" ht="29.25" customHeight="1">
      <c r="A17" s="19">
        <v>10</v>
      </c>
      <c r="B17" s="44" t="s">
        <v>64</v>
      </c>
      <c r="C17" s="48" t="s">
        <v>16</v>
      </c>
      <c r="D17" s="48">
        <v>10</v>
      </c>
      <c r="E17" s="34"/>
      <c r="F17" s="10">
        <f t="shared" si="0"/>
        <v>0</v>
      </c>
      <c r="G17" s="11"/>
      <c r="H17" s="4"/>
    </row>
    <row r="18" spans="1:8" ht="38.25">
      <c r="A18" s="38">
        <v>11</v>
      </c>
      <c r="B18" s="44" t="s">
        <v>126</v>
      </c>
      <c r="C18" s="48" t="s">
        <v>16</v>
      </c>
      <c r="D18" s="48">
        <v>1</v>
      </c>
      <c r="E18" s="34"/>
      <c r="F18" s="10">
        <f t="shared" si="0"/>
        <v>0</v>
      </c>
      <c r="G18" s="11"/>
      <c r="H18" s="4"/>
    </row>
    <row r="19" spans="1:8" ht="33" customHeight="1">
      <c r="A19" s="19">
        <v>12</v>
      </c>
      <c r="B19" s="44" t="s">
        <v>65</v>
      </c>
      <c r="C19" s="48" t="s">
        <v>16</v>
      </c>
      <c r="D19" s="48">
        <v>200</v>
      </c>
      <c r="E19" s="34"/>
      <c r="F19" s="10">
        <f t="shared" si="0"/>
        <v>0</v>
      </c>
      <c r="G19" s="11"/>
      <c r="H19" s="4"/>
    </row>
    <row r="20" spans="3:7" ht="12.75">
      <c r="C20" s="13" t="s">
        <v>3</v>
      </c>
      <c r="F20" s="14">
        <f>SUM(F8:F19)</f>
        <v>0</v>
      </c>
      <c r="G20" s="5"/>
    </row>
    <row r="22" ht="12.75">
      <c r="B22" s="2"/>
    </row>
    <row r="23" ht="12.75">
      <c r="B23" s="25"/>
    </row>
    <row r="24" ht="12" customHeight="1">
      <c r="B24" s="7"/>
    </row>
    <row r="25" ht="12.75">
      <c r="B25" s="6" t="s">
        <v>2</v>
      </c>
    </row>
    <row r="27" spans="1:10" ht="12.75">
      <c r="A27" s="15"/>
      <c r="B27" s="15"/>
      <c r="C27" s="15"/>
      <c r="D27" s="18"/>
      <c r="E27" s="15"/>
      <c r="F27" s="64"/>
      <c r="G27" s="64"/>
      <c r="H27" s="64"/>
      <c r="I27" s="16"/>
      <c r="J27" s="15"/>
    </row>
    <row r="28" spans="1:10" ht="12.75">
      <c r="A28" s="15"/>
      <c r="B28" s="15"/>
      <c r="C28" s="15"/>
      <c r="D28" s="15"/>
      <c r="E28" s="15"/>
      <c r="F28" s="64"/>
      <c r="G28" s="64"/>
      <c r="H28" s="64"/>
      <c r="I28" s="16"/>
      <c r="J28" s="15"/>
    </row>
  </sheetData>
  <sheetProtection/>
  <mergeCells count="4">
    <mergeCell ref="F27:H28"/>
    <mergeCell ref="A1:H1"/>
    <mergeCell ref="A2:H2"/>
    <mergeCell ref="A3:H3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3">
      <selection activeCell="B5" sqref="B5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6.140625" style="1" bestFit="1" customWidth="1"/>
    <col min="4" max="4" width="9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8" width="15.57421875" style="1" customWidth="1"/>
    <col min="9" max="16384" width="9.140625" style="1" customWidth="1"/>
  </cols>
  <sheetData>
    <row r="1" spans="1:8" ht="12.75">
      <c r="A1" s="65" t="s">
        <v>71</v>
      </c>
      <c r="B1" s="65"/>
      <c r="C1" s="65"/>
      <c r="D1" s="65"/>
      <c r="E1" s="65"/>
      <c r="F1" s="65"/>
      <c r="G1" s="65"/>
      <c r="H1" s="65"/>
    </row>
    <row r="2" spans="1:8" ht="12.75">
      <c r="A2" s="66" t="s">
        <v>11</v>
      </c>
      <c r="B2" s="66"/>
      <c r="C2" s="66"/>
      <c r="D2" s="66"/>
      <c r="E2" s="66"/>
      <c r="F2" s="66"/>
      <c r="G2" s="66"/>
      <c r="H2" s="66"/>
    </row>
    <row r="3" spans="1:8" ht="40.5" customHeight="1">
      <c r="A3" s="67" t="s">
        <v>8</v>
      </c>
      <c r="B3" s="68"/>
      <c r="C3" s="68"/>
      <c r="D3" s="68"/>
      <c r="E3" s="68"/>
      <c r="F3" s="68"/>
      <c r="G3" s="68"/>
      <c r="H3" s="68"/>
    </row>
    <row r="5" ht="12.75">
      <c r="B5" s="2" t="s">
        <v>72</v>
      </c>
    </row>
    <row r="6" spans="1:8" ht="25.5">
      <c r="A6" s="40" t="s">
        <v>4</v>
      </c>
      <c r="B6" s="40" t="s">
        <v>5</v>
      </c>
      <c r="C6" s="40" t="s">
        <v>10</v>
      </c>
      <c r="D6" s="40" t="s">
        <v>0</v>
      </c>
      <c r="E6" s="40" t="s">
        <v>6</v>
      </c>
      <c r="F6" s="40" t="s">
        <v>1</v>
      </c>
      <c r="G6" s="40" t="s">
        <v>55</v>
      </c>
      <c r="H6" s="40" t="s">
        <v>56</v>
      </c>
    </row>
    <row r="7" spans="1:8" ht="12.75">
      <c r="A7" s="9">
        <v>1</v>
      </c>
      <c r="B7" s="9">
        <v>2</v>
      </c>
      <c r="C7" s="20">
        <v>3</v>
      </c>
      <c r="D7" s="20">
        <v>4</v>
      </c>
      <c r="E7" s="9">
        <v>5</v>
      </c>
      <c r="F7" s="9" t="s">
        <v>7</v>
      </c>
      <c r="G7" s="9">
        <v>7</v>
      </c>
      <c r="H7" s="9">
        <v>8</v>
      </c>
    </row>
    <row r="8" spans="1:8" ht="25.5">
      <c r="A8" s="19">
        <v>1</v>
      </c>
      <c r="B8" s="49" t="s">
        <v>26</v>
      </c>
      <c r="C8" s="48" t="s">
        <v>16</v>
      </c>
      <c r="D8" s="48">
        <v>50</v>
      </c>
      <c r="E8" s="34"/>
      <c r="F8" s="10">
        <f aca="true" t="shared" si="0" ref="F8:F18">ROUND(D8*E8,2)</f>
        <v>0</v>
      </c>
      <c r="G8" s="11"/>
      <c r="H8" s="4"/>
    </row>
    <row r="9" spans="1:8" ht="38.25">
      <c r="A9" s="19">
        <v>2</v>
      </c>
      <c r="B9" s="49" t="s">
        <v>27</v>
      </c>
      <c r="C9" s="48" t="s">
        <v>16</v>
      </c>
      <c r="D9" s="48">
        <v>30</v>
      </c>
      <c r="E9" s="34"/>
      <c r="F9" s="10">
        <f t="shared" si="0"/>
        <v>0</v>
      </c>
      <c r="G9" s="11"/>
      <c r="H9" s="4"/>
    </row>
    <row r="10" spans="1:8" ht="38.25">
      <c r="A10" s="19">
        <v>3</v>
      </c>
      <c r="B10" s="49" t="s">
        <v>28</v>
      </c>
      <c r="C10" s="48" t="s">
        <v>16</v>
      </c>
      <c r="D10" s="48">
        <v>140</v>
      </c>
      <c r="E10" s="34"/>
      <c r="F10" s="10">
        <f t="shared" si="0"/>
        <v>0</v>
      </c>
      <c r="G10" s="11"/>
      <c r="H10" s="4"/>
    </row>
    <row r="11" spans="1:8" ht="38.25">
      <c r="A11" s="19">
        <v>4</v>
      </c>
      <c r="B11" s="49" t="s">
        <v>29</v>
      </c>
      <c r="C11" s="48" t="s">
        <v>16</v>
      </c>
      <c r="D11" s="48">
        <v>250</v>
      </c>
      <c r="E11" s="34"/>
      <c r="F11" s="10">
        <f t="shared" si="0"/>
        <v>0</v>
      </c>
      <c r="G11" s="11"/>
      <c r="H11" s="4"/>
    </row>
    <row r="12" spans="1:8" ht="25.5">
      <c r="A12" s="19">
        <v>5</v>
      </c>
      <c r="B12" s="49" t="s">
        <v>30</v>
      </c>
      <c r="C12" s="48" t="s">
        <v>16</v>
      </c>
      <c r="D12" s="48">
        <v>10</v>
      </c>
      <c r="E12" s="34"/>
      <c r="F12" s="10">
        <f t="shared" si="0"/>
        <v>0</v>
      </c>
      <c r="G12" s="11"/>
      <c r="H12" s="4"/>
    </row>
    <row r="13" spans="1:8" ht="12.75">
      <c r="A13" s="19">
        <v>6</v>
      </c>
      <c r="B13" s="49" t="s">
        <v>31</v>
      </c>
      <c r="C13" s="48" t="s">
        <v>16</v>
      </c>
      <c r="D13" s="48">
        <v>3</v>
      </c>
      <c r="E13" s="34"/>
      <c r="F13" s="10">
        <f t="shared" si="0"/>
        <v>0</v>
      </c>
      <c r="G13" s="11"/>
      <c r="H13" s="4"/>
    </row>
    <row r="14" spans="1:8" ht="76.5">
      <c r="A14" s="19">
        <v>7</v>
      </c>
      <c r="B14" s="44" t="s">
        <v>67</v>
      </c>
      <c r="C14" s="48" t="s">
        <v>16</v>
      </c>
      <c r="D14" s="48">
        <v>20</v>
      </c>
      <c r="E14" s="34"/>
      <c r="F14" s="10">
        <f t="shared" si="0"/>
        <v>0</v>
      </c>
      <c r="G14" s="11"/>
      <c r="H14" s="4"/>
    </row>
    <row r="15" spans="1:8" ht="76.5">
      <c r="A15" s="19">
        <v>8</v>
      </c>
      <c r="B15" s="44" t="s">
        <v>68</v>
      </c>
      <c r="C15" s="48" t="s">
        <v>16</v>
      </c>
      <c r="D15" s="48">
        <v>20</v>
      </c>
      <c r="E15" s="34"/>
      <c r="F15" s="10">
        <f t="shared" si="0"/>
        <v>0</v>
      </c>
      <c r="G15" s="11"/>
      <c r="H15" s="4"/>
    </row>
    <row r="16" spans="1:8" ht="38.25">
      <c r="A16" s="19">
        <v>9</v>
      </c>
      <c r="B16" s="44" t="s">
        <v>32</v>
      </c>
      <c r="C16" s="48" t="s">
        <v>16</v>
      </c>
      <c r="D16" s="48">
        <v>400</v>
      </c>
      <c r="E16" s="34"/>
      <c r="F16" s="10">
        <f t="shared" si="0"/>
        <v>0</v>
      </c>
      <c r="G16" s="11"/>
      <c r="H16" s="4"/>
    </row>
    <row r="17" spans="1:8" ht="25.5">
      <c r="A17" s="19">
        <v>10</v>
      </c>
      <c r="B17" s="44" t="s">
        <v>69</v>
      </c>
      <c r="C17" s="48" t="s">
        <v>16</v>
      </c>
      <c r="D17" s="48">
        <v>500</v>
      </c>
      <c r="E17" s="34"/>
      <c r="F17" s="10">
        <f t="shared" si="0"/>
        <v>0</v>
      </c>
      <c r="G17" s="11"/>
      <c r="H17" s="4"/>
    </row>
    <row r="18" spans="1:8" ht="38.25">
      <c r="A18" s="19">
        <v>11</v>
      </c>
      <c r="B18" s="44" t="s">
        <v>70</v>
      </c>
      <c r="C18" s="48" t="s">
        <v>16</v>
      </c>
      <c r="D18" s="48">
        <v>100</v>
      </c>
      <c r="E18" s="34"/>
      <c r="F18" s="10">
        <f t="shared" si="0"/>
        <v>0</v>
      </c>
      <c r="G18" s="11"/>
      <c r="H18" s="4"/>
    </row>
    <row r="19" spans="3:7" ht="12.75">
      <c r="C19" s="17" t="s">
        <v>3</v>
      </c>
      <c r="F19" s="14">
        <f>SUM(F8:F18)</f>
        <v>0</v>
      </c>
      <c r="G19" s="5"/>
    </row>
    <row r="20" ht="12.75">
      <c r="B20" s="61" t="s">
        <v>60</v>
      </c>
    </row>
    <row r="21" ht="89.25">
      <c r="B21" s="60" t="s">
        <v>127</v>
      </c>
    </row>
    <row r="22" ht="63.75">
      <c r="B22" s="62" t="s">
        <v>128</v>
      </c>
    </row>
    <row r="23" ht="89.25">
      <c r="B23" s="62" t="s">
        <v>129</v>
      </c>
    </row>
    <row r="25" spans="1:10" ht="12.75">
      <c r="A25" s="15"/>
      <c r="B25" s="6" t="s">
        <v>2</v>
      </c>
      <c r="C25" s="15"/>
      <c r="D25" s="18"/>
      <c r="E25" s="15"/>
      <c r="F25" s="64"/>
      <c r="G25" s="64"/>
      <c r="H25" s="64"/>
      <c r="I25" s="16"/>
      <c r="J25" s="15"/>
    </row>
    <row r="26" spans="1:10" ht="12.75">
      <c r="A26" s="15"/>
      <c r="B26" s="15"/>
      <c r="C26" s="15"/>
      <c r="D26" s="15"/>
      <c r="E26" s="15"/>
      <c r="F26" s="64"/>
      <c r="G26" s="64"/>
      <c r="H26" s="64"/>
      <c r="I26" s="16"/>
      <c r="J26" s="15"/>
    </row>
  </sheetData>
  <sheetProtection/>
  <mergeCells count="4">
    <mergeCell ref="F25:H26"/>
    <mergeCell ref="A1:H1"/>
    <mergeCell ref="A2:H2"/>
    <mergeCell ref="A3:H3"/>
  </mergeCell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3">
      <selection activeCell="B9" sqref="B9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6.140625" style="1" bestFit="1" customWidth="1"/>
    <col min="4" max="4" width="10.0039062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8" width="14.140625" style="1" customWidth="1"/>
    <col min="9" max="16384" width="9.140625" style="1" customWidth="1"/>
  </cols>
  <sheetData>
    <row r="1" spans="1:8" ht="12.75">
      <c r="A1" s="65" t="s">
        <v>71</v>
      </c>
      <c r="B1" s="65"/>
      <c r="C1" s="65"/>
      <c r="D1" s="65"/>
      <c r="E1" s="65"/>
      <c r="F1" s="65"/>
      <c r="G1" s="65"/>
      <c r="H1" s="65"/>
    </row>
    <row r="2" spans="1:8" ht="12.75">
      <c r="A2" s="66" t="s">
        <v>11</v>
      </c>
      <c r="B2" s="66"/>
      <c r="C2" s="66"/>
      <c r="D2" s="66"/>
      <c r="E2" s="66"/>
      <c r="F2" s="66"/>
      <c r="G2" s="66"/>
      <c r="H2" s="66"/>
    </row>
    <row r="3" spans="1:8" ht="40.5" customHeight="1">
      <c r="A3" s="67" t="s">
        <v>8</v>
      </c>
      <c r="B3" s="68"/>
      <c r="C3" s="68"/>
      <c r="D3" s="68"/>
      <c r="E3" s="68"/>
      <c r="F3" s="68"/>
      <c r="G3" s="68"/>
      <c r="H3" s="68"/>
    </row>
    <row r="5" ht="12.75">
      <c r="B5" s="2" t="s">
        <v>74</v>
      </c>
    </row>
    <row r="6" spans="1:8" ht="38.25">
      <c r="A6" s="40" t="s">
        <v>4</v>
      </c>
      <c r="B6" s="40" t="s">
        <v>5</v>
      </c>
      <c r="C6" s="40" t="s">
        <v>10</v>
      </c>
      <c r="D6" s="40" t="s">
        <v>0</v>
      </c>
      <c r="E6" s="40" t="s">
        <v>6</v>
      </c>
      <c r="F6" s="40" t="s">
        <v>1</v>
      </c>
      <c r="G6" s="40" t="s">
        <v>55</v>
      </c>
      <c r="H6" s="40" t="s">
        <v>56</v>
      </c>
    </row>
    <row r="7" spans="1:8" ht="12.75">
      <c r="A7" s="9">
        <v>1</v>
      </c>
      <c r="B7" s="9">
        <v>2</v>
      </c>
      <c r="C7" s="20">
        <v>3</v>
      </c>
      <c r="D7" s="20">
        <v>4</v>
      </c>
      <c r="E7" s="9">
        <v>5</v>
      </c>
      <c r="F7" s="9" t="s">
        <v>7</v>
      </c>
      <c r="G7" s="9">
        <v>7</v>
      </c>
      <c r="H7" s="9">
        <v>8</v>
      </c>
    </row>
    <row r="8" spans="1:8" ht="25.5">
      <c r="A8" s="39">
        <v>1</v>
      </c>
      <c r="B8" s="51" t="s">
        <v>33</v>
      </c>
      <c r="C8" s="52" t="s">
        <v>12</v>
      </c>
      <c r="D8" s="52">
        <v>250</v>
      </c>
      <c r="E8" s="29"/>
      <c r="F8" s="10">
        <f>ROUND(D8*E8,2)</f>
        <v>0</v>
      </c>
      <c r="G8" s="28"/>
      <c r="H8" s="29"/>
    </row>
    <row r="9" spans="1:8" ht="25.5">
      <c r="A9" s="39">
        <v>2</v>
      </c>
      <c r="B9" s="51" t="s">
        <v>34</v>
      </c>
      <c r="C9" s="52" t="s">
        <v>12</v>
      </c>
      <c r="D9" s="52">
        <v>200</v>
      </c>
      <c r="E9" s="29"/>
      <c r="F9" s="10">
        <f>ROUND(D9*E9,2)</f>
        <v>0</v>
      </c>
      <c r="G9" s="28"/>
      <c r="H9" s="29"/>
    </row>
    <row r="10" spans="1:8" ht="26.25" customHeight="1">
      <c r="A10" s="39">
        <v>3</v>
      </c>
      <c r="B10" s="51" t="s">
        <v>35</v>
      </c>
      <c r="C10" s="52" t="s">
        <v>12</v>
      </c>
      <c r="D10" s="52">
        <v>160</v>
      </c>
      <c r="E10" s="29"/>
      <c r="F10" s="10">
        <f>ROUND(D10*E10,2)</f>
        <v>0</v>
      </c>
      <c r="G10" s="28"/>
      <c r="H10" s="29"/>
    </row>
    <row r="11" spans="1:8" ht="26.25" customHeight="1">
      <c r="A11" s="39">
        <v>4</v>
      </c>
      <c r="B11" s="51" t="s">
        <v>36</v>
      </c>
      <c r="C11" s="52" t="s">
        <v>12</v>
      </c>
      <c r="D11" s="52">
        <v>300</v>
      </c>
      <c r="E11" s="29"/>
      <c r="F11" s="10">
        <f>ROUND(D11*E11,2)</f>
        <v>0</v>
      </c>
      <c r="G11" s="28"/>
      <c r="H11" s="29"/>
    </row>
    <row r="12" spans="1:8" ht="12.75">
      <c r="A12" s="19">
        <v>5</v>
      </c>
      <c r="B12" s="51" t="s">
        <v>73</v>
      </c>
      <c r="C12" s="48" t="s">
        <v>12</v>
      </c>
      <c r="D12" s="48">
        <v>210</v>
      </c>
      <c r="E12" s="34"/>
      <c r="F12" s="10">
        <f>ROUND(D12*E12,2)</f>
        <v>0</v>
      </c>
      <c r="G12" s="11"/>
      <c r="H12" s="4"/>
    </row>
    <row r="13" spans="3:7" ht="12.75">
      <c r="C13" s="17" t="s">
        <v>3</v>
      </c>
      <c r="F13" s="14">
        <f>SUM(F12)</f>
        <v>0</v>
      </c>
      <c r="G13" s="5"/>
    </row>
    <row r="15" ht="12.75">
      <c r="B15" s="6" t="s">
        <v>2</v>
      </c>
    </row>
    <row r="17" spans="1:10" ht="12.75">
      <c r="A17" s="15"/>
      <c r="B17" s="15"/>
      <c r="C17" s="15"/>
      <c r="D17" s="18"/>
      <c r="E17" s="15"/>
      <c r="F17" s="64"/>
      <c r="G17" s="64"/>
      <c r="H17" s="64"/>
      <c r="I17" s="16"/>
      <c r="J17" s="15"/>
    </row>
    <row r="18" spans="1:10" ht="12.75">
      <c r="A18" s="15"/>
      <c r="B18" s="15"/>
      <c r="C18" s="15"/>
      <c r="D18" s="15"/>
      <c r="E18" s="15"/>
      <c r="F18" s="64"/>
      <c r="G18" s="64"/>
      <c r="H18" s="64"/>
      <c r="I18" s="16"/>
      <c r="J18" s="15"/>
    </row>
  </sheetData>
  <sheetProtection/>
  <mergeCells count="4">
    <mergeCell ref="F17:H18"/>
    <mergeCell ref="A1:H1"/>
    <mergeCell ref="A2:H2"/>
    <mergeCell ref="A3:H3"/>
  </mergeCell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6.7109375" style="1" customWidth="1"/>
    <col min="4" max="4" width="10.574218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8" width="15.421875" style="1" customWidth="1"/>
    <col min="9" max="16384" width="9.140625" style="1" customWidth="1"/>
  </cols>
  <sheetData>
    <row r="1" spans="1:8" ht="12.75">
      <c r="A1" s="65" t="s">
        <v>71</v>
      </c>
      <c r="B1" s="65"/>
      <c r="C1" s="65"/>
      <c r="D1" s="65"/>
      <c r="E1" s="65"/>
      <c r="F1" s="65"/>
      <c r="G1" s="65"/>
      <c r="H1" s="65"/>
    </row>
    <row r="2" spans="1:8" ht="12.75">
      <c r="A2" s="66" t="s">
        <v>11</v>
      </c>
      <c r="B2" s="66"/>
      <c r="C2" s="66"/>
      <c r="D2" s="66"/>
      <c r="E2" s="66"/>
      <c r="F2" s="66"/>
      <c r="G2" s="66"/>
      <c r="H2" s="66"/>
    </row>
    <row r="3" spans="1:8" ht="40.5" customHeight="1">
      <c r="A3" s="67" t="s">
        <v>8</v>
      </c>
      <c r="B3" s="68"/>
      <c r="C3" s="68"/>
      <c r="D3" s="68"/>
      <c r="E3" s="68"/>
      <c r="F3" s="68"/>
      <c r="G3" s="68"/>
      <c r="H3" s="68"/>
    </row>
    <row r="5" ht="12.75">
      <c r="B5" s="2" t="s">
        <v>75</v>
      </c>
    </row>
    <row r="6" spans="1:8" ht="25.5">
      <c r="A6" s="40" t="s">
        <v>4</v>
      </c>
      <c r="B6" s="40" t="s">
        <v>5</v>
      </c>
      <c r="C6" s="40" t="s">
        <v>10</v>
      </c>
      <c r="D6" s="40" t="s">
        <v>0</v>
      </c>
      <c r="E6" s="40" t="s">
        <v>6</v>
      </c>
      <c r="F6" s="40" t="s">
        <v>1</v>
      </c>
      <c r="G6" s="40" t="s">
        <v>55</v>
      </c>
      <c r="H6" s="40" t="s">
        <v>56</v>
      </c>
    </row>
    <row r="7" spans="1:8" ht="12.75">
      <c r="A7" s="9">
        <v>1</v>
      </c>
      <c r="B7" s="20">
        <v>2</v>
      </c>
      <c r="C7" s="20">
        <v>3</v>
      </c>
      <c r="D7" s="20">
        <v>4</v>
      </c>
      <c r="E7" s="9">
        <v>5</v>
      </c>
      <c r="F7" s="9" t="s">
        <v>7</v>
      </c>
      <c r="G7" s="9">
        <v>7</v>
      </c>
      <c r="H7" s="9">
        <v>8</v>
      </c>
    </row>
    <row r="8" spans="1:8" ht="31.5" customHeight="1">
      <c r="A8" s="8">
        <v>1</v>
      </c>
      <c r="B8" s="44" t="s">
        <v>61</v>
      </c>
      <c r="C8" s="48" t="s">
        <v>12</v>
      </c>
      <c r="D8" s="48">
        <v>200</v>
      </c>
      <c r="E8" s="3"/>
      <c r="F8" s="10">
        <f>ROUND(D8*E8,2)</f>
        <v>0</v>
      </c>
      <c r="G8" s="11"/>
      <c r="H8" s="4"/>
    </row>
    <row r="9" spans="1:8" ht="30" customHeight="1">
      <c r="A9" s="19">
        <v>2</v>
      </c>
      <c r="B9" s="49" t="s">
        <v>37</v>
      </c>
      <c r="C9" s="48" t="s">
        <v>12</v>
      </c>
      <c r="D9" s="48">
        <v>50</v>
      </c>
      <c r="E9" s="34"/>
      <c r="F9" s="10">
        <f>ROUND(D9*E9,2)</f>
        <v>0</v>
      </c>
      <c r="G9" s="11"/>
      <c r="H9" s="4"/>
    </row>
    <row r="10" spans="1:8" ht="28.5" customHeight="1">
      <c r="A10" s="19">
        <v>3</v>
      </c>
      <c r="B10" s="49" t="s">
        <v>38</v>
      </c>
      <c r="C10" s="48" t="s">
        <v>12</v>
      </c>
      <c r="D10" s="48">
        <v>20</v>
      </c>
      <c r="E10" s="34"/>
      <c r="F10" s="10">
        <f>ROUND(D10*E10,2)</f>
        <v>0</v>
      </c>
      <c r="G10" s="11"/>
      <c r="H10" s="4"/>
    </row>
    <row r="11" spans="1:8" ht="27.75" customHeight="1">
      <c r="A11" s="19">
        <v>4</v>
      </c>
      <c r="B11" s="49" t="s">
        <v>39</v>
      </c>
      <c r="C11" s="48" t="s">
        <v>12</v>
      </c>
      <c r="D11" s="48">
        <v>50</v>
      </c>
      <c r="E11" s="34"/>
      <c r="F11" s="10">
        <f>ROUND(D11*E11,2)</f>
        <v>0</v>
      </c>
      <c r="G11" s="11"/>
      <c r="H11" s="4"/>
    </row>
    <row r="12" spans="3:7" ht="12.75">
      <c r="C12" s="17" t="s">
        <v>3</v>
      </c>
      <c r="F12" s="14">
        <f>SUM(F8:F11)</f>
        <v>0</v>
      </c>
      <c r="G12" s="5"/>
    </row>
    <row r="13" ht="12.75">
      <c r="B13" s="6" t="s">
        <v>2</v>
      </c>
    </row>
    <row r="15" spans="1:10" ht="12.75">
      <c r="A15" s="15"/>
      <c r="B15" s="15"/>
      <c r="C15" s="15"/>
      <c r="D15" s="18"/>
      <c r="E15" s="15"/>
      <c r="F15" s="64"/>
      <c r="G15" s="64"/>
      <c r="H15" s="64"/>
      <c r="I15" s="16"/>
      <c r="J15" s="15"/>
    </row>
    <row r="16" spans="1:10" ht="12.75">
      <c r="A16" s="15"/>
      <c r="B16" s="15"/>
      <c r="C16" s="15"/>
      <c r="D16" s="15"/>
      <c r="E16" s="15"/>
      <c r="F16" s="64"/>
      <c r="G16" s="64"/>
      <c r="H16" s="64"/>
      <c r="I16" s="16"/>
      <c r="J16" s="15"/>
    </row>
  </sheetData>
  <sheetProtection/>
  <mergeCells count="4">
    <mergeCell ref="F15:H16"/>
    <mergeCell ref="A1:H1"/>
    <mergeCell ref="A2:H2"/>
    <mergeCell ref="A3:H3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6.140625" style="1" bestFit="1" customWidth="1"/>
    <col min="4" max="4" width="10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8" width="16.28125" style="1" customWidth="1"/>
    <col min="9" max="16384" width="9.140625" style="1" customWidth="1"/>
  </cols>
  <sheetData>
    <row r="1" spans="1:8" ht="12.75">
      <c r="A1" s="65" t="s">
        <v>71</v>
      </c>
      <c r="B1" s="65"/>
      <c r="C1" s="65"/>
      <c r="D1" s="65"/>
      <c r="E1" s="65"/>
      <c r="F1" s="65"/>
      <c r="G1" s="65"/>
      <c r="H1" s="65"/>
    </row>
    <row r="2" spans="1:8" ht="12.75">
      <c r="A2" s="66" t="s">
        <v>11</v>
      </c>
      <c r="B2" s="66"/>
      <c r="C2" s="66"/>
      <c r="D2" s="66"/>
      <c r="E2" s="66"/>
      <c r="F2" s="66"/>
      <c r="G2" s="66"/>
      <c r="H2" s="66"/>
    </row>
    <row r="3" spans="1:8" ht="40.5" customHeight="1">
      <c r="A3" s="67" t="s">
        <v>8</v>
      </c>
      <c r="B3" s="68"/>
      <c r="C3" s="68"/>
      <c r="D3" s="68"/>
      <c r="E3" s="68"/>
      <c r="F3" s="68"/>
      <c r="G3" s="68"/>
      <c r="H3" s="68"/>
    </row>
    <row r="5" ht="12.75">
      <c r="B5" s="2" t="s">
        <v>76</v>
      </c>
    </row>
    <row r="6" spans="1:8" ht="25.5">
      <c r="A6" s="40" t="s">
        <v>4</v>
      </c>
      <c r="B6" s="40" t="s">
        <v>5</v>
      </c>
      <c r="C6" s="40" t="s">
        <v>10</v>
      </c>
      <c r="D6" s="40" t="s">
        <v>0</v>
      </c>
      <c r="E6" s="40" t="s">
        <v>6</v>
      </c>
      <c r="F6" s="40" t="s">
        <v>1</v>
      </c>
      <c r="G6" s="40" t="s">
        <v>55</v>
      </c>
      <c r="H6" s="40" t="s">
        <v>56</v>
      </c>
    </row>
    <row r="7" spans="1:8" ht="12.75">
      <c r="A7" s="9">
        <v>1</v>
      </c>
      <c r="B7" s="20">
        <v>2</v>
      </c>
      <c r="C7" s="20">
        <v>3</v>
      </c>
      <c r="D7" s="20">
        <v>4</v>
      </c>
      <c r="E7" s="9">
        <v>5</v>
      </c>
      <c r="F7" s="9" t="s">
        <v>7</v>
      </c>
      <c r="G7" s="9">
        <v>7</v>
      </c>
      <c r="H7" s="9">
        <v>8</v>
      </c>
    </row>
    <row r="8" spans="1:8" ht="51">
      <c r="A8" s="8">
        <v>1</v>
      </c>
      <c r="B8" s="44" t="s">
        <v>40</v>
      </c>
      <c r="C8" s="48" t="s">
        <v>12</v>
      </c>
      <c r="D8" s="48">
        <v>10</v>
      </c>
      <c r="E8" s="34"/>
      <c r="F8" s="10">
        <f aca="true" t="shared" si="0" ref="F8:F13">ROUND(D8*E8,2)</f>
        <v>0</v>
      </c>
      <c r="G8" s="11"/>
      <c r="H8" s="4"/>
    </row>
    <row r="9" spans="1:8" ht="51">
      <c r="A9" s="8">
        <v>2</v>
      </c>
      <c r="B9" s="44" t="s">
        <v>41</v>
      </c>
      <c r="C9" s="48" t="s">
        <v>12</v>
      </c>
      <c r="D9" s="48">
        <v>10</v>
      </c>
      <c r="E9" s="34"/>
      <c r="F9" s="10">
        <f t="shared" si="0"/>
        <v>0</v>
      </c>
      <c r="G9" s="4"/>
      <c r="H9" s="4"/>
    </row>
    <row r="10" spans="1:8" ht="51">
      <c r="A10" s="8">
        <v>3</v>
      </c>
      <c r="B10" s="44" t="s">
        <v>42</v>
      </c>
      <c r="C10" s="48" t="s">
        <v>12</v>
      </c>
      <c r="D10" s="48">
        <v>10</v>
      </c>
      <c r="E10" s="34"/>
      <c r="F10" s="10">
        <f t="shared" si="0"/>
        <v>0</v>
      </c>
      <c r="G10" s="4"/>
      <c r="H10" s="4"/>
    </row>
    <row r="11" spans="1:8" ht="51">
      <c r="A11" s="8">
        <v>4</v>
      </c>
      <c r="B11" s="44" t="s">
        <v>43</v>
      </c>
      <c r="C11" s="48" t="s">
        <v>12</v>
      </c>
      <c r="D11" s="48">
        <v>5</v>
      </c>
      <c r="E11" s="34"/>
      <c r="F11" s="10">
        <f t="shared" si="0"/>
        <v>0</v>
      </c>
      <c r="G11" s="4"/>
      <c r="H11" s="4"/>
    </row>
    <row r="12" spans="1:8" ht="47.25" customHeight="1">
      <c r="A12" s="8">
        <v>5</v>
      </c>
      <c r="B12" s="44" t="s">
        <v>44</v>
      </c>
      <c r="C12" s="48" t="s">
        <v>12</v>
      </c>
      <c r="D12" s="48">
        <v>20</v>
      </c>
      <c r="E12" s="34"/>
      <c r="F12" s="10">
        <f t="shared" si="0"/>
        <v>0</v>
      </c>
      <c r="G12" s="4"/>
      <c r="H12" s="4"/>
    </row>
    <row r="13" spans="1:8" ht="47.25" customHeight="1">
      <c r="A13" s="8">
        <v>6</v>
      </c>
      <c r="B13" s="44" t="s">
        <v>45</v>
      </c>
      <c r="C13" s="48" t="s">
        <v>12</v>
      </c>
      <c r="D13" s="48">
        <v>20</v>
      </c>
      <c r="E13" s="34"/>
      <c r="F13" s="10">
        <f t="shared" si="0"/>
        <v>0</v>
      </c>
      <c r="G13" s="4"/>
      <c r="H13" s="4"/>
    </row>
    <row r="14" spans="1:6" ht="12.75">
      <c r="A14" s="33"/>
      <c r="B14" s="33"/>
      <c r="C14" s="13" t="s">
        <v>3</v>
      </c>
      <c r="F14" s="14">
        <f>SUM(F8:F13)</f>
        <v>0</v>
      </c>
    </row>
    <row r="15" ht="12.75">
      <c r="B15" s="31"/>
    </row>
    <row r="16" ht="12" customHeight="1">
      <c r="B16" s="7"/>
    </row>
    <row r="17" ht="12.75">
      <c r="B17" s="6" t="s">
        <v>2</v>
      </c>
    </row>
    <row r="19" spans="1:10" ht="12.75">
      <c r="A19" s="15"/>
      <c r="B19" s="15"/>
      <c r="C19" s="15"/>
      <c r="D19" s="18"/>
      <c r="E19" s="15"/>
      <c r="F19" s="64"/>
      <c r="G19" s="64"/>
      <c r="H19" s="64"/>
      <c r="I19" s="16"/>
      <c r="J19" s="15"/>
    </row>
    <row r="20" spans="1:10" ht="12.75">
      <c r="A20" s="15"/>
      <c r="B20" s="15"/>
      <c r="C20" s="15"/>
      <c r="D20" s="15"/>
      <c r="E20" s="15"/>
      <c r="F20" s="64"/>
      <c r="G20" s="64"/>
      <c r="H20" s="64"/>
      <c r="I20" s="16"/>
      <c r="J20" s="15"/>
    </row>
  </sheetData>
  <sheetProtection/>
  <mergeCells count="4">
    <mergeCell ref="F19:H20"/>
    <mergeCell ref="A1:H1"/>
    <mergeCell ref="A2:H2"/>
    <mergeCell ref="A3:H3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Wijas</dc:creator>
  <cp:keywords/>
  <dc:description/>
  <cp:lastModifiedBy>Michał Kryszewski</cp:lastModifiedBy>
  <cp:lastPrinted>2023-04-28T18:07:53Z</cp:lastPrinted>
  <dcterms:created xsi:type="dcterms:W3CDTF">2020-03-07T11:46:53Z</dcterms:created>
  <dcterms:modified xsi:type="dcterms:W3CDTF">2023-05-05T15:25:25Z</dcterms:modified>
  <cp:category/>
  <cp:version/>
  <cp:contentType/>
  <cp:contentStatus/>
</cp:coreProperties>
</file>