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zpital.local\dfs_fileserver2\USERS\Mariola.Kalina\Desktop\powtórka  bielizny operacyjnej\"/>
    </mc:Choice>
  </mc:AlternateContent>
  <bookViews>
    <workbookView xWindow="0" yWindow="0" windowWidth="21570" windowHeight="8760"/>
  </bookViews>
  <sheets>
    <sheet name="ZADANIE NR 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1" l="1"/>
  <c r="H15" i="1" s="1"/>
  <c r="F16" i="1"/>
  <c r="H16" i="1" s="1"/>
  <c r="F17" i="1"/>
  <c r="H17" i="1" s="1"/>
  <c r="F18" i="1"/>
  <c r="H18" i="1" s="1"/>
  <c r="F19" i="1"/>
  <c r="H19" i="1" s="1"/>
  <c r="F20" i="1"/>
  <c r="H20" i="1" s="1"/>
  <c r="F21" i="1"/>
  <c r="H21" i="1" s="1"/>
  <c r="F22" i="1"/>
  <c r="H22" i="1" s="1"/>
  <c r="F23" i="1"/>
  <c r="H23" i="1" s="1"/>
  <c r="F24" i="1"/>
  <c r="H24" i="1" s="1"/>
  <c r="F25" i="1"/>
  <c r="H25" i="1" s="1"/>
  <c r="F26" i="1"/>
  <c r="H26" i="1" s="1"/>
  <c r="F27" i="1"/>
  <c r="H27" i="1" s="1"/>
  <c r="F14" i="1"/>
  <c r="H14" i="1" s="1"/>
  <c r="F28" i="1" l="1"/>
  <c r="H28" i="1"/>
</calcChain>
</file>

<file path=xl/sharedStrings.xml><?xml version="1.0" encoding="utf-8"?>
<sst xmlns="http://schemas.openxmlformats.org/spreadsheetml/2006/main" count="59" uniqueCount="47">
  <si>
    <t>Załącznik nr 1</t>
  </si>
  <si>
    <t xml:space="preserve"> </t>
  </si>
  <si>
    <t>Zadanie nr 1</t>
  </si>
  <si>
    <t xml:space="preserve">             do umowy nr ………………………….</t>
  </si>
  <si>
    <t>z dnia ………………………….</t>
  </si>
  <si>
    <t>Lp.</t>
  </si>
  <si>
    <t>Opis przedmiotu zamówienia</t>
  </si>
  <si>
    <t>j.m.</t>
  </si>
  <si>
    <t xml:space="preserve">Ilość </t>
  </si>
  <si>
    <t>Łącznie                 wartość netto</t>
  </si>
  <si>
    <t>% VAT</t>
  </si>
  <si>
    <t>Łącznie              wartość brutto</t>
  </si>
  <si>
    <t>1.</t>
  </si>
  <si>
    <t xml:space="preserve">szt. </t>
  </si>
  <si>
    <t>2.</t>
  </si>
  <si>
    <t>3.</t>
  </si>
  <si>
    <t>4.</t>
  </si>
  <si>
    <t>5.</t>
  </si>
  <si>
    <t>6.</t>
  </si>
  <si>
    <t>7.</t>
  </si>
  <si>
    <t>8.</t>
  </si>
  <si>
    <t>9.</t>
  </si>
  <si>
    <t>10.</t>
  </si>
  <si>
    <t>11.</t>
  </si>
  <si>
    <t>RAZEM WARTOŚĆ:</t>
  </si>
  <si>
    <t>NETTO:</t>
  </si>
  <si>
    <t>BRUTTO:</t>
  </si>
  <si>
    <t xml:space="preserve">Cena jednostkowa netto </t>
  </si>
  <si>
    <t>Producent, nazwa handlowa</t>
  </si>
  <si>
    <t>op</t>
  </si>
  <si>
    <t xml:space="preserve">Zakup wraz z dostawą bielizny operacyjnej jednorazowego użycia 
</t>
  </si>
  <si>
    <r>
      <t xml:space="preserve">Czepek chirurgiczny męski typu furażerka:                                                 
</t>
    </r>
    <r>
      <rPr>
        <sz val="11"/>
        <color theme="1"/>
        <rFont val="Calibri"/>
        <family val="2"/>
        <charset val="238"/>
        <scheme val="minor"/>
      </rPr>
      <t>Czepek  w formie furażerki wiązany z tyłu na troki.  Wykonany w całości z włókniny polipropylenowej o gramaturze min.20g/m2. Opakowanie a'50 - 100 szt. w formie kartonika umożliwiajacego wyjmowanie pojedynczych sztuk.</t>
    </r>
  </si>
  <si>
    <t>Ilość szt. w opakowaniu</t>
  </si>
  <si>
    <r>
      <t xml:space="preserve">Maska chirurgiczna hypoalergiczna (wiązana na troki): </t>
    </r>
    <r>
      <rPr>
        <sz val="11"/>
        <rFont val="Calibri"/>
        <family val="2"/>
        <charset val="238"/>
        <scheme val="minor"/>
      </rPr>
      <t xml:space="preserve"> wykonana z trzech warstw niepylącej włókniny (25g/m2+ 25g/m2 + 25g/m2), wymiary maski 17,5cm x 9,5cm.  Długość troków 40 cm.   Długość sztywnika do formowania maski na nosie 10,5cm . Zgodna z normą PN-EN 14683:2019 + AC:2019 typ II– poziom filtracji bakterii BFE 98,24%, ciśnienie różnicowe 34,67 Pa/cm² , czystość mikrobiologiczna 1,11 cfu/g </t>
    </r>
  </si>
  <si>
    <r>
      <t>M</t>
    </r>
    <r>
      <rPr>
        <b/>
        <sz val="11"/>
        <rFont val="Calibri"/>
        <family val="2"/>
        <charset val="238"/>
        <scheme val="minor"/>
      </rPr>
      <t>aska chirurgiczna hypoalergiczna (na gumki)</t>
    </r>
    <r>
      <rPr>
        <sz val="11"/>
        <rFont val="Calibri"/>
        <family val="2"/>
        <charset val="238"/>
        <scheme val="minor"/>
      </rPr>
      <t>:  wykonana z trzech warstw niepylącej włókniny (25 g/m²+ 25 g/m²+ 25 g/m²), wymiary maski 17,5cm x 9,5cm.  Wymiary gumek 16,5 cm .   Długość sztywnika do formowania maski na nosie 10,5cm. Zgodna z normą PN-EN 14683:2019 + AC:2019 typ II– poziom filtracji bakterii BFE 98,24%, ciśnienie różnicowe 34,67 Pa/cm² , czystość mikrobiologiczna 1,11 cfu/g</t>
    </r>
  </si>
  <si>
    <r>
      <t xml:space="preserve">Sterylna nieprzemakalna serweta chirurgiczna: </t>
    </r>
    <r>
      <rPr>
        <sz val="11"/>
        <rFont val="Calibri"/>
        <family val="2"/>
        <charset val="238"/>
        <scheme val="minor"/>
      </rPr>
      <t xml:space="preserve">Serweta trzywarstwowa (włóknina + laminat + włóknina) o wymiarze 75cm x 90cm (± 5 cm) z otworem o średnicy 7cm w centralnej części serwety. Pierwsza warstwa włókniny pochłania wysięk z pola operacyjnego, wewnętrzna warstwa lamiantu zapobiega przemakaniu, druga warstwa włókniny pochłania wilgoć ze skóry. Serweta wykonana z chłonnego i nieprzemakalnego laminatu trójwarstwowego o gramaturze min. 75 g/m2. Chłonność 350% , sterylizowane radiacyjnie. Opakowanie folia-papier wyposażone w informację o kierunku otwierania oraz min.2 etykiety samoprzylepne typu TAG służące do archiwizacji danych. Na każdej etykiecie samoprzylepnej znajduje się numer ref., data ważności, nr serii, dane wytwórcy oraz kod kreskowy. Spełnia wymogi aktualnej normy PN-EN 13795. </t>
    </r>
    <r>
      <rPr>
        <b/>
        <sz val="11"/>
        <rFont val="Calibri"/>
        <family val="2"/>
        <charset val="238"/>
        <scheme val="minor"/>
      </rPr>
      <t xml:space="preserve">                                                                                </t>
    </r>
  </si>
  <si>
    <r>
      <t xml:space="preserve">Serweta chirurgiczna z taśmą samoprzylepną:  </t>
    </r>
    <r>
      <rPr>
        <sz val="11"/>
        <rFont val="Calibri"/>
        <family val="2"/>
        <charset val="238"/>
        <scheme val="minor"/>
      </rPr>
      <t>Serweta samoprzylepna trzywarstwowa (włóknina + laminat + włóknina) o wymiarze 75 x 90 (± 5 cm) z przylepcem na dłuższym boku. Pierwsza warstwa włókniny pochłania wysięk z pola operacyjnego, wewnętrzna warstwa lamiantu zapobiega przemakaniu, druga warstwa włókniny pochłania wilgoć ze skóry. Serweta wykonana z chłonnego i nieprzemakalnego laminatu trójwarstwowego o gramaturze min. 75 g/m2. Chłonność 350% , sterylizowane radiacyjnie. Opakowanie folia-papier wyposażone w informację o kierunku otwierania oraz min. 2 etykiety samoprzylepne typu TAG służące do archiwizacji danych. Na każdej etykiecie samoprzylepnej znajduje się numer ref., data ważności, nr serii, dane wytwórcy oraz kod kreskowy. Spełnia wymogi aktualnej normy PN-EN 13795.</t>
    </r>
    <r>
      <rPr>
        <b/>
        <sz val="11"/>
        <rFont val="Calibri"/>
        <family val="2"/>
        <charset val="238"/>
        <scheme val="minor"/>
      </rPr>
      <t xml:space="preserve">                                                                                                            </t>
    </r>
    <r>
      <rPr>
        <sz val="11"/>
        <rFont val="Calibri"/>
        <family val="2"/>
        <charset val="238"/>
        <scheme val="minor"/>
      </rPr>
      <t xml:space="preserve"> </t>
    </r>
  </si>
  <si>
    <r>
      <t xml:space="preserve">Czepek chirurgiczny okrągły: </t>
    </r>
    <r>
      <rPr>
        <sz val="11"/>
        <color theme="1"/>
        <rFont val="Calibri"/>
        <family val="2"/>
        <charset val="238"/>
        <scheme val="minor"/>
      </rPr>
      <t xml:space="preserve"> Czepek w kształcie beretu wykonany z włókniny polipropylenowej 18 g/m²,  ściągany lekką nieuciskającą gumką, średnica po rozciągnięciu ok. 53cm .Opakowanie a'50 - 150 szt. w formie kartonika umożliwiającego wyjmowanie pojedynczych sztuk. Każde opakowanie jednostkowe powinno zawierać: termin przydatności do użycia, informacje identyfikujące producenta, nr katalogowy.    </t>
    </r>
    <r>
      <rPr>
        <b/>
        <sz val="11"/>
        <color theme="1"/>
        <rFont val="Calibri"/>
        <family val="2"/>
        <charset val="238"/>
        <scheme val="minor"/>
      </rPr>
      <t xml:space="preserve">                                                                                                           </t>
    </r>
    <r>
      <rPr>
        <sz val="11"/>
        <color indexed="8"/>
        <rFont val="Calibri"/>
        <family val="2"/>
        <charset val="238"/>
        <scheme val="minor"/>
      </rPr>
      <t xml:space="preserve">   </t>
    </r>
    <r>
      <rPr>
        <b/>
        <sz val="11"/>
        <color indexed="8"/>
        <rFont val="Calibri"/>
        <family val="2"/>
        <charset val="238"/>
        <scheme val="minor"/>
      </rPr>
      <t xml:space="preserve">  </t>
    </r>
  </si>
  <si>
    <t>1) Dostarczyć 1 próbkę w celu sprawdzenia zgodności oferowanego towaru z opisem w specyfikacji i oceny jakości, dotyczy pozycji nr 1-14.
2) Zamawiający wymaga: kart technicznych do gotowych wyrobów po procesie sterylizacji, potwierdzających zgodność wyrobów z normą  EN 13795 cz. 1-3, dotyczy pozycji nr 2-6 oraz 8-9.</t>
  </si>
  <si>
    <r>
      <rPr>
        <b/>
        <sz val="11"/>
        <rFont val="Calibri"/>
        <family val="2"/>
        <charset val="238"/>
        <scheme val="minor"/>
      </rPr>
      <t xml:space="preserve">Osłona na przewody/kamerę </t>
    </r>
    <r>
      <rPr>
        <sz val="11"/>
        <rFont val="Calibri"/>
        <family val="2"/>
        <charset val="238"/>
        <scheme val="minor"/>
      </rPr>
      <t>wyposażona z jednej strony w końcówkę z perforacją umożliwiającą wysunięcie przewodu, a z drugiej wyposażony w kartonik z oznakowaniem kierunku rozwijania osłony oraz 2 taśmy. Osłona z przezroczystej folii polietylenowej 0,05 mm. Opakowanie folia-papier wyposażone w informację o kierunku otwierania oraz min. 2 etykiety samoprzylepne typu TAG służące do archiwizacji danych. Na każdej etykiecie samoprzylepnej znajduje się numer ref., data ważności, nr serii, dane wytwórcy oraz kod kreskowy. Rozmiar osłony 16cm x 200-250 cm.</t>
    </r>
  </si>
  <si>
    <r>
      <t xml:space="preserve">Sterylna nieprzemakalna serweta bez taśmy lepnej:  </t>
    </r>
    <r>
      <rPr>
        <sz val="11"/>
        <rFont val="Calibri"/>
        <family val="2"/>
        <charset val="238"/>
        <scheme val="minor"/>
      </rPr>
      <t>Serweta dwuwarstwowa (włóknina + laminat) o wymiarze 75 x 90 (± 5 cm). Serweta wykonana z chłonnego i nieprzemakalnego laminatu dwuwarstwowego o gramaturze min. 60 g/m2. Chłonność serwety 600 % ,sterylizowane tlenkiem etylenu lub radiacyjnie.  Opakowanie folia-papier wyposażone w informację o kierunku otwierania oraz min. 2 etykiety samoprzylepne typu TAG służące do archiwizacji danych.  Na każdej etykiecie samoprzylepnej znajduje się numer ref., data ważności, nr serii, dane wytwórcy oraz kod kreskowy. Spełnia wymogi aktualnej normy PN-EN 13795.</t>
    </r>
  </si>
  <si>
    <r>
      <t xml:space="preserve">Sterylna nieprzemakalna serweta samoprzylepna:  </t>
    </r>
    <r>
      <rPr>
        <sz val="11"/>
        <rFont val="Calibri"/>
        <family val="2"/>
        <charset val="238"/>
        <scheme val="minor"/>
      </rPr>
      <t>Serweta samoprzylepna dwuwarstwowa (włóknina + laminat) o wymiarze 50cm x 60cm       (±10 cm )z przylepcem na boku. Serweta wykonana z chłonnego i nieprzemakalnego laminatu dwuwarstwowego o gramaturze min. 60 g/m2. Chłonność serwety 600 % ,sterylizowane tlenkiem etylenu lub radiacyjnie. Opakowanie folia-papier wyposażone w informację o kierunku otwierania oraz min.2 etykiety samoprzylepne typu TAG służące do archiwizacji danych.  Na każdej etykiecie samoprzylepnej znajduje się numer ref., data ważności, nr serii, dane wytwórcy oraz kod kreskowy. Spełnia wymogi aktualnej normy PN-EN 13795.</t>
    </r>
  </si>
  <si>
    <r>
      <t xml:space="preserve">Jednorazowy jałowy fartuch chirurgiczny:  </t>
    </r>
    <r>
      <rPr>
        <sz val="11"/>
        <rFont val="Calibri"/>
        <family val="2"/>
        <charset val="238"/>
        <scheme val="minor"/>
      </rPr>
      <t>Jednorazowy, jałowy, pełnobarierowy, fartuch chirurgiczny standard wykonany z włókniny hydrofobowej typu SMS o gramaturze min. 35 g/m2. Rękaw zakończony elastycznym mankietem z dzianiny. Tylne części  fartucha zachodzą na siebie. Posiada 4 wszywane troki o długości min.45 cm, 2 zewnętrzne troki umiejscowione  w specjalnym kartoniku umożliwiajacym zawiązanie ich zgodnie z procedurami  postępowania aseptycznego. Dodatkowo zapięcie w okolicy karku na rzep o długości 13 cm ( ± 2 cm ). Do każdego fartucha dołączone dwa ręczniki o wymiarach 30 cm x 30 cm, gramatura 56 g/m². Fartuch wraz z ręcznikami zawinięty w serwetkę włókninową o wymiarach 60 cm x 60 cm. Odporność na przenikanie cieczy &gt; 20 cm H2O, wytrzymałość na wypychanie na sucho min. 155 kPa, wytrzymałość na rozciąganie na mokro  min.87 N. Opakowanie typu papier-folia, posiadające min. 2 naklejki typu TAG, służące do wklejenia w dokumentacji medycznej. Spełnia wymagania aktualnej normy PN-EN 13795 1-3. rozm.L-XXL  sterylizowany tlenkiem etylenu.</t>
    </r>
  </si>
  <si>
    <r>
      <t xml:space="preserve">Sterylna serwetka chłonna: </t>
    </r>
    <r>
      <rPr>
        <sz val="11"/>
        <rFont val="Calibri"/>
        <family val="2"/>
        <charset val="238"/>
        <scheme val="minor"/>
      </rPr>
      <t>serwetka o wymiarach 40cm x 40cm (± 10 cm)</t>
    </r>
    <r>
      <rPr>
        <b/>
        <sz val="11"/>
        <rFont val="Calibri"/>
        <family val="2"/>
        <charset val="238"/>
        <scheme val="minor"/>
      </rPr>
      <t xml:space="preserve">, </t>
    </r>
    <r>
      <rPr>
        <sz val="11"/>
        <rFont val="Calibri"/>
        <family val="2"/>
        <charset val="238"/>
        <scheme val="minor"/>
      </rPr>
      <t>wykonana z wysokochłonnej włókniny celulozowej o gramaturze 56 g/m2. Chłonność serwetki: 560%-630% sterylizowane radiacyjnie. Opakowanie folia-papier wyposażone w informację o kierunku otwierania oraz min. 2 etykiety samoprzylepne typu TAG służące do archiwizacji danych. Na każdej etykiecie samoprzylepnej znajduje się numer ref., data ważności, nr serii, dane wytwórcy oraz kod kreskowy. Spełnia wymogi aktualnej normy PN-EN 13795.</t>
    </r>
    <r>
      <rPr>
        <b/>
        <sz val="11"/>
        <rFont val="Calibri"/>
        <family val="2"/>
        <charset val="238"/>
        <scheme val="minor"/>
      </rPr>
      <t xml:space="preserve">                                                                                                                                                                                                           </t>
    </r>
  </si>
  <si>
    <r>
      <t xml:space="preserve">Sterylny zestaw do operacji brzuszno-kroczowych:  </t>
    </r>
    <r>
      <rPr>
        <sz val="11"/>
        <rFont val="Calibri"/>
        <family val="2"/>
        <charset val="238"/>
        <scheme val="minor"/>
      </rPr>
      <t>1 x serweta o wymiarach 180/280 cm x 220 cm (</t>
    </r>
    <r>
      <rPr>
        <sz val="11"/>
        <rFont val="Calibri"/>
        <family val="2"/>
        <charset val="238"/>
      </rPr>
      <t>±</t>
    </r>
    <r>
      <rPr>
        <sz val="8.8000000000000007"/>
        <rFont val="Calibri"/>
        <family val="2"/>
        <charset val="238"/>
      </rPr>
      <t xml:space="preserve"> 10 cm.)</t>
    </r>
    <r>
      <rPr>
        <sz val="11"/>
        <rFont val="Calibri"/>
        <family val="2"/>
        <charset val="238"/>
        <scheme val="minor"/>
      </rPr>
      <t xml:space="preserve"> zintegrowana z osłonami na kończyny, z otworem samoprzylepnym w kształcie trapezu o wymiarach 30 cm x 20 cm x 20 cm oraz otworem samoprzylepnym w okolicy krocza o wymiarach 10 cm x 15 cm zabezpieczonym klapką, wykonana z chłonnego i nieprzemakalnego laminatu dwuwarstwowego o gramaturze min. 56 g/m2</t>
    </r>
    <r>
      <rPr>
        <b/>
        <sz val="11"/>
        <rFont val="Calibri"/>
        <family val="2"/>
        <charset val="238"/>
        <scheme val="minor"/>
      </rPr>
      <t xml:space="preserve"> , </t>
    </r>
    <r>
      <rPr>
        <sz val="11"/>
        <rFont val="Calibri"/>
        <family val="2"/>
        <charset val="238"/>
        <scheme val="minor"/>
      </rPr>
      <t xml:space="preserve">4 x ręcznik chłonny o wymiarach 30 cm x 30 cm wykonany z włókniny typu spunlace  o gramaturze min.45 g/m2 </t>
    </r>
    <r>
      <rPr>
        <b/>
        <sz val="11"/>
        <rFont val="Calibri"/>
        <family val="2"/>
        <charset val="238"/>
        <scheme val="minor"/>
      </rPr>
      <t xml:space="preserve">                                                                                                               </t>
    </r>
    <r>
      <rPr>
        <sz val="11"/>
        <rFont val="Calibri"/>
        <family val="2"/>
        <charset val="238"/>
        <scheme val="minor"/>
      </rPr>
      <t xml:space="preserve">1 x taśma samoprzylepna o wymiarach 10 cm x 50 cm wykonana z włókniny typu spunlace o gramaturze 68 g/m2          </t>
    </r>
    <r>
      <rPr>
        <b/>
        <sz val="11"/>
        <rFont val="Calibri"/>
        <family val="2"/>
        <charset val="238"/>
        <scheme val="minor"/>
      </rPr>
      <t xml:space="preserve">                   </t>
    </r>
    <r>
      <rPr>
        <sz val="11"/>
        <rFont val="Calibri"/>
        <family val="2"/>
        <charset val="238"/>
        <scheme val="minor"/>
      </rPr>
      <t xml:space="preserve"> </t>
    </r>
    <r>
      <rPr>
        <b/>
        <sz val="11"/>
        <rFont val="Calibri"/>
        <family val="2"/>
        <charset val="238"/>
        <scheme val="minor"/>
      </rPr>
      <t xml:space="preserve">                                                                                            </t>
    </r>
    <r>
      <rPr>
        <sz val="11"/>
        <rFont val="Calibri"/>
        <family val="2"/>
        <charset val="238"/>
        <scheme val="minor"/>
      </rPr>
      <t xml:space="preserve">1 x taśma samoprzylepna typu rzep 2 cm x 22 cm                                                                         1 x osłona na przewody o wymiarach 14 cm x 250 cm, wyposażona w końcówkę z perforacją, kartonik ułatwiający aplikację oraz dwie taśmy przylepne. Osłona wykonana z transparentnej folii PE o gramaturze 50 g/m2.                                                                                                             1 x wzmocniona osłona (serweta) na stolik o wymiarach 80 cm x 140 cm wykonana z folii PE o gramaturze 50 g/m2 oraz włókniny chłonnej w obszarze wzmocnionym o wymiarach 60 cm x 140 cm, łączna gramatura w strefie wzmocnionej min. 80 g/m2. Osłona w postaci worka w kolorze czerwonym, składana teleskopowo z zaznaczonym kierunkiem rozwijania     </t>
    </r>
    <r>
      <rPr>
        <b/>
        <sz val="11"/>
        <rFont val="Calibri"/>
        <family val="2"/>
        <charset val="238"/>
        <scheme val="minor"/>
      </rPr>
      <t xml:space="preserve">                                </t>
    </r>
    <r>
      <rPr>
        <sz val="11"/>
        <rFont val="Calibri"/>
        <family val="2"/>
        <charset val="238"/>
        <scheme val="minor"/>
      </rPr>
      <t xml:space="preserve">1 x serweta wzmocniona na stół instrumentalny stanowiąca owinięcie zestawu o wymiarach 150 cm x 190 cm, wykonana z warstwy nieprzemakalnej o gramaturze 35 g/m2 oraz włókninowej warstwy chłonnej o gramaturze 28 g/m2. Łączna gramatura w strefie chłonnej min. 63 g/m  </t>
    </r>
    <r>
      <rPr>
        <b/>
        <sz val="11"/>
        <rFont val="Calibri"/>
        <family val="2"/>
        <charset val="238"/>
        <scheme val="minor"/>
      </rPr>
      <t xml:space="preserve">  
</t>
    </r>
    <r>
      <rPr>
        <sz val="11"/>
        <rFont val="Calibri"/>
        <family val="2"/>
        <charset val="238"/>
        <scheme val="minor"/>
      </rPr>
      <t>Zestaw sterylizowany radiacyjnie. Opakowanie folia-papier wyposażone w informację o kierunku o twierania oraz min. 2 etykiety samoprzylepne typu TAG służące do archiwizacji danych. Spełnia wymagania aktualnej normy PN-EN 13795</t>
    </r>
  </si>
  <si>
    <r>
      <t xml:space="preserve">Fartuch higieniczny niejałowy z włókniny polipropylenowej:   </t>
    </r>
    <r>
      <rPr>
        <sz val="11"/>
        <rFont val="Calibri"/>
        <family val="2"/>
        <charset val="238"/>
        <scheme val="minor"/>
      </rPr>
      <t>wiązany z tyłu na troki, o gramaturze min.40 g/m2 stanowiący barierę dla mikroorganizmów, o dobrej przepuszczalności powietrza, rękawy wykończone gumką lub mankietem, wiązany na troki w talii oraz na szyi, nietoksyczny i nie pylący.  Rozm. L-XL</t>
    </r>
  </si>
  <si>
    <r>
      <t xml:space="preserve">Czepek chirurgiczny z warstwą chłonną: </t>
    </r>
    <r>
      <rPr>
        <sz val="11"/>
        <color theme="1"/>
        <rFont val="Calibri"/>
        <family val="2"/>
        <charset val="238"/>
        <scheme val="minor"/>
      </rPr>
      <t xml:space="preserve"> włóknina typu Spunlace min. 45g/m2,denko: polipropylen 25g/m2, wkładka chłonąca pot 5-warstwowa wykonana z włókniny typu Spunlace min.38g/m2, oddychający. Wysokość czepka 30,5 cm (± 1 cm), wysokość części czołowej 6,5cm (± 1 cm).Opakowanie a'50 - 100 szt. w formie kartonika umożliwiającego wyjmowanie pojedynczych sztuk.</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</si>
</sst>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z_ł"/>
  </numFmts>
  <fonts count="14" x14ac:knownFonts="1">
    <font>
      <sz val="10"/>
      <name val="Arial CE"/>
      <charset val="238"/>
    </font>
    <font>
      <sz val="11"/>
      <color theme="1"/>
      <name val="Calibri"/>
      <family val="2"/>
      <charset val="238"/>
      <scheme val="minor"/>
    </font>
    <font>
      <sz val="11"/>
      <color theme="1"/>
      <name val="Calibri"/>
      <family val="2"/>
      <charset val="238"/>
      <scheme val="minor"/>
    </font>
    <font>
      <sz val="10"/>
      <name val="Arial CE"/>
      <charset val="238"/>
    </font>
    <font>
      <sz val="11"/>
      <color rgb="FFFF0000"/>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i/>
      <sz val="11"/>
      <name val="Calibri"/>
      <family val="2"/>
      <charset val="238"/>
      <scheme val="minor"/>
    </font>
    <font>
      <b/>
      <sz val="11"/>
      <color rgb="FFFF0000"/>
      <name val="Calibri"/>
      <family val="2"/>
      <charset val="238"/>
      <scheme val="minor"/>
    </font>
    <font>
      <sz val="11"/>
      <color indexed="8"/>
      <name val="Calibri"/>
      <family val="2"/>
      <charset val="238"/>
      <scheme val="minor"/>
    </font>
    <font>
      <b/>
      <sz val="11"/>
      <color indexed="8"/>
      <name val="Calibri"/>
      <family val="2"/>
      <charset val="238"/>
      <scheme val="minor"/>
    </font>
    <font>
      <sz val="11"/>
      <name val="Calibri"/>
      <family val="2"/>
      <charset val="238"/>
    </font>
    <font>
      <sz val="8.8000000000000007"/>
      <name val="Calibri"/>
      <family val="2"/>
      <charset val="23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s>
  <cellStyleXfs count="2">
    <xf numFmtId="0" fontId="0" fillId="0" borderId="0"/>
    <xf numFmtId="9" fontId="3" fillId="0" borderId="0" applyFont="0" applyFill="0" applyBorder="0" applyAlignment="0" applyProtection="0"/>
  </cellStyleXfs>
  <cellXfs count="73">
    <xf numFmtId="0" fontId="0" fillId="0" borderId="0" xfId="0"/>
    <xf numFmtId="0" fontId="6" fillId="0" borderId="0" xfId="0" applyFont="1" applyAlignment="1">
      <alignment horizontal="center" vertical="center" wrapText="1"/>
    </xf>
    <xf numFmtId="0" fontId="7" fillId="0" borderId="0" xfId="0" applyFont="1" applyAlignment="1">
      <alignment horizontal="right" vertical="center" wrapText="1"/>
    </xf>
    <xf numFmtId="0" fontId="6" fillId="0" borderId="0" xfId="0" applyFont="1" applyAlignment="1">
      <alignment vertical="center" wrapText="1"/>
    </xf>
    <xf numFmtId="0" fontId="7" fillId="0" borderId="0" xfId="0" applyFont="1" applyAlignment="1">
      <alignment horizontal="left" vertical="center"/>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164" fontId="6" fillId="0" borderId="1" xfId="0" applyNumberFormat="1" applyFont="1" applyFill="1" applyBorder="1" applyAlignment="1">
      <alignment horizontal="center" vertical="center" wrapText="1"/>
    </xf>
    <xf numFmtId="9" fontId="6" fillId="0" borderId="1" xfId="1" applyFont="1" applyFill="1" applyBorder="1" applyAlignment="1">
      <alignment horizontal="center" vertical="center" wrapText="1"/>
    </xf>
    <xf numFmtId="164" fontId="6" fillId="0" borderId="1" xfId="1" applyNumberFormat="1" applyFont="1" applyFill="1" applyBorder="1" applyAlignment="1">
      <alignment horizontal="center" vertical="center" wrapText="1"/>
    </xf>
    <xf numFmtId="0" fontId="7" fillId="0" borderId="1" xfId="0" applyFont="1" applyFill="1" applyBorder="1" applyAlignment="1">
      <alignment vertical="center" wrapText="1"/>
    </xf>
    <xf numFmtId="0" fontId="4" fillId="0" borderId="0" xfId="0" applyFont="1" applyAlignment="1">
      <alignment vertical="center" wrapText="1"/>
    </xf>
    <xf numFmtId="0" fontId="9" fillId="0" borderId="0" xfId="0" applyFont="1" applyAlignment="1">
      <alignment horizontal="right" vertical="center" wrapText="1"/>
    </xf>
    <xf numFmtId="0" fontId="5" fillId="0" borderId="0" xfId="0" applyFont="1" applyAlignment="1">
      <alignment horizontal="right" vertical="center" wrapText="1"/>
    </xf>
    <xf numFmtId="0" fontId="7"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5" fillId="0" borderId="4" xfId="0" applyFont="1" applyFill="1" applyBorder="1" applyAlignment="1">
      <alignment vertical="top" wrapText="1"/>
    </xf>
    <xf numFmtId="0" fontId="6" fillId="0" borderId="4" xfId="0" applyFont="1" applyFill="1" applyBorder="1" applyAlignment="1">
      <alignment horizontal="center" vertical="center" wrapText="1"/>
    </xf>
    <xf numFmtId="164" fontId="6" fillId="0" borderId="4" xfId="0" applyNumberFormat="1" applyFont="1" applyFill="1" applyBorder="1" applyAlignment="1">
      <alignment horizontal="center" vertical="center" wrapText="1"/>
    </xf>
    <xf numFmtId="9" fontId="6" fillId="0" borderId="4" xfId="1" applyFont="1" applyFill="1" applyBorder="1" applyAlignment="1">
      <alignment horizontal="center" vertical="center" wrapText="1"/>
    </xf>
    <xf numFmtId="164" fontId="6" fillId="0" borderId="4" xfId="1" applyNumberFormat="1" applyFont="1" applyFill="1" applyBorder="1" applyAlignment="1">
      <alignment horizontal="center" vertical="center" wrapText="1"/>
    </xf>
    <xf numFmtId="0" fontId="6" fillId="0" borderId="0" xfId="0" applyFont="1" applyFill="1" applyAlignment="1">
      <alignment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0" xfId="0" applyFont="1" applyAlignment="1">
      <alignment horizontal="right"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6" fillId="0" borderId="0" xfId="0" applyFont="1" applyBorder="1" applyAlignment="1">
      <alignment vertical="center" wrapText="1"/>
    </xf>
    <xf numFmtId="0" fontId="7" fillId="0" borderId="5" xfId="0"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5" fillId="0" borderId="7" xfId="0" applyFont="1" applyFill="1" applyBorder="1" applyAlignment="1">
      <alignment vertical="center" wrapText="1"/>
    </xf>
    <xf numFmtId="164" fontId="6" fillId="0" borderId="2" xfId="0" applyNumberFormat="1" applyFont="1" applyFill="1" applyBorder="1" applyAlignment="1">
      <alignment horizontal="center" vertical="center" wrapText="1"/>
    </xf>
    <xf numFmtId="9" fontId="6" fillId="0" borderId="2" xfId="1" applyFont="1" applyFill="1" applyBorder="1" applyAlignment="1">
      <alignment horizontal="center" vertical="center" wrapText="1"/>
    </xf>
    <xf numFmtId="164" fontId="6" fillId="0" borderId="2" xfId="1"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2" fillId="0" borderId="0" xfId="0" applyFont="1" applyAlignment="1">
      <alignment vertical="center" wrapText="1"/>
    </xf>
    <xf numFmtId="3" fontId="2" fillId="0" borderId="7" xfId="0" applyNumberFormat="1" applyFont="1" applyFill="1" applyBorder="1" applyAlignment="1">
      <alignment horizontal="center" vertical="center" wrapText="1"/>
    </xf>
    <xf numFmtId="164" fontId="2" fillId="0" borderId="7"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164" fontId="2" fillId="0" borderId="4" xfId="0" applyNumberFormat="1" applyFont="1" applyFill="1" applyBorder="1" applyAlignment="1">
      <alignment horizontal="center" vertical="center" wrapText="1"/>
    </xf>
    <xf numFmtId="0" fontId="2" fillId="0" borderId="0" xfId="0" applyFont="1" applyAlignment="1">
      <alignment vertical="center"/>
    </xf>
    <xf numFmtId="0" fontId="6" fillId="0" borderId="2" xfId="0" applyFont="1" applyFill="1" applyBorder="1" applyAlignment="1">
      <alignment vertical="center" wrapText="1"/>
    </xf>
    <xf numFmtId="0" fontId="5" fillId="0" borderId="4" xfId="0" applyFont="1" applyFill="1" applyBorder="1" applyAlignment="1">
      <alignment vertical="center" wrapText="1"/>
    </xf>
    <xf numFmtId="0" fontId="4" fillId="0" borderId="0" xfId="0" applyFont="1" applyFill="1" applyBorder="1" applyAlignment="1">
      <alignment vertical="center" wrapText="1"/>
    </xf>
    <xf numFmtId="0" fontId="6" fillId="0" borderId="4" xfId="0" applyFont="1" applyFill="1" applyBorder="1" applyAlignment="1">
      <alignment vertical="center" wrapText="1"/>
    </xf>
    <xf numFmtId="0" fontId="7"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164"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6" fillId="0" borderId="9" xfId="0" applyFont="1" applyFill="1" applyBorder="1" applyAlignment="1">
      <alignment vertical="center" wrapText="1"/>
    </xf>
    <xf numFmtId="0" fontId="8" fillId="0" borderId="0" xfId="0" applyFont="1" applyAlignment="1">
      <alignment horizontal="right" vertical="center" wrapText="1"/>
    </xf>
    <xf numFmtId="0" fontId="7" fillId="0" borderId="9" xfId="0" applyFont="1" applyFill="1" applyBorder="1" applyAlignment="1">
      <alignment horizontal="right" vertical="center" wrapText="1"/>
    </xf>
    <xf numFmtId="0" fontId="7" fillId="0" borderId="9" xfId="0" applyFont="1" applyFill="1" applyBorder="1" applyAlignment="1">
      <alignment vertical="center" wrapText="1"/>
    </xf>
    <xf numFmtId="0" fontId="7" fillId="0" borderId="10" xfId="0" applyFont="1" applyFill="1" applyBorder="1" applyAlignment="1">
      <alignment vertical="center"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49" fontId="7"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49" fontId="6" fillId="0" borderId="0"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0" xfId="0" applyFont="1" applyFill="1" applyBorder="1" applyAlignment="1">
      <alignment horizontal="left" vertical="center" wrapText="1"/>
    </xf>
  </cellXfs>
  <cellStyles count="2">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tabSelected="1" topLeftCell="A25" zoomScale="80" zoomScaleNormal="80" zoomScaleSheetLayoutView="78" workbookViewId="0">
      <selection activeCell="B23" sqref="B23"/>
    </sheetView>
  </sheetViews>
  <sheetFormatPr defaultColWidth="9.140625" defaultRowHeight="15" x14ac:dyDescent="0.2"/>
  <cols>
    <col min="1" max="1" width="8.140625" style="3" customWidth="1"/>
    <col min="2" max="2" width="83.42578125" style="3" customWidth="1"/>
    <col min="3" max="3" width="7.85546875" style="3" customWidth="1"/>
    <col min="4" max="4" width="10" style="11" customWidth="1"/>
    <col min="5" max="5" width="15.85546875" style="11" customWidth="1"/>
    <col min="6" max="6" width="17.7109375" style="40" customWidth="1"/>
    <col min="7" max="7" width="12.7109375" style="3" customWidth="1"/>
    <col min="8" max="8" width="12.140625" style="3" customWidth="1"/>
    <col min="9" max="9" width="18" style="3" customWidth="1"/>
    <col min="10" max="10" width="15.7109375" style="3" customWidth="1"/>
    <col min="11" max="16384" width="9.140625" style="3"/>
  </cols>
  <sheetData>
    <row r="1" spans="1:10" ht="12" customHeight="1" x14ac:dyDescent="0.2">
      <c r="G1" s="56"/>
      <c r="H1" s="56"/>
      <c r="I1" s="56"/>
      <c r="J1" s="56"/>
    </row>
    <row r="2" spans="1:10" ht="14.25" customHeight="1" x14ac:dyDescent="0.2">
      <c r="G2" s="56"/>
      <c r="H2" s="56"/>
      <c r="I2" s="56"/>
      <c r="J2" s="56"/>
    </row>
    <row r="3" spans="1:10" s="26" customFormat="1" ht="16.5" customHeight="1" x14ac:dyDescent="0.2">
      <c r="A3" s="3"/>
      <c r="B3" s="4"/>
      <c r="C3" s="2"/>
      <c r="D3" s="12"/>
      <c r="E3" s="12"/>
      <c r="F3" s="13" t="s">
        <v>1</v>
      </c>
      <c r="G3" s="56"/>
      <c r="H3" s="56"/>
      <c r="I3" s="56"/>
      <c r="J3" s="56"/>
    </row>
    <row r="4" spans="1:10" s="26" customFormat="1" ht="13.5" customHeight="1" x14ac:dyDescent="0.2">
      <c r="A4" s="3"/>
      <c r="B4" s="4"/>
      <c r="C4" s="2"/>
      <c r="D4" s="12"/>
      <c r="E4" s="12"/>
      <c r="F4" s="13"/>
      <c r="G4" s="25"/>
      <c r="H4" s="25"/>
      <c r="I4" s="25"/>
      <c r="J4" s="25" t="s">
        <v>2</v>
      </c>
    </row>
    <row r="5" spans="1:10" s="26" customFormat="1" ht="17.25" customHeight="1" x14ac:dyDescent="0.2">
      <c r="A5" s="1"/>
      <c r="B5" s="1"/>
      <c r="C5" s="2"/>
      <c r="D5" s="12"/>
      <c r="E5" s="12"/>
      <c r="F5" s="13"/>
      <c r="G5" s="56" t="s">
        <v>0</v>
      </c>
      <c r="H5" s="56"/>
      <c r="I5" s="56"/>
      <c r="J5" s="56"/>
    </row>
    <row r="6" spans="1:10" s="26" customFormat="1" ht="14.25" customHeight="1" x14ac:dyDescent="0.2">
      <c r="A6" s="1"/>
      <c r="B6" s="1"/>
      <c r="C6" s="2"/>
      <c r="D6" s="12"/>
      <c r="E6" s="12"/>
      <c r="F6" s="13"/>
      <c r="G6" s="56" t="s">
        <v>3</v>
      </c>
      <c r="H6" s="56"/>
      <c r="I6" s="56"/>
      <c r="J6" s="56"/>
    </row>
    <row r="7" spans="1:10" s="26" customFormat="1" ht="15.75" customHeight="1" x14ac:dyDescent="0.2">
      <c r="A7" s="1"/>
      <c r="B7" s="1"/>
      <c r="C7" s="2"/>
      <c r="D7" s="12"/>
      <c r="E7" s="12"/>
      <c r="F7" s="13"/>
      <c r="G7" s="56" t="s">
        <v>4</v>
      </c>
      <c r="H7" s="56"/>
      <c r="I7" s="56"/>
      <c r="J7" s="56"/>
    </row>
    <row r="8" spans="1:10" s="27" customFormat="1" ht="21.75" customHeight="1" x14ac:dyDescent="0.2">
      <c r="A8" s="62" t="s">
        <v>30</v>
      </c>
      <c r="B8" s="63"/>
      <c r="C8" s="63"/>
      <c r="D8" s="63"/>
      <c r="E8" s="63"/>
      <c r="F8" s="63"/>
      <c r="G8" s="63"/>
      <c r="H8" s="63"/>
      <c r="I8" s="63"/>
      <c r="J8" s="63"/>
    </row>
    <row r="9" spans="1:10" s="26" customFormat="1" ht="18" customHeight="1" x14ac:dyDescent="0.2">
      <c r="A9" s="64"/>
      <c r="B9" s="64"/>
      <c r="C9" s="64"/>
      <c r="D9" s="64"/>
      <c r="E9" s="64"/>
      <c r="F9" s="64"/>
      <c r="G9" s="64"/>
      <c r="H9" s="64"/>
      <c r="I9" s="64"/>
      <c r="J9" s="64"/>
    </row>
    <row r="10" spans="1:10" s="26" customFormat="1" ht="28.5" customHeight="1" x14ac:dyDescent="0.2">
      <c r="A10" s="65" t="s">
        <v>5</v>
      </c>
      <c r="B10" s="65" t="s">
        <v>6</v>
      </c>
      <c r="C10" s="65" t="s">
        <v>7</v>
      </c>
      <c r="D10" s="66" t="s">
        <v>8</v>
      </c>
      <c r="E10" s="66" t="s">
        <v>27</v>
      </c>
      <c r="F10" s="65" t="s">
        <v>9</v>
      </c>
      <c r="G10" s="65" t="s">
        <v>10</v>
      </c>
      <c r="H10" s="65" t="s">
        <v>11</v>
      </c>
      <c r="I10" s="67" t="s">
        <v>28</v>
      </c>
      <c r="J10" s="68" t="s">
        <v>32</v>
      </c>
    </row>
    <row r="11" spans="1:10" s="26" customFormat="1" ht="28.5" customHeight="1" x14ac:dyDescent="0.2">
      <c r="A11" s="65"/>
      <c r="B11" s="65"/>
      <c r="C11" s="65"/>
      <c r="D11" s="66"/>
      <c r="E11" s="66"/>
      <c r="F11" s="65"/>
      <c r="G11" s="65"/>
      <c r="H11" s="65"/>
      <c r="I11" s="67"/>
      <c r="J11" s="69"/>
    </row>
    <row r="12" spans="1:10" s="26" customFormat="1" ht="6.75" customHeight="1" x14ac:dyDescent="0.2">
      <c r="A12" s="65"/>
      <c r="B12" s="65"/>
      <c r="C12" s="65"/>
      <c r="D12" s="66"/>
      <c r="E12" s="66"/>
      <c r="F12" s="65"/>
      <c r="G12" s="65"/>
      <c r="H12" s="65"/>
      <c r="I12" s="67"/>
      <c r="J12" s="70"/>
    </row>
    <row r="13" spans="1:10" ht="15.75" customHeight="1" x14ac:dyDescent="0.2">
      <c r="A13" s="23">
        <v>1</v>
      </c>
      <c r="B13" s="23">
        <v>2</v>
      </c>
      <c r="C13" s="23">
        <v>3</v>
      </c>
      <c r="D13" s="24">
        <v>4</v>
      </c>
      <c r="E13" s="24">
        <v>5</v>
      </c>
      <c r="F13" s="23">
        <v>6</v>
      </c>
      <c r="G13" s="23">
        <v>7</v>
      </c>
      <c r="H13" s="23">
        <v>8</v>
      </c>
      <c r="I13" s="29">
        <v>9</v>
      </c>
      <c r="J13" s="5">
        <v>10</v>
      </c>
    </row>
    <row r="14" spans="1:10" ht="133.15" customHeight="1" x14ac:dyDescent="0.2">
      <c r="A14" s="5" t="s">
        <v>12</v>
      </c>
      <c r="B14" s="6" t="s">
        <v>39</v>
      </c>
      <c r="C14" s="5" t="s">
        <v>13</v>
      </c>
      <c r="D14" s="33">
        <v>80</v>
      </c>
      <c r="E14" s="34"/>
      <c r="F14" s="7">
        <f t="shared" ref="F14:F27" si="0">D14*E14</f>
        <v>0</v>
      </c>
      <c r="G14" s="8"/>
      <c r="H14" s="9">
        <f>F14+(F14*G14)</f>
        <v>0</v>
      </c>
      <c r="I14" s="30"/>
      <c r="J14" s="6"/>
    </row>
    <row r="15" spans="1:10" ht="135" customHeight="1" x14ac:dyDescent="0.2">
      <c r="A15" s="5" t="s">
        <v>14</v>
      </c>
      <c r="B15" s="10" t="s">
        <v>40</v>
      </c>
      <c r="C15" s="5" t="s">
        <v>13</v>
      </c>
      <c r="D15" s="33">
        <v>2100</v>
      </c>
      <c r="E15" s="34"/>
      <c r="F15" s="7">
        <f t="shared" si="0"/>
        <v>0</v>
      </c>
      <c r="G15" s="8"/>
      <c r="H15" s="9">
        <f t="shared" ref="H15:H27" si="1">F15+(F15*G15)</f>
        <v>0</v>
      </c>
      <c r="I15" s="30"/>
      <c r="J15" s="6"/>
    </row>
    <row r="16" spans="1:10" ht="147.75" customHeight="1" x14ac:dyDescent="0.2">
      <c r="A16" s="5" t="s">
        <v>15</v>
      </c>
      <c r="B16" s="10" t="s">
        <v>41</v>
      </c>
      <c r="C16" s="5" t="s">
        <v>13</v>
      </c>
      <c r="D16" s="33">
        <v>1900</v>
      </c>
      <c r="E16" s="34"/>
      <c r="F16" s="7">
        <f t="shared" si="0"/>
        <v>0</v>
      </c>
      <c r="G16" s="8"/>
      <c r="H16" s="9">
        <f t="shared" si="1"/>
        <v>0</v>
      </c>
      <c r="I16" s="30"/>
      <c r="J16" s="6"/>
    </row>
    <row r="17" spans="1:12" ht="163.5" customHeight="1" x14ac:dyDescent="0.2">
      <c r="A17" s="5" t="s">
        <v>16</v>
      </c>
      <c r="B17" s="10" t="s">
        <v>35</v>
      </c>
      <c r="C17" s="5" t="s">
        <v>13</v>
      </c>
      <c r="D17" s="33">
        <v>80</v>
      </c>
      <c r="E17" s="34"/>
      <c r="F17" s="7">
        <f t="shared" si="0"/>
        <v>0</v>
      </c>
      <c r="G17" s="8"/>
      <c r="H17" s="9">
        <f t="shared" si="1"/>
        <v>0</v>
      </c>
      <c r="I17" s="30"/>
      <c r="J17" s="6"/>
    </row>
    <row r="18" spans="1:12" ht="182.25" customHeight="1" x14ac:dyDescent="0.2">
      <c r="A18" s="5" t="s">
        <v>17</v>
      </c>
      <c r="B18" s="10" t="s">
        <v>36</v>
      </c>
      <c r="C18" s="5" t="s">
        <v>13</v>
      </c>
      <c r="D18" s="33">
        <v>270</v>
      </c>
      <c r="E18" s="34"/>
      <c r="F18" s="7">
        <f t="shared" si="0"/>
        <v>0</v>
      </c>
      <c r="G18" s="8"/>
      <c r="H18" s="9">
        <f t="shared" si="1"/>
        <v>0</v>
      </c>
      <c r="I18" s="30"/>
      <c r="J18" s="6"/>
    </row>
    <row r="19" spans="1:12" ht="255" customHeight="1" x14ac:dyDescent="0.2">
      <c r="A19" s="5" t="s">
        <v>18</v>
      </c>
      <c r="B19" s="10" t="s">
        <v>42</v>
      </c>
      <c r="C19" s="5" t="s">
        <v>13</v>
      </c>
      <c r="D19" s="33">
        <v>3000</v>
      </c>
      <c r="E19" s="34"/>
      <c r="F19" s="7">
        <f t="shared" si="0"/>
        <v>0</v>
      </c>
      <c r="G19" s="8"/>
      <c r="H19" s="9">
        <f t="shared" si="1"/>
        <v>0</v>
      </c>
      <c r="I19" s="30"/>
      <c r="J19" s="6"/>
    </row>
    <row r="20" spans="1:12" ht="64.5" customHeight="1" x14ac:dyDescent="0.2">
      <c r="A20" s="5" t="s">
        <v>19</v>
      </c>
      <c r="B20" s="10" t="s">
        <v>45</v>
      </c>
      <c r="C20" s="5" t="s">
        <v>13</v>
      </c>
      <c r="D20" s="33">
        <v>6000</v>
      </c>
      <c r="E20" s="34"/>
      <c r="F20" s="7">
        <f t="shared" si="0"/>
        <v>0</v>
      </c>
      <c r="G20" s="8"/>
      <c r="H20" s="9">
        <f t="shared" si="1"/>
        <v>0</v>
      </c>
      <c r="I20" s="30"/>
      <c r="J20" s="6"/>
    </row>
    <row r="21" spans="1:12" ht="120" customHeight="1" x14ac:dyDescent="0.2">
      <c r="A21" s="5" t="s">
        <v>20</v>
      </c>
      <c r="B21" s="10" t="s">
        <v>43</v>
      </c>
      <c r="C21" s="5" t="s">
        <v>13</v>
      </c>
      <c r="D21" s="33">
        <v>800</v>
      </c>
      <c r="E21" s="34"/>
      <c r="F21" s="7">
        <f t="shared" si="0"/>
        <v>0</v>
      </c>
      <c r="G21" s="8"/>
      <c r="H21" s="9">
        <f t="shared" si="1"/>
        <v>0</v>
      </c>
      <c r="I21" s="30"/>
      <c r="J21" s="6"/>
    </row>
    <row r="22" spans="1:12" ht="393.75" customHeight="1" x14ac:dyDescent="0.2">
      <c r="A22" s="5" t="s">
        <v>21</v>
      </c>
      <c r="B22" s="10" t="s">
        <v>44</v>
      </c>
      <c r="C22" s="5" t="s">
        <v>29</v>
      </c>
      <c r="D22" s="33">
        <v>3</v>
      </c>
      <c r="E22" s="34"/>
      <c r="F22" s="7">
        <f t="shared" si="0"/>
        <v>0</v>
      </c>
      <c r="G22" s="8"/>
      <c r="H22" s="9">
        <f t="shared" si="1"/>
        <v>0</v>
      </c>
      <c r="I22" s="30"/>
      <c r="J22" s="6"/>
    </row>
    <row r="23" spans="1:12" s="22" customFormat="1" ht="90.75" customHeight="1" x14ac:dyDescent="0.2">
      <c r="A23" s="5" t="s">
        <v>22</v>
      </c>
      <c r="B23" s="35" t="s">
        <v>46</v>
      </c>
      <c r="C23" s="32" t="s">
        <v>13</v>
      </c>
      <c r="D23" s="41">
        <v>1500</v>
      </c>
      <c r="E23" s="42"/>
      <c r="F23" s="36">
        <f t="shared" si="0"/>
        <v>0</v>
      </c>
      <c r="G23" s="37"/>
      <c r="H23" s="38">
        <f t="shared" si="1"/>
        <v>0</v>
      </c>
      <c r="I23" s="39"/>
      <c r="J23" s="46"/>
    </row>
    <row r="24" spans="1:12" ht="98.25" customHeight="1" x14ac:dyDescent="0.2">
      <c r="A24" s="5" t="s">
        <v>23</v>
      </c>
      <c r="B24" s="47" t="s">
        <v>37</v>
      </c>
      <c r="C24" s="18" t="s">
        <v>13</v>
      </c>
      <c r="D24" s="43">
        <v>20000</v>
      </c>
      <c r="E24" s="44"/>
      <c r="F24" s="7">
        <f t="shared" si="0"/>
        <v>0</v>
      </c>
      <c r="G24" s="8"/>
      <c r="H24" s="9">
        <f t="shared" si="1"/>
        <v>0</v>
      </c>
      <c r="I24" s="30"/>
      <c r="J24" s="6"/>
    </row>
    <row r="25" spans="1:12" ht="92.25" customHeight="1" x14ac:dyDescent="0.2">
      <c r="A25" s="5">
        <v>12</v>
      </c>
      <c r="B25" s="10" t="s">
        <v>33</v>
      </c>
      <c r="C25" s="5" t="s">
        <v>13</v>
      </c>
      <c r="D25" s="33">
        <v>58000</v>
      </c>
      <c r="E25" s="34"/>
      <c r="F25" s="7">
        <f t="shared" si="0"/>
        <v>0</v>
      </c>
      <c r="G25" s="8"/>
      <c r="H25" s="9">
        <f t="shared" si="1"/>
        <v>0</v>
      </c>
      <c r="I25" s="30"/>
      <c r="J25" s="6"/>
    </row>
    <row r="26" spans="1:12" ht="88.5" customHeight="1" x14ac:dyDescent="0.2">
      <c r="A26" s="5">
        <v>13</v>
      </c>
      <c r="B26" s="6" t="s">
        <v>34</v>
      </c>
      <c r="C26" s="5" t="s">
        <v>13</v>
      </c>
      <c r="D26" s="33">
        <v>50000</v>
      </c>
      <c r="E26" s="34"/>
      <c r="F26" s="7">
        <f t="shared" si="0"/>
        <v>0</v>
      </c>
      <c r="G26" s="8"/>
      <c r="H26" s="9">
        <f t="shared" si="1"/>
        <v>0</v>
      </c>
      <c r="I26" s="30"/>
      <c r="J26" s="6"/>
    </row>
    <row r="27" spans="1:12" ht="67.5" customHeight="1" x14ac:dyDescent="0.2">
      <c r="A27" s="18">
        <v>14</v>
      </c>
      <c r="B27" s="17" t="s">
        <v>31</v>
      </c>
      <c r="C27" s="18" t="s">
        <v>13</v>
      </c>
      <c r="D27" s="43">
        <v>2500</v>
      </c>
      <c r="E27" s="44"/>
      <c r="F27" s="19">
        <f t="shared" si="0"/>
        <v>0</v>
      </c>
      <c r="G27" s="20"/>
      <c r="H27" s="21">
        <f t="shared" si="1"/>
        <v>0</v>
      </c>
      <c r="I27" s="31"/>
      <c r="J27" s="49"/>
    </row>
    <row r="28" spans="1:12" s="28" customFormat="1" ht="15.75" thickBot="1" x14ac:dyDescent="0.25">
      <c r="A28" s="50"/>
      <c r="B28" s="57" t="s">
        <v>24</v>
      </c>
      <c r="C28" s="58"/>
      <c r="D28" s="59"/>
      <c r="E28" s="51" t="s">
        <v>25</v>
      </c>
      <c r="F28" s="52">
        <f>SUM(F14:F27)</f>
        <v>0</v>
      </c>
      <c r="G28" s="53" t="s">
        <v>26</v>
      </c>
      <c r="H28" s="52">
        <f>SUM(H14:H27)</f>
        <v>0</v>
      </c>
      <c r="I28" s="54"/>
      <c r="J28" s="55"/>
    </row>
    <row r="29" spans="1:12" ht="24" customHeight="1" x14ac:dyDescent="0.2">
      <c r="A29" s="71" t="s">
        <v>38</v>
      </c>
      <c r="B29" s="71"/>
      <c r="C29" s="71"/>
      <c r="D29" s="71"/>
      <c r="E29" s="71"/>
      <c r="F29" s="71"/>
      <c r="G29" s="71"/>
      <c r="H29" s="71"/>
      <c r="I29" s="71"/>
      <c r="J29" s="71"/>
      <c r="K29" s="22"/>
      <c r="L29" s="28"/>
    </row>
    <row r="30" spans="1:12" ht="24" customHeight="1" x14ac:dyDescent="0.2">
      <c r="A30" s="72"/>
      <c r="B30" s="72"/>
      <c r="C30" s="72"/>
      <c r="D30" s="72"/>
      <c r="E30" s="72"/>
      <c r="F30" s="72"/>
      <c r="G30" s="72"/>
      <c r="H30" s="72"/>
      <c r="I30" s="72"/>
      <c r="J30" s="72"/>
      <c r="K30" s="22"/>
    </row>
    <row r="31" spans="1:12" ht="20.100000000000001" customHeight="1" x14ac:dyDescent="0.2">
      <c r="G31" s="60"/>
      <c r="H31" s="60"/>
      <c r="I31" s="60"/>
      <c r="J31" s="61"/>
    </row>
    <row r="32" spans="1:12" ht="20.25" customHeight="1" x14ac:dyDescent="0.2"/>
    <row r="33" spans="1:6" s="15" customFormat="1" ht="17.100000000000001" customHeight="1" x14ac:dyDescent="0.2">
      <c r="A33" s="14"/>
      <c r="D33" s="16"/>
      <c r="E33" s="16"/>
      <c r="F33" s="45"/>
    </row>
    <row r="34" spans="1:6" s="15" customFormat="1" ht="17.100000000000001" customHeight="1" x14ac:dyDescent="0.2">
      <c r="A34" s="14"/>
      <c r="D34" s="16"/>
      <c r="E34" s="16"/>
      <c r="F34" s="45"/>
    </row>
    <row r="70" spans="4:5" x14ac:dyDescent="0.2">
      <c r="D70" s="48"/>
      <c r="E70" s="48"/>
    </row>
  </sheetData>
  <mergeCells count="20">
    <mergeCell ref="B28:D28"/>
    <mergeCell ref="G31:J31"/>
    <mergeCell ref="A8:J9"/>
    <mergeCell ref="A10:A12"/>
    <mergeCell ref="B10:B12"/>
    <mergeCell ref="C10:C12"/>
    <mergeCell ref="D10:D12"/>
    <mergeCell ref="E10:E12"/>
    <mergeCell ref="F10:F12"/>
    <mergeCell ref="G10:G12"/>
    <mergeCell ref="H10:H12"/>
    <mergeCell ref="I10:I12"/>
    <mergeCell ref="J10:J12"/>
    <mergeCell ref="A29:J30"/>
    <mergeCell ref="G7:J7"/>
    <mergeCell ref="G1:J1"/>
    <mergeCell ref="G2:J2"/>
    <mergeCell ref="G3:J3"/>
    <mergeCell ref="G5:J5"/>
    <mergeCell ref="G6:J6"/>
  </mergeCells>
  <printOptions horizontalCentered="1"/>
  <pageMargins left="0.19685039370078741" right="0.27559055118110237" top="0.39370078740157483" bottom="0.35433070866141736" header="0.39370078740157483" footer="0.31496062992125984"/>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ZADANIE NR 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Sobczak</dc:creator>
  <cp:lastModifiedBy>Mariola Kalina</cp:lastModifiedBy>
  <cp:lastPrinted>2022-03-01T12:07:53Z</cp:lastPrinted>
  <dcterms:created xsi:type="dcterms:W3CDTF">2019-11-06T12:53:16Z</dcterms:created>
  <dcterms:modified xsi:type="dcterms:W3CDTF">2022-03-22T09:07:23Z</dcterms:modified>
</cp:coreProperties>
</file>