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TOWICE 2020\"/>
    </mc:Choice>
  </mc:AlternateContent>
  <bookViews>
    <workbookView xWindow="0" yWindow="0" windowWidth="25200" windowHeight="11835"/>
  </bookViews>
  <sheets>
    <sheet name="Zestawienie zbiorcze" sheetId="1" r:id="rId1"/>
    <sheet name="skrzyżowania" sheetId="2" r:id="rId2"/>
    <sheet name="przejścia dla pieszych" sheetId="3" r:id="rId3"/>
    <sheet name="ostrzegawcze" sheetId="4" r:id="rId4"/>
    <sheet name="przejazd tramwajowy" sheetId="7" r:id="rId5"/>
    <sheet name="znaki" sheetId="5" r:id="rId6"/>
    <sheet name="tunel" sheetId="6" r:id="rId7"/>
    <sheet name="przejazd pod dworcem" sheetId="8" r:id="rId8"/>
  </sheets>
  <definedNames>
    <definedName name="_xlnm.Print_Titles" localSheetId="0">'Zestawienie zbiorcze'!$2:$2</definedName>
  </definedNames>
  <calcPr calcId="152511" concurrentCalc="0"/>
  <customWorkbookViews>
    <customWorkbookView name="1" guid="{C4A6D7CA-BE76-4E32-8ACA-57394968C44B}" maximized="1" windowWidth="1276" windowHeight="826" activeSheetId="1"/>
  </customWorkbookViews>
</workbook>
</file>

<file path=xl/calcChain.xml><?xml version="1.0" encoding="utf-8"?>
<calcChain xmlns="http://schemas.openxmlformats.org/spreadsheetml/2006/main">
  <c r="C107" i="2" l="1"/>
  <c r="C12" i="7"/>
  <c r="D12" i="7"/>
  <c r="E12" i="7"/>
  <c r="F12" i="7"/>
  <c r="G12" i="7"/>
  <c r="H12" i="7"/>
  <c r="I12" i="7"/>
  <c r="J12" i="7"/>
  <c r="C11" i="7"/>
  <c r="D11" i="7"/>
  <c r="E11" i="7"/>
  <c r="F11" i="7"/>
  <c r="G11" i="7"/>
  <c r="H11" i="7"/>
  <c r="I11" i="7"/>
  <c r="J11" i="7"/>
  <c r="C61" i="2"/>
  <c r="D61" i="2"/>
  <c r="E61" i="2"/>
  <c r="F61" i="2"/>
  <c r="G61" i="2"/>
  <c r="H61" i="2"/>
  <c r="I61" i="2"/>
  <c r="J61" i="2"/>
  <c r="C7" i="4"/>
  <c r="D7" i="4"/>
  <c r="E7" i="4"/>
  <c r="F7" i="4"/>
  <c r="G7" i="4"/>
  <c r="H7" i="4"/>
  <c r="I7" i="4"/>
  <c r="J7" i="4"/>
  <c r="B56" i="3"/>
  <c r="C56" i="3"/>
  <c r="D56" i="3"/>
  <c r="E56" i="3"/>
  <c r="F56" i="3"/>
  <c r="G56" i="3"/>
  <c r="H56" i="3"/>
  <c r="I56" i="3"/>
  <c r="J56" i="3"/>
  <c r="C55" i="3"/>
  <c r="D55" i="3"/>
  <c r="E55" i="3"/>
  <c r="F55" i="3"/>
  <c r="G55" i="3"/>
  <c r="H55" i="3"/>
  <c r="I55" i="3"/>
  <c r="J55" i="3"/>
  <c r="B55" i="3"/>
  <c r="C54" i="3"/>
  <c r="D54" i="3"/>
  <c r="E54" i="3"/>
  <c r="F54" i="3"/>
  <c r="G54" i="3"/>
  <c r="H54" i="3"/>
  <c r="I54" i="3"/>
  <c r="J54" i="3"/>
  <c r="A56" i="3"/>
  <c r="A55" i="3"/>
  <c r="C106" i="2"/>
  <c r="D106" i="2"/>
  <c r="E106" i="2"/>
  <c r="F106" i="2"/>
  <c r="G106" i="2"/>
  <c r="H106" i="2"/>
  <c r="I106" i="2"/>
  <c r="J106" i="2"/>
  <c r="C105" i="2"/>
  <c r="D105" i="2"/>
  <c r="E105" i="2"/>
  <c r="F105" i="2"/>
  <c r="G105" i="2"/>
  <c r="H105" i="2"/>
  <c r="I105" i="2"/>
  <c r="J105" i="2"/>
  <c r="B107" i="2"/>
  <c r="D107" i="2"/>
  <c r="E107" i="2"/>
  <c r="F107" i="2"/>
  <c r="G107" i="2"/>
  <c r="H107" i="2"/>
  <c r="I107" i="2"/>
  <c r="J107" i="2"/>
  <c r="A107" i="2"/>
  <c r="B12" i="7"/>
  <c r="A12" i="7"/>
  <c r="B11" i="7"/>
  <c r="A11" i="7"/>
  <c r="B7" i="4"/>
  <c r="A7" i="4"/>
  <c r="B54" i="3"/>
  <c r="A54" i="3"/>
  <c r="B106" i="2"/>
  <c r="A106" i="2"/>
  <c r="B105" i="2"/>
  <c r="A105" i="2"/>
  <c r="B53" i="3"/>
  <c r="C53" i="3"/>
  <c r="D53" i="3"/>
  <c r="E53" i="3"/>
  <c r="F53" i="3"/>
  <c r="G53" i="3"/>
  <c r="H53" i="3"/>
  <c r="I53" i="3"/>
  <c r="J53" i="3"/>
  <c r="A53" i="3"/>
  <c r="B52" i="2"/>
  <c r="C52" i="2"/>
  <c r="D52" i="2"/>
  <c r="E52" i="2"/>
  <c r="F52" i="2"/>
  <c r="G52" i="2"/>
  <c r="H52" i="2"/>
  <c r="I52" i="2"/>
  <c r="J52" i="2"/>
  <c r="A52" i="2"/>
  <c r="B6" i="4"/>
  <c r="C6" i="4"/>
  <c r="D6" i="4"/>
  <c r="E6" i="4"/>
  <c r="F6" i="4"/>
  <c r="G6" i="4"/>
  <c r="H6" i="4"/>
  <c r="I6" i="4"/>
  <c r="J6" i="4"/>
  <c r="A6" i="4"/>
  <c r="B52" i="3"/>
  <c r="C52" i="3"/>
  <c r="D52" i="3"/>
  <c r="F52" i="3"/>
  <c r="G52" i="3"/>
  <c r="H52" i="3"/>
  <c r="I52" i="3"/>
  <c r="J52" i="3"/>
  <c r="A52" i="3"/>
  <c r="B20" i="3"/>
  <c r="C20" i="3"/>
  <c r="D20" i="3"/>
  <c r="E20" i="3"/>
  <c r="F20" i="3"/>
  <c r="G20" i="3"/>
  <c r="H20" i="3"/>
  <c r="I20" i="3"/>
  <c r="J20" i="3"/>
  <c r="A20" i="3"/>
  <c r="B27" i="2"/>
  <c r="C27" i="2"/>
  <c r="D27" i="2"/>
  <c r="E27" i="2"/>
  <c r="F27" i="2"/>
  <c r="G27" i="2"/>
  <c r="H27" i="2"/>
  <c r="I27" i="2"/>
  <c r="J27" i="2"/>
  <c r="A27" i="2"/>
  <c r="B13" i="2"/>
  <c r="C13" i="2"/>
  <c r="D13" i="2"/>
  <c r="E13" i="2"/>
  <c r="F13" i="2"/>
  <c r="G13" i="2"/>
  <c r="H13" i="2"/>
  <c r="I13" i="2"/>
  <c r="J13" i="2"/>
  <c r="A13" i="2"/>
  <c r="B104" i="2"/>
  <c r="C104" i="2"/>
  <c r="D104" i="2"/>
  <c r="E104" i="2"/>
  <c r="F104" i="2"/>
  <c r="G104" i="2"/>
  <c r="H104" i="2"/>
  <c r="I104" i="2"/>
  <c r="J104" i="2"/>
  <c r="A104" i="2"/>
  <c r="B51" i="3"/>
  <c r="C51" i="3"/>
  <c r="D51" i="3"/>
  <c r="E51" i="3"/>
  <c r="F51" i="3"/>
  <c r="G51" i="3"/>
  <c r="H51" i="3"/>
  <c r="I51" i="3"/>
  <c r="J51" i="3"/>
  <c r="A51" i="3"/>
  <c r="B10" i="7"/>
  <c r="C10" i="7"/>
  <c r="D10" i="7"/>
  <c r="E10" i="7"/>
  <c r="F10" i="7"/>
  <c r="G10" i="7"/>
  <c r="H10" i="7"/>
  <c r="I10" i="7"/>
  <c r="J10" i="7"/>
  <c r="A10" i="7"/>
  <c r="B50" i="3"/>
  <c r="C50" i="3"/>
  <c r="D50" i="3"/>
  <c r="E50" i="3"/>
  <c r="F50" i="3"/>
  <c r="G50" i="3"/>
  <c r="H50" i="3"/>
  <c r="I50" i="3"/>
  <c r="J50" i="3"/>
  <c r="A50" i="3"/>
  <c r="B103" i="2"/>
  <c r="C103" i="2"/>
  <c r="D103" i="2"/>
  <c r="E103" i="2"/>
  <c r="F103" i="2"/>
  <c r="G103" i="2"/>
  <c r="H103" i="2"/>
  <c r="I103" i="2"/>
  <c r="J103" i="2"/>
  <c r="A103" i="2"/>
  <c r="B12" i="2"/>
  <c r="C12" i="2"/>
  <c r="D12" i="2"/>
  <c r="E12" i="2"/>
  <c r="F12" i="2"/>
  <c r="G12" i="2"/>
  <c r="H12" i="2"/>
  <c r="I12" i="2"/>
  <c r="J12" i="2"/>
  <c r="A12" i="2"/>
  <c r="B31" i="2"/>
  <c r="C31" i="2"/>
  <c r="D31" i="2"/>
  <c r="E31" i="2"/>
  <c r="F31" i="2"/>
  <c r="G31" i="2"/>
  <c r="H31" i="2"/>
  <c r="I31" i="2"/>
  <c r="J31" i="2"/>
  <c r="A31" i="2"/>
  <c r="B9" i="7"/>
  <c r="C9" i="7"/>
  <c r="D9" i="7"/>
  <c r="E9" i="7"/>
  <c r="F9" i="7"/>
  <c r="G9" i="7"/>
  <c r="H9" i="7"/>
  <c r="I9" i="7"/>
  <c r="J9" i="7"/>
  <c r="A9" i="7"/>
  <c r="B49" i="3"/>
  <c r="C49" i="3"/>
  <c r="D49" i="3"/>
  <c r="E49" i="3"/>
  <c r="F49" i="3"/>
  <c r="G49" i="3"/>
  <c r="H49" i="3"/>
  <c r="I49" i="3"/>
  <c r="J49" i="3"/>
  <c r="A49" i="3"/>
  <c r="B102" i="2"/>
  <c r="C102" i="2"/>
  <c r="D102" i="2"/>
  <c r="E102" i="2"/>
  <c r="F102" i="2"/>
  <c r="G102" i="2"/>
  <c r="H102" i="2"/>
  <c r="I102" i="2"/>
  <c r="J102" i="2"/>
  <c r="A102" i="2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A8" i="7"/>
  <c r="A7" i="7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B59" i="2"/>
  <c r="C59" i="2"/>
  <c r="D59" i="2"/>
  <c r="E59" i="2"/>
  <c r="F59" i="2"/>
  <c r="G59" i="2"/>
  <c r="H59" i="2"/>
  <c r="I59" i="2"/>
  <c r="J59" i="2"/>
  <c r="A59" i="2"/>
  <c r="B26" i="3"/>
  <c r="C26" i="3"/>
  <c r="D26" i="3"/>
  <c r="E26" i="3"/>
  <c r="F26" i="3"/>
  <c r="G26" i="3"/>
  <c r="H26" i="3"/>
  <c r="I26" i="3"/>
  <c r="J26" i="3"/>
  <c r="A26" i="3"/>
  <c r="B48" i="3"/>
  <c r="C48" i="3"/>
  <c r="D48" i="3"/>
  <c r="E48" i="3"/>
  <c r="F48" i="3"/>
  <c r="G48" i="3"/>
  <c r="H48" i="3"/>
  <c r="I48" i="3"/>
  <c r="J48" i="3"/>
  <c r="A48" i="3"/>
  <c r="B47" i="3"/>
  <c r="C47" i="3"/>
  <c r="D47" i="3"/>
  <c r="E47" i="3"/>
  <c r="F47" i="3"/>
  <c r="G47" i="3"/>
  <c r="H47" i="3"/>
  <c r="I47" i="3"/>
  <c r="J47" i="3"/>
  <c r="A47" i="3"/>
  <c r="A101" i="2"/>
  <c r="B101" i="2"/>
  <c r="C101" i="2"/>
  <c r="D101" i="2"/>
  <c r="E101" i="2"/>
  <c r="F101" i="2"/>
  <c r="G101" i="2"/>
  <c r="H101" i="2"/>
  <c r="I101" i="2"/>
  <c r="J101" i="2"/>
  <c r="B100" i="2"/>
  <c r="C100" i="2"/>
  <c r="D100" i="2"/>
  <c r="E100" i="2"/>
  <c r="F100" i="2"/>
  <c r="G100" i="2"/>
  <c r="H100" i="2"/>
  <c r="I100" i="2"/>
  <c r="J100" i="2"/>
  <c r="A100" i="2"/>
  <c r="E8" i="2"/>
  <c r="E9" i="2"/>
  <c r="E10" i="2"/>
  <c r="E1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0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3" i="8"/>
  <c r="C3" i="8"/>
  <c r="D3" i="8"/>
  <c r="E3" i="8"/>
  <c r="F3" i="8"/>
  <c r="G3" i="8"/>
  <c r="A3" i="8"/>
  <c r="B3" i="6"/>
  <c r="C3" i="6"/>
  <c r="D3" i="6"/>
  <c r="E3" i="6"/>
  <c r="F3" i="6"/>
  <c r="G3" i="6"/>
  <c r="H3" i="6"/>
  <c r="I3" i="6"/>
  <c r="J3" i="6"/>
  <c r="B4" i="6"/>
  <c r="C4" i="6"/>
  <c r="D4" i="6"/>
  <c r="E4" i="6"/>
  <c r="F4" i="6"/>
  <c r="G4" i="6"/>
  <c r="H4" i="6"/>
  <c r="I4" i="6"/>
  <c r="J4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A4" i="6"/>
  <c r="A5" i="6"/>
  <c r="A6" i="6"/>
  <c r="A7" i="6"/>
  <c r="A8" i="6"/>
  <c r="A9" i="6"/>
  <c r="A10" i="6"/>
  <c r="A3" i="6"/>
  <c r="B3" i="5"/>
  <c r="C3" i="5"/>
  <c r="D3" i="5"/>
  <c r="E3" i="5"/>
  <c r="F3" i="5"/>
  <c r="G3" i="5"/>
  <c r="H3" i="5"/>
  <c r="I3" i="5"/>
  <c r="J3" i="5"/>
  <c r="A3" i="5"/>
  <c r="B6" i="7"/>
  <c r="C6" i="7"/>
  <c r="D6" i="7"/>
  <c r="E6" i="7"/>
  <c r="F6" i="7"/>
  <c r="G6" i="7"/>
  <c r="H6" i="7"/>
  <c r="I6" i="7"/>
  <c r="J6" i="7"/>
  <c r="A6" i="7"/>
  <c r="B5" i="7"/>
  <c r="C5" i="7"/>
  <c r="D5" i="7"/>
  <c r="E5" i="7"/>
  <c r="F5" i="7"/>
  <c r="G5" i="7"/>
  <c r="H5" i="7"/>
  <c r="I5" i="7"/>
  <c r="J5" i="7"/>
  <c r="A5" i="7"/>
  <c r="B3" i="7"/>
  <c r="C3" i="7"/>
  <c r="D3" i="7"/>
  <c r="E3" i="7"/>
  <c r="F3" i="7"/>
  <c r="G3" i="7"/>
  <c r="H3" i="7"/>
  <c r="I3" i="7"/>
  <c r="J3" i="7"/>
  <c r="B4" i="7"/>
  <c r="C4" i="7"/>
  <c r="D4" i="7"/>
  <c r="E4" i="7"/>
  <c r="F4" i="7"/>
  <c r="G4" i="7"/>
  <c r="H4" i="7"/>
  <c r="I4" i="7"/>
  <c r="J4" i="7"/>
  <c r="A4" i="7"/>
  <c r="A3" i="7"/>
  <c r="B5" i="4"/>
  <c r="C5" i="4"/>
  <c r="D5" i="4"/>
  <c r="E5" i="4"/>
  <c r="F5" i="4"/>
  <c r="G5" i="4"/>
  <c r="H5" i="4"/>
  <c r="I5" i="4"/>
  <c r="J5" i="4"/>
  <c r="A5" i="4"/>
  <c r="B4" i="4"/>
  <c r="C4" i="4"/>
  <c r="D4" i="4"/>
  <c r="E4" i="4"/>
  <c r="F4" i="4"/>
  <c r="G4" i="4"/>
  <c r="H4" i="4"/>
  <c r="I4" i="4"/>
  <c r="J4" i="4"/>
  <c r="A4" i="4"/>
  <c r="B3" i="4"/>
  <c r="C3" i="4"/>
  <c r="D3" i="4"/>
  <c r="E3" i="4"/>
  <c r="F3" i="4"/>
  <c r="G3" i="4"/>
  <c r="H3" i="4"/>
  <c r="I3" i="4"/>
  <c r="J3" i="4"/>
  <c r="A3" i="4"/>
  <c r="B46" i="3"/>
  <c r="C46" i="3"/>
  <c r="D46" i="3"/>
  <c r="E46" i="3"/>
  <c r="F46" i="3"/>
  <c r="G46" i="3"/>
  <c r="H46" i="3"/>
  <c r="I46" i="3"/>
  <c r="J46" i="3"/>
  <c r="A46" i="3"/>
  <c r="B45" i="3"/>
  <c r="C45" i="3"/>
  <c r="D45" i="3"/>
  <c r="E45" i="3"/>
  <c r="F45" i="3"/>
  <c r="G45" i="3"/>
  <c r="H45" i="3"/>
  <c r="I45" i="3"/>
  <c r="J45" i="3"/>
  <c r="A45" i="3"/>
  <c r="B44" i="3"/>
  <c r="C44" i="3"/>
  <c r="D44" i="3"/>
  <c r="E44" i="3"/>
  <c r="F44" i="3"/>
  <c r="G44" i="3"/>
  <c r="H44" i="3"/>
  <c r="I44" i="3"/>
  <c r="J44" i="3"/>
  <c r="A44" i="3"/>
  <c r="B43" i="3"/>
  <c r="C43" i="3"/>
  <c r="D43" i="3"/>
  <c r="E43" i="3"/>
  <c r="F43" i="3"/>
  <c r="G43" i="3"/>
  <c r="H43" i="3"/>
  <c r="I43" i="3"/>
  <c r="J43" i="3"/>
  <c r="A43" i="3"/>
  <c r="B41" i="3"/>
  <c r="C41" i="3"/>
  <c r="D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A42" i="3"/>
  <c r="A41" i="3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A39" i="3"/>
  <c r="A40" i="3"/>
  <c r="A38" i="3"/>
  <c r="B37" i="3"/>
  <c r="C37" i="3"/>
  <c r="D37" i="3"/>
  <c r="E37" i="3"/>
  <c r="F37" i="3"/>
  <c r="G37" i="3"/>
  <c r="H37" i="3"/>
  <c r="I37" i="3"/>
  <c r="J37" i="3"/>
  <c r="A37" i="3"/>
  <c r="B35" i="3"/>
  <c r="C35" i="3"/>
  <c r="D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A36" i="3"/>
  <c r="A35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A34" i="3"/>
  <c r="A33" i="3"/>
  <c r="B32" i="3"/>
  <c r="C32" i="3"/>
  <c r="D32" i="3"/>
  <c r="E32" i="3"/>
  <c r="F32" i="3"/>
  <c r="G32" i="3"/>
  <c r="H32" i="3"/>
  <c r="I32" i="3"/>
  <c r="J32" i="3"/>
  <c r="A32" i="3"/>
  <c r="B31" i="3"/>
  <c r="C31" i="3"/>
  <c r="D31" i="3"/>
  <c r="E31" i="3"/>
  <c r="F31" i="3"/>
  <c r="G31" i="3"/>
  <c r="H31" i="3"/>
  <c r="I31" i="3"/>
  <c r="J31" i="3"/>
  <c r="A31" i="3"/>
  <c r="B30" i="3"/>
  <c r="C30" i="3"/>
  <c r="D30" i="3"/>
  <c r="E30" i="3"/>
  <c r="F30" i="3"/>
  <c r="G30" i="3"/>
  <c r="H30" i="3"/>
  <c r="I30" i="3"/>
  <c r="J30" i="3"/>
  <c r="A30" i="3"/>
  <c r="B29" i="3"/>
  <c r="C29" i="3"/>
  <c r="D29" i="3"/>
  <c r="E29" i="3"/>
  <c r="F29" i="3"/>
  <c r="G29" i="3"/>
  <c r="H29" i="3"/>
  <c r="I29" i="3"/>
  <c r="J29" i="3"/>
  <c r="A29" i="3"/>
  <c r="B28" i="3"/>
  <c r="C28" i="3"/>
  <c r="D28" i="3"/>
  <c r="E28" i="3"/>
  <c r="F28" i="3"/>
  <c r="G28" i="3"/>
  <c r="H28" i="3"/>
  <c r="I28" i="3"/>
  <c r="J28" i="3"/>
  <c r="A28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27" i="3"/>
  <c r="C27" i="3"/>
  <c r="D27" i="3"/>
  <c r="E27" i="3"/>
  <c r="F27" i="3"/>
  <c r="G27" i="3"/>
  <c r="H27" i="3"/>
  <c r="I27" i="3"/>
  <c r="J27" i="3"/>
  <c r="A24" i="3"/>
  <c r="A25" i="3"/>
  <c r="A27" i="3"/>
  <c r="A23" i="3"/>
  <c r="B22" i="3"/>
  <c r="C22" i="3"/>
  <c r="D22" i="3"/>
  <c r="E22" i="3"/>
  <c r="F22" i="3"/>
  <c r="G22" i="3"/>
  <c r="H22" i="3"/>
  <c r="I22" i="3"/>
  <c r="J22" i="3"/>
  <c r="A22" i="3"/>
  <c r="B21" i="3"/>
  <c r="C21" i="3"/>
  <c r="D21" i="3"/>
  <c r="E21" i="3"/>
  <c r="F21" i="3"/>
  <c r="G21" i="3"/>
  <c r="H21" i="3"/>
  <c r="I21" i="3"/>
  <c r="J21" i="3"/>
  <c r="A21" i="3"/>
  <c r="B19" i="3"/>
  <c r="C19" i="3"/>
  <c r="D19" i="3"/>
  <c r="E19" i="3"/>
  <c r="F19" i="3"/>
  <c r="G19" i="3"/>
  <c r="H19" i="3"/>
  <c r="I19" i="3"/>
  <c r="J19" i="3"/>
  <c r="A19" i="3"/>
  <c r="B18" i="3"/>
  <c r="C18" i="3"/>
  <c r="D18" i="3"/>
  <c r="E18" i="3"/>
  <c r="F18" i="3"/>
  <c r="G18" i="3"/>
  <c r="H18" i="3"/>
  <c r="I18" i="3"/>
  <c r="J18" i="3"/>
  <c r="A18" i="3"/>
  <c r="B17" i="3"/>
  <c r="C17" i="3"/>
  <c r="D17" i="3"/>
  <c r="E17" i="3"/>
  <c r="F17" i="3"/>
  <c r="G17" i="3"/>
  <c r="H17" i="3"/>
  <c r="I17" i="3"/>
  <c r="J17" i="3"/>
  <c r="A17" i="3"/>
  <c r="B16" i="3"/>
  <c r="C16" i="3"/>
  <c r="D16" i="3"/>
  <c r="E16" i="3"/>
  <c r="F16" i="3"/>
  <c r="G16" i="3"/>
  <c r="H16" i="3"/>
  <c r="I16" i="3"/>
  <c r="J16" i="3"/>
  <c r="A16" i="3"/>
  <c r="B15" i="3"/>
  <c r="C15" i="3"/>
  <c r="D15" i="3"/>
  <c r="E15" i="3"/>
  <c r="F15" i="3"/>
  <c r="G15" i="3"/>
  <c r="H15" i="3"/>
  <c r="I15" i="3"/>
  <c r="J15" i="3"/>
  <c r="A15" i="3"/>
  <c r="B14" i="3"/>
  <c r="C14" i="3"/>
  <c r="D14" i="3"/>
  <c r="E14" i="3"/>
  <c r="F14" i="3"/>
  <c r="G14" i="3"/>
  <c r="H14" i="3"/>
  <c r="I14" i="3"/>
  <c r="J14" i="3"/>
  <c r="A14" i="3"/>
  <c r="B13" i="3"/>
  <c r="C13" i="3"/>
  <c r="D13" i="3"/>
  <c r="E13" i="3"/>
  <c r="F13" i="3"/>
  <c r="G13" i="3"/>
  <c r="H13" i="3"/>
  <c r="I13" i="3"/>
  <c r="J13" i="3"/>
  <c r="A13" i="3"/>
  <c r="B12" i="3"/>
  <c r="C12" i="3"/>
  <c r="D12" i="3"/>
  <c r="E12" i="3"/>
  <c r="F12" i="3"/>
  <c r="G12" i="3"/>
  <c r="H12" i="3"/>
  <c r="I12" i="3"/>
  <c r="J12" i="3"/>
  <c r="A12" i="3"/>
  <c r="B11" i="3"/>
  <c r="C11" i="3"/>
  <c r="D11" i="3"/>
  <c r="E11" i="3"/>
  <c r="F11" i="3"/>
  <c r="G11" i="3"/>
  <c r="H11" i="3"/>
  <c r="I11" i="3"/>
  <c r="J11" i="3"/>
  <c r="A11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B8" i="3"/>
  <c r="C8" i="3"/>
  <c r="D8" i="3"/>
  <c r="E8" i="3"/>
  <c r="F8" i="3"/>
  <c r="G8" i="3"/>
  <c r="H8" i="3"/>
  <c r="I8" i="3"/>
  <c r="J8" i="3"/>
  <c r="A8" i="3"/>
  <c r="B7" i="3"/>
  <c r="C7" i="3"/>
  <c r="D7" i="3"/>
  <c r="E7" i="3"/>
  <c r="F7" i="3"/>
  <c r="G7" i="3"/>
  <c r="H7" i="3"/>
  <c r="I7" i="3"/>
  <c r="J7" i="3"/>
  <c r="A7" i="3"/>
  <c r="B6" i="3"/>
  <c r="C6" i="3"/>
  <c r="D6" i="3"/>
  <c r="E6" i="3"/>
  <c r="F6" i="3"/>
  <c r="G6" i="3"/>
  <c r="H6" i="3"/>
  <c r="I6" i="3"/>
  <c r="J6" i="3"/>
  <c r="A6" i="3"/>
  <c r="B5" i="3"/>
  <c r="C5" i="3"/>
  <c r="D5" i="3"/>
  <c r="E5" i="3"/>
  <c r="F5" i="3"/>
  <c r="G5" i="3"/>
  <c r="H5" i="3"/>
  <c r="I5" i="3"/>
  <c r="J5" i="3"/>
  <c r="A5" i="3"/>
  <c r="B4" i="3"/>
  <c r="C4" i="3"/>
  <c r="D4" i="3"/>
  <c r="E4" i="3"/>
  <c r="F4" i="3"/>
  <c r="G4" i="3"/>
  <c r="H4" i="3"/>
  <c r="I4" i="3"/>
  <c r="J4" i="3"/>
  <c r="A4" i="3"/>
  <c r="B3" i="3"/>
  <c r="C3" i="3"/>
  <c r="D3" i="3"/>
  <c r="E3" i="3"/>
  <c r="F3" i="3"/>
  <c r="G3" i="3"/>
  <c r="H3" i="3"/>
  <c r="I3" i="3"/>
  <c r="J3" i="3"/>
  <c r="A3" i="3"/>
  <c r="B99" i="2"/>
  <c r="C99" i="2"/>
  <c r="D99" i="2"/>
  <c r="F99" i="2"/>
  <c r="G99" i="2"/>
  <c r="H99" i="2"/>
  <c r="I99" i="2"/>
  <c r="J99" i="2"/>
  <c r="A99" i="2"/>
  <c r="A98" i="2"/>
  <c r="B98" i="2"/>
  <c r="C98" i="2"/>
  <c r="D98" i="2"/>
  <c r="F98" i="2"/>
  <c r="G98" i="2"/>
  <c r="H98" i="2"/>
  <c r="I98" i="2"/>
  <c r="J98" i="2"/>
  <c r="B97" i="2"/>
  <c r="C97" i="2"/>
  <c r="D97" i="2"/>
  <c r="F97" i="2"/>
  <c r="G97" i="2"/>
  <c r="H97" i="2"/>
  <c r="I97" i="2"/>
  <c r="J97" i="2"/>
  <c r="A97" i="2"/>
  <c r="B96" i="2"/>
  <c r="C96" i="2"/>
  <c r="D96" i="2"/>
  <c r="F96" i="2"/>
  <c r="G96" i="2"/>
  <c r="H96" i="2"/>
  <c r="I96" i="2"/>
  <c r="J96" i="2"/>
  <c r="A96" i="2"/>
  <c r="J95" i="2"/>
  <c r="A94" i="2"/>
  <c r="B94" i="2"/>
  <c r="C94" i="2"/>
  <c r="D94" i="2"/>
  <c r="F94" i="2"/>
  <c r="G94" i="2"/>
  <c r="H94" i="2"/>
  <c r="I94" i="2"/>
  <c r="J94" i="2"/>
  <c r="A95" i="2"/>
  <c r="B95" i="2"/>
  <c r="C95" i="2"/>
  <c r="D95" i="2"/>
  <c r="F95" i="2"/>
  <c r="G95" i="2"/>
  <c r="H95" i="2"/>
  <c r="I95" i="2"/>
  <c r="B93" i="2"/>
  <c r="C93" i="2"/>
  <c r="D93" i="2"/>
  <c r="F93" i="2"/>
  <c r="G93" i="2"/>
  <c r="H93" i="2"/>
  <c r="I93" i="2"/>
  <c r="J93" i="2"/>
  <c r="A93" i="2"/>
  <c r="A92" i="2"/>
  <c r="B92" i="2"/>
  <c r="C92" i="2"/>
  <c r="D92" i="2"/>
  <c r="F92" i="2"/>
  <c r="G92" i="2"/>
  <c r="H92" i="2"/>
  <c r="I92" i="2"/>
  <c r="J92" i="2"/>
  <c r="B91" i="2"/>
  <c r="C91" i="2"/>
  <c r="D91" i="2"/>
  <c r="F91" i="2"/>
  <c r="G91" i="2"/>
  <c r="H91" i="2"/>
  <c r="I91" i="2"/>
  <c r="J91" i="2"/>
  <c r="A91" i="2"/>
  <c r="A89" i="2"/>
  <c r="B89" i="2"/>
  <c r="C89" i="2"/>
  <c r="D89" i="2"/>
  <c r="F89" i="2"/>
  <c r="G89" i="2"/>
  <c r="H89" i="2"/>
  <c r="I89" i="2"/>
  <c r="J89" i="2"/>
  <c r="A90" i="2"/>
  <c r="B90" i="2"/>
  <c r="C90" i="2"/>
  <c r="D90" i="2"/>
  <c r="F90" i="2"/>
  <c r="G90" i="2"/>
  <c r="H90" i="2"/>
  <c r="I90" i="2"/>
  <c r="J90" i="2"/>
  <c r="B88" i="2"/>
  <c r="C88" i="2"/>
  <c r="D88" i="2"/>
  <c r="F88" i="2"/>
  <c r="G88" i="2"/>
  <c r="H88" i="2"/>
  <c r="I88" i="2"/>
  <c r="J88" i="2"/>
  <c r="A88" i="2"/>
  <c r="A84" i="2"/>
  <c r="B84" i="2"/>
  <c r="C84" i="2"/>
  <c r="D84" i="2"/>
  <c r="F84" i="2"/>
  <c r="G84" i="2"/>
  <c r="H84" i="2"/>
  <c r="I84" i="2"/>
  <c r="J84" i="2"/>
  <c r="A85" i="2"/>
  <c r="B85" i="2"/>
  <c r="C85" i="2"/>
  <c r="D85" i="2"/>
  <c r="F85" i="2"/>
  <c r="G85" i="2"/>
  <c r="H85" i="2"/>
  <c r="I85" i="2"/>
  <c r="J85" i="2"/>
  <c r="A86" i="2"/>
  <c r="B86" i="2"/>
  <c r="C86" i="2"/>
  <c r="D86" i="2"/>
  <c r="F86" i="2"/>
  <c r="G86" i="2"/>
  <c r="H86" i="2"/>
  <c r="I86" i="2"/>
  <c r="J86" i="2"/>
  <c r="A87" i="2"/>
  <c r="B87" i="2"/>
  <c r="C87" i="2"/>
  <c r="D87" i="2"/>
  <c r="F87" i="2"/>
  <c r="G87" i="2"/>
  <c r="H87" i="2"/>
  <c r="I87" i="2"/>
  <c r="J87" i="2"/>
  <c r="B83" i="2"/>
  <c r="C83" i="2"/>
  <c r="D83" i="2"/>
  <c r="F83" i="2"/>
  <c r="G83" i="2"/>
  <c r="H83" i="2"/>
  <c r="I83" i="2"/>
  <c r="J83" i="2"/>
  <c r="A83" i="2"/>
  <c r="B82" i="2"/>
  <c r="C82" i="2"/>
  <c r="D82" i="2"/>
  <c r="F82" i="2"/>
  <c r="G82" i="2"/>
  <c r="H82" i="2"/>
  <c r="I82" i="2"/>
  <c r="J82" i="2"/>
  <c r="A82" i="2"/>
  <c r="J81" i="2"/>
  <c r="A79" i="2"/>
  <c r="B79" i="2"/>
  <c r="C79" i="2"/>
  <c r="D79" i="2"/>
  <c r="F79" i="2"/>
  <c r="G79" i="2"/>
  <c r="H79" i="2"/>
  <c r="I79" i="2"/>
  <c r="J79" i="2"/>
  <c r="A80" i="2"/>
  <c r="B80" i="2"/>
  <c r="C80" i="2"/>
  <c r="D80" i="2"/>
  <c r="F80" i="2"/>
  <c r="G80" i="2"/>
  <c r="H80" i="2"/>
  <c r="I80" i="2"/>
  <c r="J80" i="2"/>
  <c r="A81" i="2"/>
  <c r="B81" i="2"/>
  <c r="C81" i="2"/>
  <c r="D81" i="2"/>
  <c r="F81" i="2"/>
  <c r="G81" i="2"/>
  <c r="H81" i="2"/>
  <c r="I81" i="2"/>
  <c r="B78" i="2"/>
  <c r="C78" i="2"/>
  <c r="D78" i="2"/>
  <c r="F78" i="2"/>
  <c r="G78" i="2"/>
  <c r="H78" i="2"/>
  <c r="I78" i="2"/>
  <c r="J78" i="2"/>
  <c r="A78" i="2"/>
  <c r="A76" i="2"/>
  <c r="B76" i="2"/>
  <c r="C76" i="2"/>
  <c r="D76" i="2"/>
  <c r="F76" i="2"/>
  <c r="G76" i="2"/>
  <c r="H76" i="2"/>
  <c r="I76" i="2"/>
  <c r="J76" i="2"/>
  <c r="A77" i="2"/>
  <c r="B77" i="2"/>
  <c r="C77" i="2"/>
  <c r="D77" i="2"/>
  <c r="F77" i="2"/>
  <c r="G77" i="2"/>
  <c r="H77" i="2"/>
  <c r="I77" i="2"/>
  <c r="J77" i="2"/>
  <c r="B75" i="2"/>
  <c r="C75" i="2"/>
  <c r="D75" i="2"/>
  <c r="F75" i="2"/>
  <c r="G75" i="2"/>
  <c r="H75" i="2"/>
  <c r="I75" i="2"/>
  <c r="J75" i="2"/>
  <c r="A75" i="2"/>
  <c r="A71" i="2"/>
  <c r="B71" i="2"/>
  <c r="C71" i="2"/>
  <c r="D71" i="2"/>
  <c r="F71" i="2"/>
  <c r="G71" i="2"/>
  <c r="H71" i="2"/>
  <c r="I71" i="2"/>
  <c r="J71" i="2"/>
  <c r="A72" i="2"/>
  <c r="B72" i="2"/>
  <c r="C72" i="2"/>
  <c r="D72" i="2"/>
  <c r="F72" i="2"/>
  <c r="G72" i="2"/>
  <c r="H72" i="2"/>
  <c r="I72" i="2"/>
  <c r="J72" i="2"/>
  <c r="A73" i="2"/>
  <c r="B73" i="2"/>
  <c r="C73" i="2"/>
  <c r="D73" i="2"/>
  <c r="F73" i="2"/>
  <c r="G73" i="2"/>
  <c r="H73" i="2"/>
  <c r="I73" i="2"/>
  <c r="J73" i="2"/>
  <c r="A74" i="2"/>
  <c r="B74" i="2"/>
  <c r="C74" i="2"/>
  <c r="D74" i="2"/>
  <c r="F74" i="2"/>
  <c r="G74" i="2"/>
  <c r="H74" i="2"/>
  <c r="I74" i="2"/>
  <c r="J74" i="2"/>
  <c r="B70" i="2"/>
  <c r="C70" i="2"/>
  <c r="D70" i="2"/>
  <c r="F70" i="2"/>
  <c r="G70" i="2"/>
  <c r="H70" i="2"/>
  <c r="I70" i="2"/>
  <c r="J70" i="2"/>
  <c r="A70" i="2"/>
  <c r="A67" i="2"/>
  <c r="B67" i="2"/>
  <c r="C67" i="2"/>
  <c r="D67" i="2"/>
  <c r="F67" i="2"/>
  <c r="G67" i="2"/>
  <c r="H67" i="2"/>
  <c r="I67" i="2"/>
  <c r="J67" i="2"/>
  <c r="A68" i="2"/>
  <c r="B68" i="2"/>
  <c r="C68" i="2"/>
  <c r="D68" i="2"/>
  <c r="F68" i="2"/>
  <c r="G68" i="2"/>
  <c r="H68" i="2"/>
  <c r="I68" i="2"/>
  <c r="J68" i="2"/>
  <c r="A69" i="2"/>
  <c r="B69" i="2"/>
  <c r="C69" i="2"/>
  <c r="D69" i="2"/>
  <c r="F69" i="2"/>
  <c r="G69" i="2"/>
  <c r="H69" i="2"/>
  <c r="I69" i="2"/>
  <c r="J69" i="2"/>
  <c r="B66" i="2"/>
  <c r="C66" i="2"/>
  <c r="D66" i="2"/>
  <c r="F66" i="2"/>
  <c r="G66" i="2"/>
  <c r="H66" i="2"/>
  <c r="I66" i="2"/>
  <c r="J66" i="2"/>
  <c r="A66" i="2"/>
  <c r="A64" i="2"/>
  <c r="B64" i="2"/>
  <c r="C64" i="2"/>
  <c r="D64" i="2"/>
  <c r="F64" i="2"/>
  <c r="G64" i="2"/>
  <c r="H64" i="2"/>
  <c r="I64" i="2"/>
  <c r="J64" i="2"/>
  <c r="A65" i="2"/>
  <c r="B65" i="2"/>
  <c r="C65" i="2"/>
  <c r="D65" i="2"/>
  <c r="F65" i="2"/>
  <c r="G65" i="2"/>
  <c r="H65" i="2"/>
  <c r="I65" i="2"/>
  <c r="J65" i="2"/>
  <c r="B63" i="2"/>
  <c r="C63" i="2"/>
  <c r="D63" i="2"/>
  <c r="F63" i="2"/>
  <c r="G63" i="2"/>
  <c r="H63" i="2"/>
  <c r="I63" i="2"/>
  <c r="J63" i="2"/>
  <c r="A63" i="2"/>
  <c r="B62" i="2"/>
  <c r="C62" i="2"/>
  <c r="D62" i="2"/>
  <c r="F62" i="2"/>
  <c r="G62" i="2"/>
  <c r="H62" i="2"/>
  <c r="I62" i="2"/>
  <c r="J62" i="2"/>
  <c r="A62" i="2"/>
  <c r="A61" i="2"/>
  <c r="B61" i="2"/>
  <c r="B60" i="2"/>
  <c r="C60" i="2"/>
  <c r="D60" i="2"/>
  <c r="F60" i="2"/>
  <c r="G60" i="2"/>
  <c r="H60" i="2"/>
  <c r="I60" i="2"/>
  <c r="J60" i="2"/>
  <c r="A60" i="2"/>
  <c r="B58" i="2"/>
  <c r="C58" i="2"/>
  <c r="D58" i="2"/>
  <c r="F58" i="2"/>
  <c r="G58" i="2"/>
  <c r="H58" i="2"/>
  <c r="I58" i="2"/>
  <c r="J58" i="2"/>
  <c r="A58" i="2"/>
  <c r="A57" i="2"/>
  <c r="B57" i="2"/>
  <c r="C57" i="2"/>
  <c r="D57" i="2"/>
  <c r="F57" i="2"/>
  <c r="G57" i="2"/>
  <c r="H57" i="2"/>
  <c r="I57" i="2"/>
  <c r="J57" i="2"/>
  <c r="B56" i="2"/>
  <c r="C56" i="2"/>
  <c r="D56" i="2"/>
  <c r="F56" i="2"/>
  <c r="G56" i="2"/>
  <c r="H56" i="2"/>
  <c r="I56" i="2"/>
  <c r="J56" i="2"/>
  <c r="A56" i="2"/>
  <c r="A55" i="2"/>
  <c r="B55" i="2"/>
  <c r="C55" i="2"/>
  <c r="D55" i="2"/>
  <c r="F55" i="2"/>
  <c r="G55" i="2"/>
  <c r="H55" i="2"/>
  <c r="I55" i="2"/>
  <c r="J55" i="2"/>
  <c r="B54" i="2"/>
  <c r="C54" i="2"/>
  <c r="D54" i="2"/>
  <c r="F54" i="2"/>
  <c r="G54" i="2"/>
  <c r="H54" i="2"/>
  <c r="I54" i="2"/>
  <c r="J54" i="2"/>
  <c r="A54" i="2"/>
  <c r="B53" i="2"/>
  <c r="C53" i="2"/>
  <c r="D53" i="2"/>
  <c r="F53" i="2"/>
  <c r="G53" i="2"/>
  <c r="H53" i="2"/>
  <c r="I53" i="2"/>
  <c r="J53" i="2"/>
  <c r="A53" i="2"/>
  <c r="A50" i="2"/>
  <c r="B50" i="2"/>
  <c r="C50" i="2"/>
  <c r="D50" i="2"/>
  <c r="F50" i="2"/>
  <c r="G50" i="2"/>
  <c r="H50" i="2"/>
  <c r="I50" i="2"/>
  <c r="J50" i="2"/>
  <c r="A51" i="2"/>
  <c r="B51" i="2"/>
  <c r="B49" i="2"/>
  <c r="C49" i="2"/>
  <c r="D49" i="2"/>
  <c r="F49" i="2"/>
  <c r="G49" i="2"/>
  <c r="H49" i="2"/>
  <c r="I49" i="2"/>
  <c r="J49" i="2"/>
  <c r="A49" i="2"/>
  <c r="B48" i="2"/>
  <c r="C48" i="2"/>
  <c r="D48" i="2"/>
  <c r="F48" i="2"/>
  <c r="G48" i="2"/>
  <c r="H48" i="2"/>
  <c r="I48" i="2"/>
  <c r="J48" i="2"/>
  <c r="A48" i="2"/>
  <c r="B47" i="2"/>
  <c r="C47" i="2"/>
  <c r="D47" i="2"/>
  <c r="F47" i="2"/>
  <c r="G47" i="2"/>
  <c r="H47" i="2"/>
  <c r="I47" i="2"/>
  <c r="J47" i="2"/>
  <c r="A47" i="2"/>
  <c r="B46" i="2"/>
  <c r="C46" i="2"/>
  <c r="D46" i="2"/>
  <c r="F46" i="2"/>
  <c r="G46" i="2"/>
  <c r="H46" i="2"/>
  <c r="I46" i="2"/>
  <c r="J46" i="2"/>
  <c r="A46" i="2"/>
  <c r="B42" i="2"/>
  <c r="C42" i="2"/>
  <c r="D42" i="2"/>
  <c r="F42" i="2"/>
  <c r="G42" i="2"/>
  <c r="H42" i="2"/>
  <c r="I42" i="2"/>
  <c r="J42" i="2"/>
  <c r="B43" i="2"/>
  <c r="C43" i="2"/>
  <c r="D43" i="2"/>
  <c r="F43" i="2"/>
  <c r="G43" i="2"/>
  <c r="H43" i="2"/>
  <c r="I43" i="2"/>
  <c r="J43" i="2"/>
  <c r="B44" i="2"/>
  <c r="C44" i="2"/>
  <c r="D44" i="2"/>
  <c r="F44" i="2"/>
  <c r="G44" i="2"/>
  <c r="H44" i="2"/>
  <c r="I44" i="2"/>
  <c r="J44" i="2"/>
  <c r="B45" i="2"/>
  <c r="C45" i="2"/>
  <c r="D45" i="2"/>
  <c r="F45" i="2"/>
  <c r="G45" i="2"/>
  <c r="H45" i="2"/>
  <c r="I45" i="2"/>
  <c r="J45" i="2"/>
  <c r="A43" i="2"/>
  <c r="A44" i="2"/>
  <c r="A45" i="2"/>
  <c r="A42" i="2"/>
  <c r="B39" i="2"/>
  <c r="C39" i="2"/>
  <c r="D39" i="2"/>
  <c r="F39" i="2"/>
  <c r="G39" i="2"/>
  <c r="H39" i="2"/>
  <c r="I39" i="2"/>
  <c r="J39" i="2"/>
  <c r="B40" i="2"/>
  <c r="C40" i="2"/>
  <c r="D40" i="2"/>
  <c r="F40" i="2"/>
  <c r="G40" i="2"/>
  <c r="H40" i="2"/>
  <c r="I40" i="2"/>
  <c r="J40" i="2"/>
  <c r="B41" i="2"/>
  <c r="C41" i="2"/>
  <c r="D41" i="2"/>
  <c r="F41" i="2"/>
  <c r="G41" i="2"/>
  <c r="H41" i="2"/>
  <c r="I41" i="2"/>
  <c r="J41" i="2"/>
  <c r="A40" i="2"/>
  <c r="A41" i="2"/>
  <c r="A39" i="2"/>
  <c r="B37" i="2"/>
  <c r="C37" i="2"/>
  <c r="D37" i="2"/>
  <c r="F37" i="2"/>
  <c r="G37" i="2"/>
  <c r="H37" i="2"/>
  <c r="I37" i="2"/>
  <c r="J37" i="2"/>
  <c r="B38" i="2"/>
  <c r="C38" i="2"/>
  <c r="D38" i="2"/>
  <c r="F38" i="2"/>
  <c r="G38" i="2"/>
  <c r="H38" i="2"/>
  <c r="I38" i="2"/>
  <c r="J38" i="2"/>
  <c r="A38" i="2"/>
  <c r="A37" i="2"/>
  <c r="B33" i="2"/>
  <c r="C33" i="2"/>
  <c r="D33" i="2"/>
  <c r="F33" i="2"/>
  <c r="G33" i="2"/>
  <c r="H33" i="2"/>
  <c r="I33" i="2"/>
  <c r="J33" i="2"/>
  <c r="B34" i="2"/>
  <c r="C34" i="2"/>
  <c r="D34" i="2"/>
  <c r="F34" i="2"/>
  <c r="G34" i="2"/>
  <c r="H34" i="2"/>
  <c r="I34" i="2"/>
  <c r="J34" i="2"/>
  <c r="B35" i="2"/>
  <c r="C35" i="2"/>
  <c r="D35" i="2"/>
  <c r="F35" i="2"/>
  <c r="G35" i="2"/>
  <c r="H35" i="2"/>
  <c r="I35" i="2"/>
  <c r="J35" i="2"/>
  <c r="B36" i="2"/>
  <c r="C36" i="2"/>
  <c r="D36" i="2"/>
  <c r="F36" i="2"/>
  <c r="G36" i="2"/>
  <c r="H36" i="2"/>
  <c r="I36" i="2"/>
  <c r="J36" i="2"/>
  <c r="A34" i="2"/>
  <c r="A35" i="2"/>
  <c r="A36" i="2"/>
  <c r="A33" i="2"/>
  <c r="B30" i="2"/>
  <c r="C30" i="2"/>
  <c r="D30" i="2"/>
  <c r="F30" i="2"/>
  <c r="G30" i="2"/>
  <c r="H30" i="2"/>
  <c r="I30" i="2"/>
  <c r="J30" i="2"/>
  <c r="B32" i="2"/>
  <c r="C32" i="2"/>
  <c r="D32" i="2"/>
  <c r="F32" i="2"/>
  <c r="G32" i="2"/>
  <c r="H32" i="2"/>
  <c r="I32" i="2"/>
  <c r="J32" i="2"/>
  <c r="A32" i="2"/>
  <c r="A30" i="2"/>
  <c r="B28" i="2"/>
  <c r="C28" i="2"/>
  <c r="D28" i="2"/>
  <c r="F28" i="2"/>
  <c r="G28" i="2"/>
  <c r="H28" i="2"/>
  <c r="I28" i="2"/>
  <c r="J28" i="2"/>
  <c r="B29" i="2"/>
  <c r="C29" i="2"/>
  <c r="D29" i="2"/>
  <c r="F29" i="2"/>
  <c r="G29" i="2"/>
  <c r="H29" i="2"/>
  <c r="I29" i="2"/>
  <c r="J29" i="2"/>
  <c r="A29" i="2"/>
  <c r="A28" i="2"/>
  <c r="B26" i="2"/>
  <c r="C26" i="2"/>
  <c r="D26" i="2"/>
  <c r="F26" i="2"/>
  <c r="G26" i="2"/>
  <c r="H26" i="2"/>
  <c r="I26" i="2"/>
  <c r="J26" i="2"/>
  <c r="A26" i="2"/>
  <c r="B20" i="2"/>
  <c r="C20" i="2"/>
  <c r="D20" i="2"/>
  <c r="F20" i="2"/>
  <c r="G20" i="2"/>
  <c r="H20" i="2"/>
  <c r="I20" i="2"/>
  <c r="J20" i="2"/>
  <c r="B21" i="2"/>
  <c r="C21" i="2"/>
  <c r="D21" i="2"/>
  <c r="F21" i="2"/>
  <c r="G21" i="2"/>
  <c r="H21" i="2"/>
  <c r="I21" i="2"/>
  <c r="J21" i="2"/>
  <c r="B22" i="2"/>
  <c r="C22" i="2"/>
  <c r="D22" i="2"/>
  <c r="F22" i="2"/>
  <c r="G22" i="2"/>
  <c r="H22" i="2"/>
  <c r="I22" i="2"/>
  <c r="J22" i="2"/>
  <c r="B23" i="2"/>
  <c r="C23" i="2"/>
  <c r="D23" i="2"/>
  <c r="F23" i="2"/>
  <c r="G23" i="2"/>
  <c r="H23" i="2"/>
  <c r="I23" i="2"/>
  <c r="J23" i="2"/>
  <c r="B24" i="2"/>
  <c r="C24" i="2"/>
  <c r="D24" i="2"/>
  <c r="F24" i="2"/>
  <c r="G24" i="2"/>
  <c r="H24" i="2"/>
  <c r="I24" i="2"/>
  <c r="J24" i="2"/>
  <c r="B25" i="2"/>
  <c r="C25" i="2"/>
  <c r="D25" i="2"/>
  <c r="F25" i="2"/>
  <c r="G25" i="2"/>
  <c r="H25" i="2"/>
  <c r="I25" i="2"/>
  <c r="J25" i="2"/>
  <c r="A21" i="2"/>
  <c r="A22" i="2"/>
  <c r="A23" i="2"/>
  <c r="A24" i="2"/>
  <c r="A25" i="2"/>
  <c r="A20" i="2"/>
  <c r="B14" i="2"/>
  <c r="C14" i="2"/>
  <c r="D14" i="2"/>
  <c r="F14" i="2"/>
  <c r="G14" i="2"/>
  <c r="H14" i="2"/>
  <c r="I14" i="2"/>
  <c r="J14" i="2"/>
  <c r="B15" i="2"/>
  <c r="C15" i="2"/>
  <c r="D15" i="2"/>
  <c r="F15" i="2"/>
  <c r="G15" i="2"/>
  <c r="H15" i="2"/>
  <c r="I15" i="2"/>
  <c r="J15" i="2"/>
  <c r="B16" i="2"/>
  <c r="C16" i="2"/>
  <c r="D16" i="2"/>
  <c r="F16" i="2"/>
  <c r="G16" i="2"/>
  <c r="H16" i="2"/>
  <c r="I16" i="2"/>
  <c r="J16" i="2"/>
  <c r="B17" i="2"/>
  <c r="C17" i="2"/>
  <c r="D17" i="2"/>
  <c r="F17" i="2"/>
  <c r="G17" i="2"/>
  <c r="H17" i="2"/>
  <c r="I17" i="2"/>
  <c r="J17" i="2"/>
  <c r="B18" i="2"/>
  <c r="C18" i="2"/>
  <c r="D18" i="2"/>
  <c r="F18" i="2"/>
  <c r="G18" i="2"/>
  <c r="H18" i="2"/>
  <c r="I18" i="2"/>
  <c r="J18" i="2"/>
  <c r="B19" i="2"/>
  <c r="C19" i="2"/>
  <c r="D19" i="2"/>
  <c r="F19" i="2"/>
  <c r="G19" i="2"/>
  <c r="H19" i="2"/>
  <c r="I19" i="2"/>
  <c r="J19" i="2"/>
  <c r="A15" i="2"/>
  <c r="A16" i="2"/>
  <c r="A17" i="2"/>
  <c r="A18" i="2"/>
  <c r="A19" i="2"/>
  <c r="A14" i="2"/>
  <c r="B10" i="2"/>
  <c r="C10" i="2"/>
  <c r="D10" i="2"/>
  <c r="F10" i="2"/>
  <c r="G10" i="2"/>
  <c r="H10" i="2"/>
  <c r="I10" i="2"/>
  <c r="J10" i="2"/>
  <c r="B11" i="2"/>
  <c r="C11" i="2"/>
  <c r="D11" i="2"/>
  <c r="F11" i="2"/>
  <c r="G11" i="2"/>
  <c r="H11" i="2"/>
  <c r="I11" i="2"/>
  <c r="J11" i="2"/>
  <c r="A11" i="2"/>
  <c r="A10" i="2"/>
  <c r="B8" i="2"/>
  <c r="C8" i="2"/>
  <c r="D8" i="2"/>
  <c r="F8" i="2"/>
  <c r="G8" i="2"/>
  <c r="H8" i="2"/>
  <c r="I8" i="2"/>
  <c r="J8" i="2"/>
  <c r="B9" i="2"/>
  <c r="C9" i="2"/>
  <c r="D9" i="2"/>
  <c r="F9" i="2"/>
  <c r="G9" i="2"/>
  <c r="H9" i="2"/>
  <c r="I9" i="2"/>
  <c r="J9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<sst xmlns="http://schemas.openxmlformats.org/spreadsheetml/2006/main" count="1685" uniqueCount="823">
  <si>
    <t>4 wloty (1+6+3+2)</t>
  </si>
  <si>
    <t>70 - 80</t>
  </si>
  <si>
    <t>Kościuszki - Kolejowa - Jankego</t>
  </si>
  <si>
    <t>1975 oraz 1999 / 2002</t>
  </si>
  <si>
    <t>8 wlotów (2+2+1+1+2+2+1+2)</t>
  </si>
  <si>
    <t>pętle indukcyjne 26 sztuk + przycisk zgłoszeniowy 12 sztuk</t>
  </si>
  <si>
    <t xml:space="preserve"> - pojazdowa LED/halogen 20 sztuk                        - piesza halogen 12 sztuk                  - strzałka warunkowa E27 3 sztuki                     - duszek E27 1 sztuka</t>
  </si>
  <si>
    <t>MSR /  spełnia</t>
  </si>
  <si>
    <t>pętle indukcyjne 20 sztuk + przycisk zgłoszeniowy 10 sztuk + 2 x kamera</t>
  </si>
  <si>
    <t xml:space="preserve"> LED:                        - pojazdowe  15 sztuk                 - piesze 11 sztuk                      - bus 2 sztuki                                                  - strzałka warunkowa 4 sztuki</t>
  </si>
  <si>
    <t>6 wlotów (1+1+1+1 +1 +2) skrzyżowanie + przejście</t>
  </si>
  <si>
    <t>przycisk zgłoszeniowy 8 sztuk + 6 kamer + 12 pętli indukcyjnych</t>
  </si>
  <si>
    <t>LED:                       - pojazdowe 18 sztuk                       - piesze 10 sztuk                            - strzałka warunkowa 2 sztuki</t>
  </si>
  <si>
    <t>2002 / 2011</t>
  </si>
  <si>
    <t>4 wloty (3+2+1+1)</t>
  </si>
  <si>
    <t>pętle indukcyjne 8 sztuk + przycisk zgłoszeniowy 8 sztuk + 4 kamery</t>
  </si>
  <si>
    <t>LED:                              - pojazdowe 13 sztuk                       - piesze 8 sztuk</t>
  </si>
  <si>
    <t xml:space="preserve">2003 / 2011 </t>
  </si>
  <si>
    <t>2 kamery + przycisk zgłoszeniowy 2 sztuki</t>
  </si>
  <si>
    <t>LED:                  - pojazdowe 4 sztuki                        - piesze 2 sztuki</t>
  </si>
  <si>
    <t>LED:                        - pojazdowe 5 sztuk                       - piesze 4 sztuki</t>
  </si>
  <si>
    <t>tak (kabel miedziany), sygn. 19 do 25 i 152</t>
  </si>
  <si>
    <t>tak (kabel miedziany) koordynacja 117</t>
  </si>
  <si>
    <t>tak (kabel miedziany) koordynacja 86</t>
  </si>
  <si>
    <t>Lwowska - Oswobodzenia - 3 x pdp</t>
  </si>
  <si>
    <t>tak (kabel miedziany) koordynacja do sygn. 31</t>
  </si>
  <si>
    <t>Słowackiego - wyjazd z Dworca</t>
  </si>
  <si>
    <t>Dworcowa - Pocztowa</t>
  </si>
  <si>
    <t>Dworcowa - św. Jana</t>
  </si>
  <si>
    <t>Korfantego - Olimpijska - Morcinka</t>
  </si>
  <si>
    <t>Dudy Gracza - Nadgórników</t>
  </si>
  <si>
    <t>Przejazd pod Dworcem</t>
  </si>
  <si>
    <t>akomodacja - koordynacja z systemem sterowania przejazdem pod Dworcem</t>
  </si>
  <si>
    <t>MSR - SAIA / spełnia</t>
  </si>
  <si>
    <t>tak (kabel miedziany) koordynacja do sygn. 29</t>
  </si>
  <si>
    <t>tak (kabel miedziany) koordynacja z sygn. 94, 126</t>
  </si>
  <si>
    <t>tak (kabel miedziany) koordynacja do sygn. 121</t>
  </si>
  <si>
    <t>tak (kabel miedziany) koordynacja 79 i 25</t>
  </si>
  <si>
    <t>tak (kabel miedziany) koordynacja 78 i 25</t>
  </si>
  <si>
    <t>koordynacja z sygn. 55, 126 (kabel miedziany)</t>
  </si>
  <si>
    <t>tak (kabel miedziany) koordynacja z sygn. 70-80</t>
  </si>
  <si>
    <t>tak, koordynacja sygn. 94, 55 (kabel miedziany)</t>
  </si>
  <si>
    <t>tak, koordynacja z 146 (kabel miedziany)</t>
  </si>
  <si>
    <t>tak, koordynacja ze sygn. 132 (kabel miedziany)</t>
  </si>
  <si>
    <t>tak (kabel miedziany) koordynacja 19, 20, 21, 22, 23, 24, 25</t>
  </si>
  <si>
    <t>1992 / -</t>
  </si>
  <si>
    <t xml:space="preserve"> - pojazdowa E27 2 sztuki</t>
  </si>
  <si>
    <t xml:space="preserve"> - pojazdowe LED/E27 6 sztuk        - piesze E27 4 sztuki</t>
  </si>
  <si>
    <t>4 wloty (3+3+1+1)</t>
  </si>
  <si>
    <t>pętle indukcyjne 19 sztuk + przycisk zgłoszeniowy 6 sztuk</t>
  </si>
  <si>
    <t xml:space="preserve">1997 / - </t>
  </si>
  <si>
    <t xml:space="preserve"> - pojazdowe E27 2 sztuki                  - kaseton 2 sztuki</t>
  </si>
  <si>
    <t>1999 / 2008</t>
  </si>
  <si>
    <t>pętle indukcyjne 4 sztuki + kamery 2 sztuki + przycisk zgłoszeniowy 4 sztuki</t>
  </si>
  <si>
    <t>1999 / 2002</t>
  </si>
  <si>
    <t>Armii Krajowej - Marzanny</t>
  </si>
  <si>
    <t>Kamery 2 sztuki + 4 przyciski</t>
  </si>
  <si>
    <t>4 (2+3+2+3)</t>
  </si>
  <si>
    <t>Francuska przejście dla pieszych</t>
  </si>
  <si>
    <t xml:space="preserve">2001 / 2009 </t>
  </si>
  <si>
    <t>Pętle indukcyjne 20 sztuk + 12 sztuk przycisków</t>
  </si>
  <si>
    <t xml:space="preserve">LED:                            - pojazdowe 20 sztuki                           - piesze 12 sztuk   - rowerowe 4 sztuki                           - strzałki warunkowe 4 sztuki                         - duszki 4 sztuki </t>
  </si>
  <si>
    <t>kamery 4 sztuki + przycisk zgłoszeniowy 8 sztuk + 4 sztuki pętli indukcyjnych</t>
  </si>
  <si>
    <t>LED:                    - pojazdowe 6 sztuk - piesze 4 sztuki</t>
  </si>
  <si>
    <t xml:space="preserve">LED:                         - pojazdowe 8 sztuk                        - piesze 8 sztuk                 - duszki 8 sztuki         </t>
  </si>
  <si>
    <t>Iłłakiewiczówny pdp</t>
  </si>
  <si>
    <t>Mikołowska - Andrzeja pdp</t>
  </si>
  <si>
    <t>pętle indukcyjne 12 sztuk + przycisk zgłoszeniowy 12 sztuk</t>
  </si>
  <si>
    <t>pętle indukcyjne 19 sztuk + przycisk zgłoszeniowy 4 sztuki</t>
  </si>
  <si>
    <t>3 wloty (2+2+2)  + 2 wloty tramwajowe</t>
  </si>
  <si>
    <t xml:space="preserve"> - pojazdowe LED/E27 10 sztuk - piesze E27 6 sztuk                      - strzaka warunkowa 1 sztuka E27              - tramwajowa 2 sztuki E27</t>
  </si>
  <si>
    <t>1999 / 2011</t>
  </si>
  <si>
    <t>2000 / 2007</t>
  </si>
  <si>
    <t>pętle indukcyjne 2 sztuki + kamery 2 sztuki + przyciski zgłoszeniowe 4 sztuki</t>
  </si>
  <si>
    <t>Obr. Westerplatte - Bednorza</t>
  </si>
  <si>
    <t>Obr. Westerplatte - Korczaka</t>
  </si>
  <si>
    <t>Obr. Westerplatte - wyjazd z Baterpol</t>
  </si>
  <si>
    <t>Pętle indukcyjne 7 sztuk</t>
  </si>
  <si>
    <t>Pętle indukcyjne 7 sztuk + Trafficam 1 sztuka</t>
  </si>
  <si>
    <t>LED:                        -  pojazdowe 4 sztuki                    - piesze 2 sztuki       - tramwajowe 2 sztuki</t>
  </si>
  <si>
    <t>LED:                     - pojazdowe 4 sztuki                     - tramwajowe 1 sztuka</t>
  </si>
  <si>
    <t>LED:                       - pojazdowe 5 sztuk                      - piesze 2 sztuki          - tramwajowe 1 sztuka</t>
  </si>
  <si>
    <t xml:space="preserve"> - pojazdowe LED/E27 4 sztuki      - piesze E27 4 sztuki</t>
  </si>
  <si>
    <t>1986 oraz 2000/ 2011</t>
  </si>
  <si>
    <t>Lwowska - Bagienna - Krakowska - Szopienicka</t>
  </si>
  <si>
    <t>pętle indukcyjne 4 sztuki + przycisk zgłoszeniowy  2 sztuki</t>
  </si>
  <si>
    <t xml:space="preserve"> - pojazdowe LED/E27 4 sztuki     - piesze E27 2 sztuki</t>
  </si>
  <si>
    <t xml:space="preserve"> - pojazdowe LED/E27 4 sztuki       - piesze E27 2 sztuki</t>
  </si>
  <si>
    <t>wzbudzana</t>
  </si>
  <si>
    <t xml:space="preserve"> - pojazdowe LED/E27 4 sztuki  - piesze E27 2 sztuki</t>
  </si>
  <si>
    <t>stałoczasowa z wyborem programu</t>
  </si>
  <si>
    <t>pętle indukcyjne 45 sztuk</t>
  </si>
  <si>
    <t>znaki VMS 7 sztuk</t>
  </si>
  <si>
    <t xml:space="preserve"> - pojazdowe LED 8 sztuk                      - VMS 17 sztuk</t>
  </si>
  <si>
    <t xml:space="preserve">Francuska - Dąbrowskiego </t>
  </si>
  <si>
    <t>Ligocka - Hetmańska</t>
  </si>
  <si>
    <t>PEEK - MSR SYNCHRO / spełnia</t>
  </si>
  <si>
    <t xml:space="preserve"> - pojazdowe LED 10 sztuk                 - tablica 1 sztuka           - VMS 1 sztuka</t>
  </si>
  <si>
    <t xml:space="preserve"> - pojazdowe LED 8 sztuk                 - tablica 1 sztuka           - VMS 1 sztuka</t>
  </si>
  <si>
    <t xml:space="preserve"> - VMS 5 sztuk</t>
  </si>
  <si>
    <t xml:space="preserve"> - pojazdowa 2 sztuki LED               - VMS 7 sztuk</t>
  </si>
  <si>
    <t>pętle indukcyjne 6 sztuk + kamery 7  sztuk + przyciski zgłoszeniowe 6 sztuk</t>
  </si>
  <si>
    <t>pętla indukcyjna 2 sztuki + kamera 2 sztuki + przycisk zgłoszeniowy 4 sztuki</t>
  </si>
  <si>
    <t xml:space="preserve"> - pojazdowe E27 2 sztuki                           - podświetlenie halogen 4 sztuki</t>
  </si>
  <si>
    <t>2001 / 2011</t>
  </si>
  <si>
    <t>pętle indukcyjne 12 sztuk + trafficam 1 sztuka + przycisk zgłoszeniowy 8 sztuk</t>
  </si>
  <si>
    <t>9 wlotów (2+2+1+2+2+2+1+2+1)</t>
  </si>
  <si>
    <t>2002 / 2008</t>
  </si>
  <si>
    <t xml:space="preserve"> - pojazdowa LED/E27 4 sztuki    - piesze E27 2 sztuki</t>
  </si>
  <si>
    <t>Murcki - Bielska - Solskiego</t>
  </si>
  <si>
    <t>4 wloty (1+1+2+3)</t>
  </si>
  <si>
    <t xml:space="preserve">pętle indukcyjne 4 sztuki + kamery 4 sztuki + przycisk zgłoszeniowy 9 sztuk </t>
  </si>
  <si>
    <t>2002 / 2007</t>
  </si>
  <si>
    <t>pętle indukcyjne 8 sztuk + przycisk zgłoszeniowy 4 sztuki</t>
  </si>
  <si>
    <t xml:space="preserve"> - pojazdowe LED 6 sztuk                   - piesze LED 4 sztuki                     - podświetlenie halogen 4 sztuki     - kaseton 2 sztuki</t>
  </si>
  <si>
    <t>radar 2 sztuki + trafficam 4 sztuki + przycisk zgłoszeniowy 8 sztuk</t>
  </si>
  <si>
    <t xml:space="preserve"> - pojazdowe LED/E27 9 sztuk   - piesze E27 8 sztuk                     - tramwajowe E27 2 sztuki               - strzałka warunkowa E27 4 sztuki</t>
  </si>
  <si>
    <t>pętle indukcyjne 15 sztuk + przycisk zgłoszeniowy 4 sztuki</t>
  </si>
  <si>
    <t>2003 / 2010</t>
  </si>
  <si>
    <t xml:space="preserve">3 wloty (2+2+1) </t>
  </si>
  <si>
    <t>pętle indukcyjne 12 sztuk + przycisk zgłoszeniowy 6 sztuk</t>
  </si>
  <si>
    <t>1978 / 2010 / 2011</t>
  </si>
  <si>
    <t xml:space="preserve"> LED:                               - pojazdowa 7 sztuk                 - piesza 8 sztuk                - strzałka warunkowa 4 </t>
  </si>
  <si>
    <t>monitoring</t>
  </si>
  <si>
    <t>GSM</t>
  </si>
  <si>
    <t>monitoring  koordynacja 19 - 25</t>
  </si>
  <si>
    <t>koorynacja 31</t>
  </si>
  <si>
    <t>koordynacja 29</t>
  </si>
  <si>
    <t>1988 / 2001 / 2011</t>
  </si>
  <si>
    <t>1993 / 2009 / 2011</t>
  </si>
  <si>
    <t>pętle indukcyjne 18 sztuk + przycisk zgłoszeniowy dla pieszych 10 sztuk</t>
  </si>
  <si>
    <t>Kolista - LIDL</t>
  </si>
  <si>
    <t>Bytkowska pdp</t>
  </si>
  <si>
    <t>Uniczowska pdp</t>
  </si>
  <si>
    <t xml:space="preserve"> - pojazdowe LED/E27 9 sztuk    - piesze E27 6 sztuk                     - strzałka warunkowa E27 2 sztuki                     - duszek E27 2 sztuki</t>
  </si>
  <si>
    <t>2 wloty (2+2) + 2 wloty tramwajowe</t>
  </si>
  <si>
    <t>pętle indukcyjne 7 sztuk + kamery 2 sztuki + przycisk zgłoszeniowy 2 sztuki</t>
  </si>
  <si>
    <t xml:space="preserve"> - pojazdowe LED/E27 6 sztuk    - piesze E27 4 sztuki                    - strzałka warunkowa E27 2 sztuki                     - duszek E27 1 sztuka</t>
  </si>
  <si>
    <t>2003 / 2011</t>
  </si>
  <si>
    <t>4 wloty (3+1+3+1)</t>
  </si>
  <si>
    <t>pętle indukcyjne 16 sztuk + przycisk zgłoszeniowy 18 sztuk</t>
  </si>
  <si>
    <t xml:space="preserve"> - pojazdowe LED/E27 14 sztuk   -  piesze LED/E27 18 sztuk                         - strzałka warunkowa LED 1 sztuka </t>
  </si>
  <si>
    <t>4 wloty (2+2+2+3)</t>
  </si>
  <si>
    <t>pętle indukcyjne 9 sztuk + kamera 2 sztuki + przycisk zgłoszeniowy 14 sztuk</t>
  </si>
  <si>
    <t>LED:                     - pojazdowe 11 sztuk                      - piesze 14 sztuk     - tramwajowe 4 sztuki                     - strzałka warunkowa 3 sztuki                    - duszek 6 sztuk</t>
  </si>
  <si>
    <t xml:space="preserve">2004 / - </t>
  </si>
  <si>
    <t>pętle indukcyjne 55 sztuk + przycisk zgłoszeniowy 25 sztuk</t>
  </si>
  <si>
    <t>8 wlotów (3+3+4+4+3+3+3+3) + 2 wloty tramwajowe</t>
  </si>
  <si>
    <t>2 wloty (3+2)</t>
  </si>
  <si>
    <t xml:space="preserve"> - LED/E27 5 sztuk                       - piesze E27 2 sztuki</t>
  </si>
  <si>
    <t>3 wloty (2+2+1)</t>
  </si>
  <si>
    <t>2 kamery</t>
  </si>
  <si>
    <t xml:space="preserve"> - pojazdowe E27/LED 6 sztuk    - piesze E27 4 sztuki</t>
  </si>
  <si>
    <t>4 wloty (2+1+1+2)</t>
  </si>
  <si>
    <t>pętle indukcyjne 11 sztuk + przycisk zgłoszeniowy 12 sztuk</t>
  </si>
  <si>
    <t xml:space="preserve"> - pojazdowe LED/E27 10 sztuk  - piesze E27 12 sztuk                         - duszek E27 4 sztuki                          - strzałka warunkowa 4 sztuki</t>
  </si>
  <si>
    <t>3 wloty (3+3+3)</t>
  </si>
  <si>
    <t>pętle indukcyjne 16 sztuk + przycisk zgłoszeniowy 12 sztuk</t>
  </si>
  <si>
    <t>pętle indukcyjne 3 sztuki + przycisk zgłoszeniowy 8 sztuk + kamera 3 sztuki</t>
  </si>
  <si>
    <t xml:space="preserve"> - pojazdowe LED/E27 6 sztuk    - piesze LED 8 sztuk                      - strzałka warunkowa E27 1 sztuka</t>
  </si>
  <si>
    <t xml:space="preserve"> - pojazdowe LED/E27 4 sztuki    - piesz E27 2 sztuki</t>
  </si>
  <si>
    <t>2004 / 2007</t>
  </si>
  <si>
    <t xml:space="preserve">LED:                            -                         pojazdowe 4 sztuki                           - piesze 2 sztuki   </t>
  </si>
  <si>
    <t>1991 / 2002 / 2011 / 2013</t>
  </si>
  <si>
    <t>LED: - pojazdowe 8 sztuk                      - piesze 8 sztuk    - strzałka 2 sztuki                               - duszek 2 sztuki</t>
  </si>
  <si>
    <t>1992 / 2000 / 2012</t>
  </si>
  <si>
    <t>4 wloty (2+2+1+1) + 2 wloty tramwajowe</t>
  </si>
  <si>
    <t>pętle indukcyjne 16 sztuk + przycisk zgłoszeniowy 8 sztuk</t>
  </si>
  <si>
    <t xml:space="preserve"> - pojazdowe LED/E27 12 sztuk   - piesze E27 8 sztuk                      - strzałka warunkowa E27 2 sztuki</t>
  </si>
  <si>
    <t>2004 / 2011</t>
  </si>
  <si>
    <t>pętle indukcyjne 8 sztuk + przycisk zgłoszeniowy 6 sztuk</t>
  </si>
  <si>
    <t xml:space="preserve"> - pojazdowe LED/E27 6 sztuk     - piesze E27 6 sztuk                         - duszek E27 3 sztuki</t>
  </si>
  <si>
    <t xml:space="preserve">2005 / - </t>
  </si>
  <si>
    <t>pętle indukcyjne 14 sztuk + przycisk zgłoszeniowy 12 sztuk</t>
  </si>
  <si>
    <t xml:space="preserve"> - pojazdowe LED/E27 13 sztuk    - piesze E27 12 sztuk                    - rowerowe E27 2 sztuki                     - strzałka warunkowa E27 1 sztuka                       - duszek E27 3 sztuki</t>
  </si>
  <si>
    <t>pętle indukcyjne 18 sztuk + przycisk zgłoszeniowy 6 sztuk</t>
  </si>
  <si>
    <t xml:space="preserve"> - pojazdowe LED/E27 14 sztuk     - piesze E27 6 sztuk                       - rowerowe E27 2 sztuki                      - strzałka warunkowa E27 2 sztuki</t>
  </si>
  <si>
    <t>2005 / -</t>
  </si>
  <si>
    <t xml:space="preserve">pętle indukcyjne 10 sztuk + przycisk zgłoszeniowy </t>
  </si>
  <si>
    <t xml:space="preserve"> - pojazdowe LED 7 sztuk                    - piesze LED 6 sztuk                      - duszek E27 2 sztuki                        - strzałka warunkowa E27 1 sztuka  </t>
  </si>
  <si>
    <t>2005 / 2009</t>
  </si>
  <si>
    <t>pętle indukcyjne 4 sztuki + kamery 2 sztuki + przycisk zgłoszeniowy 10 sztuk</t>
  </si>
  <si>
    <t>Sokolska - Piotra Skargi</t>
  </si>
  <si>
    <t xml:space="preserve">LED:                       - pojazdowe 9 sztuk                      - piesze 2 sztuki          </t>
  </si>
  <si>
    <t xml:space="preserve"> - pojazdowe LED 6 sztuk                        - piesze LED 10 sztuki                         - pieszo-rowerowe LED 2 sztuki</t>
  </si>
  <si>
    <t>trafficam 2 sztuki + przycisk zgłoszeniowy 2 sztuki</t>
  </si>
  <si>
    <t xml:space="preserve"> - pojazdowe LED 4 sztuki                  - piesze E27 2 sztuki</t>
  </si>
  <si>
    <t>tak (kabel miedziany) koordynacja z sygn. 125, 18, 17,16, 15</t>
  </si>
  <si>
    <t>2006 / -</t>
  </si>
  <si>
    <t>pętle indukcyjne 8 sztuk + trafficam 1 sztuka + przycisk zgłoszeniowy 8 sztuk</t>
  </si>
  <si>
    <t xml:space="preserve"> - pojazdowe LED 8 sztuk                 - piesze LED 8 sztuk                      - duszek E27 2 sztuki</t>
  </si>
  <si>
    <t>pętle indukcyjne 2 sztuki + trafficam 2 sztuki + przycisk zgłoszeniowy 2 sztuki</t>
  </si>
  <si>
    <t>LED:                        - pojazdowe 4 sztuki                     - piesze 2 sztuki</t>
  </si>
  <si>
    <t xml:space="preserve">2006 / - </t>
  </si>
  <si>
    <t>4 wloty (3+3+2+2)</t>
  </si>
  <si>
    <t>pętle indukcyjne 23 sztuki + przycisk zgłoszeniowy 14 sztuk</t>
  </si>
  <si>
    <t>5 wlotów (3+4+3+3+3)</t>
  </si>
  <si>
    <t>pętle indukcyjne 31 sztuk +przycisk zgłoszeniowy 16 sztuk</t>
  </si>
  <si>
    <t>2003 / 2009</t>
  </si>
  <si>
    <t>6 wlotów (2+2+2+2+2+2)</t>
  </si>
  <si>
    <t>1985 / 2008 / 2013</t>
  </si>
  <si>
    <t>LED:                       - pojazdowe 9 sztuk                         - piesze 8 sztuk             - tramwajowe 4 sztuki</t>
  </si>
  <si>
    <t>przycisk zgłoszeniowy dla pieszych 8 sztuk + kamery 4 sztuki + 4 sztuki pętli</t>
  </si>
  <si>
    <t>pętle indukcyjne 31 sztuk + przycisk zgłoszeniowy 8 sztuk</t>
  </si>
  <si>
    <t>LED:                    - pojazdowe 27 sztuk                   - piesze 8 sztuk                     - strzałka warunkowa 3 sztuki                      - duszek 2 sztuki</t>
  </si>
  <si>
    <t xml:space="preserve"> - pojazdowa E27/LED                    - piesze E27/LED 4 sztuki                       - strzałka warunkowa 1 sztuka</t>
  </si>
  <si>
    <t>LED:                       - pojazdowe 8 sztuk                     - piesze 6 sztuk                  - strzałka warunkowa 3 sztuki                          - duszki 3 sztuki     - tramwajowa 2 sztuki</t>
  </si>
  <si>
    <t>LED:                          - pojazdowe 4 sztuki                     - piesze 4 sztuki</t>
  </si>
  <si>
    <t>pętle indukcyjne 30 sztuk + przycisk zgłoszeniowy 28 sztuk</t>
  </si>
  <si>
    <t>pętle indukcyjne 8 sztuk + przycisk zgłoszeniowy 8 sztuk + czujnik radarowy 2 sztuki</t>
  </si>
  <si>
    <t xml:space="preserve"> - pojazdowe LED 45 sztuk               - piesze E27/LED 28 sztuk                           - strzałka warunkowa 1 sztuka E27          </t>
  </si>
  <si>
    <t xml:space="preserve"> - pojazdowe LED/E27                 E27:                      - piesze 4 sztuki          - pieszo -rowerowe 4 sztuki                               - rowerowe 4 sztuki                        - strzałka warunkowa 2 sztuki</t>
  </si>
  <si>
    <t xml:space="preserve"> - pojazdowe LED/E27 15 sztuk                                  - pieszo-rowerowe 12 sztuk                              - duszek 2 sztuki    - bus LED 2 sztuk</t>
  </si>
  <si>
    <t>4 wloty (2+1+3+2)</t>
  </si>
  <si>
    <t xml:space="preserve"> - pojazdowe LED/E27 6 sztuk      - piesze E27 8 sztuk</t>
  </si>
  <si>
    <t>2006 / 2010</t>
  </si>
  <si>
    <t>pętle indukcyjne 6 sztuk + trafficam 4 sztuki + przycisk zgłoszeniowy 15 sztuk</t>
  </si>
  <si>
    <t xml:space="preserve"> - pojazdowe 11 sztuk                    - piesze LED 16 sztuk                        - duszek LED 2 sztuki                      - tramwajowe LED/E27 4 sztuki</t>
  </si>
  <si>
    <t>pętle indukcyjne 11 sztuk +przycisk zgłoszeniowy 6 sztuk</t>
  </si>
  <si>
    <t>LED:                        - pojazdowe 12 sztuk                     - piesze 6 sztuk</t>
  </si>
  <si>
    <t>2007 / -</t>
  </si>
  <si>
    <t>3 wloty (1+1+2)</t>
  </si>
  <si>
    <t>pętle indukcyjne 8 sztuk + przycisk zgłoszeniowy 8 sztuk</t>
  </si>
  <si>
    <t>LED:                      - pojazdowe 12 sztuk                        - piesze 8 sztuk</t>
  </si>
  <si>
    <t>kamery 2 sztuki + przycisk zgłoszeniowy 4 sztuki</t>
  </si>
  <si>
    <t>LED:                         - pojazdowe 4 sztuki                         - piesze 6 sztuk</t>
  </si>
  <si>
    <t>pętle indukcyjne 11 sztuk + przycisk zgłoszeniowy 8 sztuk</t>
  </si>
  <si>
    <t>LED:                       - pojazdowe 8 sztuk                          - piesze 8 sztuk           - duszek 1 sztuka</t>
  </si>
  <si>
    <t>Typ sterownika / wymagania ministra z 2003</t>
  </si>
  <si>
    <t>PEEK / spełnia</t>
  </si>
  <si>
    <t>MSR / spełnia</t>
  </si>
  <si>
    <t>MSR / nie spełnia</t>
  </si>
  <si>
    <t>MSR - 152 / spełnia</t>
  </si>
  <si>
    <t>1998 / 2007</t>
  </si>
  <si>
    <t>2003 / 2007</t>
  </si>
  <si>
    <t>monitoring GSM</t>
  </si>
  <si>
    <t>monitoring koordynacja 25 i 79</t>
  </si>
  <si>
    <t>monitoring koordynacja 25 i 78</t>
  </si>
  <si>
    <t>moitoring GSM</t>
  </si>
  <si>
    <t>tak światłowód monitoring CUT</t>
  </si>
  <si>
    <t>MSR - 23 / spełnia</t>
  </si>
  <si>
    <t xml:space="preserve"> - pojazdowa 2 sztuki LED 2x300                   - piesza 2 sztuki E27                           - tramwajowa 2 sztuki E27</t>
  </si>
  <si>
    <t>Graniczna / Dudy Gracza - Warszawska - 1-go Maja</t>
  </si>
  <si>
    <t>MSR-SYNCHRO -spełnia</t>
  </si>
  <si>
    <t>MSR-SYNCHRO / spełnia</t>
  </si>
  <si>
    <t>Szarych Szeregów - Boya Żeleńskiego</t>
  </si>
  <si>
    <t>Armii Krajowej - Sołtysia</t>
  </si>
  <si>
    <t>3 wloty (1+2+1)</t>
  </si>
  <si>
    <t>MSR SYNCHRO / spełnia</t>
  </si>
  <si>
    <t xml:space="preserve"> - pojazdowe LED 17 sztuk     - piesze LED 10 sztuk                       - strzałka warunkowa LED 2 sztuki                        </t>
  </si>
  <si>
    <t>1965 / 2007 / 2012</t>
  </si>
  <si>
    <t xml:space="preserve">Mickiewicza - Stawowa </t>
  </si>
  <si>
    <t>światłowód do transmisji danych</t>
  </si>
  <si>
    <t>4 pętle indukcyjne + 3 kamery + 8 przycisków dla pieszych</t>
  </si>
  <si>
    <t xml:space="preserve"> - pojazdowe 7 sztuki LED                  - piesze 6 sztuki LED</t>
  </si>
  <si>
    <t>LED:                       - pojazdowe 9 sztuk                         - piesze 6 sztuk          - duszki 2 sztuki</t>
  </si>
  <si>
    <t>Piotra Skargi - Stawowa pdp</t>
  </si>
  <si>
    <t>1 wloty (1+1)</t>
  </si>
  <si>
    <t>Pętle indukcyjne 2 sztuki + kamera 1 sztuka + 3 sztuki przycisków dla pieszych</t>
  </si>
  <si>
    <t xml:space="preserve">LED:                       - pojazdowe 5 sztuk                      - piesze 2 sztuki         </t>
  </si>
  <si>
    <t>1-go Maja - Marcinkowskiego</t>
  </si>
  <si>
    <t xml:space="preserve">pętle indukcyjne 3 sztuki + 5 sztuk kamer + 2 czujniki trakcyjne + 4 sztuki przycisków dla pieszych </t>
  </si>
  <si>
    <t>LED:                      - pojazdowe 10 sztuk                        - piesze 4 sztuki             - duszki 2 sztuki           - tramwajowe 2 sztuki</t>
  </si>
  <si>
    <t>2003 / - 2015</t>
  </si>
  <si>
    <t>3 sztuki pętli indukcyjnych + 3 sztuki kamer + 4 czujniki trakcyjne + 8 sztuk przycisków dla pieszych</t>
  </si>
  <si>
    <t>LED:                       - pojazdowe 5 sztuk                           - piesze 8 sztuk        - tramwajowe 2 sztuka                          - strzałki warunkowe 1 sztuka                    - duszek 3 sztuki</t>
  </si>
  <si>
    <t>1996 / 2000 / 2014 / 2015</t>
  </si>
  <si>
    <t>Pętle indukcyjne 3 sztuki + 2 sztuki kamer + 2 sztuki przycisków dla pieszych</t>
  </si>
  <si>
    <t>Pętle indukcyjne 6 sztuk + 3 kamery + 2 sztuki przycisków dla pieszych</t>
  </si>
  <si>
    <t>3 wloty (2+2+2+)</t>
  </si>
  <si>
    <t>6 sztuk pętli indukcyjnych + 5 sztuk kamer + 8 sztuk przycisków dla pieszych</t>
  </si>
  <si>
    <t>LED:                         - pojazdowe 12 sztuk                       - piesze 8 sztuk                  - tramwaje 2 sztuki</t>
  </si>
  <si>
    <t>2 pętle indukcyjne +                                      4 kamery +                       4 przyciski dla pieszych</t>
  </si>
  <si>
    <t>LED:                      - pojazdowe 4 sztuki                        - piesze 4 sztuki           - tramwaje 2 sztuki</t>
  </si>
  <si>
    <t>3 wloty (2+3+2 + 1+1+3) + 4 wloty tramwajowe</t>
  </si>
  <si>
    <t>Pętle indukcyjne 12 sztuk + 7 sztuk kamer + przycisk zgłoszeniowy 10 sztuk</t>
  </si>
  <si>
    <t xml:space="preserve">LED:                      - pojazdowe 18 sztuk                      - piesze 10 sztuk          - tramwajowe 4 sztuki                      </t>
  </si>
  <si>
    <t>Gliwicka przejazd tramwajowy</t>
  </si>
  <si>
    <t>1 wlot + 2 wloty tramwajowe</t>
  </si>
  <si>
    <t>Kamera 2 sztuki</t>
  </si>
  <si>
    <t>LED:                     - pojazdowa 1 sztuka                       - tramwajowa 2 sztuki</t>
  </si>
  <si>
    <t xml:space="preserve"> - pojazdowe LED 7 sztuk    - piesze LED 6 sztuk                    - strzałka warunkowa LED 2 sztuki</t>
  </si>
  <si>
    <t>2003 / 2012</t>
  </si>
  <si>
    <t xml:space="preserve"> - pojazdowe LED 12 sztuk - piesze 4 sztuki LED                       - strzałka warunkowa LED 3 sztuki</t>
  </si>
  <si>
    <t>1998 / 2001 / 2012</t>
  </si>
  <si>
    <t>kamera 4 sztuki, pętle indukcyjne 8 sztuk</t>
  </si>
  <si>
    <t xml:space="preserve"> - pojazdowe LED 15 sztuk                 - piesze LED 10 sztuk                       - strzałka warunkowa LED 4 sztuki</t>
  </si>
  <si>
    <t xml:space="preserve"> LED:                          - pojazdowe 15 sztuk                    - piesze LED 6 sztuk                      </t>
  </si>
  <si>
    <t xml:space="preserve"> LED:                        - pojazdowe  14 sztuk                     - piesze  8 sztuk                      - bus   1 sztuka                  - duszek  5 sztuk                          - strzałka warunkowa  4 sztuki</t>
  </si>
  <si>
    <t>MSR-SYNCHRO</t>
  </si>
  <si>
    <t>pętle indukcyjne 6 sztuk + trafficam 6 sztuk + przycisk zgłoszeniowy 14 sztuk</t>
  </si>
  <si>
    <t xml:space="preserve"> - pojazdowe LED 19 sztuk                  - piesze LED/E27 14 sztuk</t>
  </si>
  <si>
    <t>6 wlotów (2+3+2+2+2+3)</t>
  </si>
  <si>
    <t>2008 / -</t>
  </si>
  <si>
    <t>pętle indukcyjne 24 sztuki + trafficam 1 sztuka  + przycisk zgłoszeniowy 16 sztuk</t>
  </si>
  <si>
    <t>2 wloty (1+2) + 2 wloty tramwajowe</t>
  </si>
  <si>
    <t>kamera 2 sztuki + przycisk zgłoszeniowy 4 sztuki + czujnik trakcyjny 2 sztuki</t>
  </si>
  <si>
    <t>LED:                       - pojazdowe 5 sztuk                        - piesze 4 sztuki       - tramwajowe 2 sztuki                       - strzałka warunkowa 1 sztuka</t>
  </si>
  <si>
    <t>LED:                         - pojazdowe 20 sztuk                     - piesze 16 sztuk           - strzałka warunkowa 3 sztuki</t>
  </si>
  <si>
    <t>2009 / -</t>
  </si>
  <si>
    <t>6 wlotów (2+1+2+2+2+1)</t>
  </si>
  <si>
    <t>LED:                        - pojazdowe 4 sztuki                           - piesze 2 sztuki</t>
  </si>
  <si>
    <t>pętle indukcyjne 4 sztuki + kamery 2 sztuki + trafficam 2 sztuki + przycisk zgłoszeniowy 8 sztuk</t>
  </si>
  <si>
    <t>LED:                          - pojazdowe 8 sztuk                         - piesze 8 sztuk</t>
  </si>
  <si>
    <t>2010 / -</t>
  </si>
  <si>
    <t>pętle indukcyjne 4 sztuki + kamery 2 kamery + przycisk zgłoszeniowy 8 sztuk</t>
  </si>
  <si>
    <t>LED:                         - pojazdowe 6 sztuk                        - piesze 8 sztuk</t>
  </si>
  <si>
    <t xml:space="preserve">2010 / - </t>
  </si>
  <si>
    <t>LED:                       - pojazdowe 4 sztuki                       - piesze 4 sztuki</t>
  </si>
  <si>
    <t>pętleindukcyjne 2 sztuki + kamery 2 sztuki + przycisk zgłoszeniowy 4 sztuki</t>
  </si>
  <si>
    <t>LED:                        - pojazdowe 8 sztuk                       - piesze 2 sztuki</t>
  </si>
  <si>
    <t>pętle indukcyjne 6 sztuk + kamera 1 sztuka</t>
  </si>
  <si>
    <t>Sokolska - Morcinka</t>
  </si>
  <si>
    <t>Sokolska - Chorzowska wiadukt</t>
  </si>
  <si>
    <t>Konduktowa - Bracka</t>
  </si>
  <si>
    <t>Chorzowska - Ściegiennego - przej. tramw.</t>
  </si>
  <si>
    <t>Chorzowska - Złota - Bracka</t>
  </si>
  <si>
    <t>Chorzowska - Piastów - Oś. 1000-lecia</t>
  </si>
  <si>
    <t>Piastów - B. Krzywoustego - PDP oś. 1000-lecia</t>
  </si>
  <si>
    <t>Gliwicka - Dudka - PDP</t>
  </si>
  <si>
    <t>Gliwicka - Bocheńskiego - Bracka - DTŚ</t>
  </si>
  <si>
    <t>Dębowa - Agnieszki - Krzyżowa - Bukowa</t>
  </si>
  <si>
    <t>Józefowska - Strażacka - PDP</t>
  </si>
  <si>
    <t>Mickiewicza - Sokolska</t>
  </si>
  <si>
    <t>Mickiewicza - Słowackiego</t>
  </si>
  <si>
    <t>Korfantego - Moniuszki</t>
  </si>
  <si>
    <t>Francuska - Warszawska</t>
  </si>
  <si>
    <t>Francuska - Mariacka</t>
  </si>
  <si>
    <t>Francuska - Wojewódzka</t>
  </si>
  <si>
    <t>Francuska - Jagiellońska</t>
  </si>
  <si>
    <t>Francuska - Ligonia - PDP</t>
  </si>
  <si>
    <t>Francuska - Powstańców</t>
  </si>
  <si>
    <t>3-go Maja - Słowackiego</t>
  </si>
  <si>
    <t>Mikołowska - Słowackiego - Matejki - Sądowa</t>
  </si>
  <si>
    <t>Mikołowska - Kopernika - Kozielska</t>
  </si>
  <si>
    <t>Mikołowska - Poniatowskiego - Strzelecka</t>
  </si>
  <si>
    <t>Kościuszki - PCK - Powstańców</t>
  </si>
  <si>
    <t>Mikołowska - Kominka - PDP</t>
  </si>
  <si>
    <t>1-go Maja - Floriana - PDP</t>
  </si>
  <si>
    <t>Sportowa - PDP</t>
  </si>
  <si>
    <t>Jagiellońska - K. Jadwigi - PDP</t>
  </si>
  <si>
    <t>LED:                       - pojazdowe 8 sztuk                         - tramwajowe 2 sztuki                      - 3x100 2x</t>
  </si>
  <si>
    <t>pętle indukcyjne 19 sztuk + przycisk zgłoszeniowy 2 sztuki + 2 kamery + 1 sztuka kamery PTZ</t>
  </si>
  <si>
    <t>pętle indukcyjne 18 sztuk + przycisk zgłoszeniowy 8 sztuk + 1 sztuka kamery PTZ</t>
  </si>
  <si>
    <t>pętle indukcyjne 18 sztuk + przycisk zgłoszeniowy 9 sztuki + 1 sztuka kamery PZT</t>
  </si>
  <si>
    <t>Kościuszki - Gawronów</t>
  </si>
  <si>
    <t>Hallera - Deszczowa - PDP</t>
  </si>
  <si>
    <t>LeRonda - Strzelców Bytomskich</t>
  </si>
  <si>
    <t>Korfantego - Oblatów - Katowicka</t>
  </si>
  <si>
    <t>Rondo - przej. tramw. w Rondzie</t>
  </si>
  <si>
    <t>1-go Maja - Bogucicka</t>
  </si>
  <si>
    <t>1-go Maja - B.M.C.</t>
  </si>
  <si>
    <t>Wróbleskiego - Normy / Podchalańska - PDP</t>
  </si>
  <si>
    <t>Damrota - Warszawska - Górnicza</t>
  </si>
  <si>
    <t>Damrota - Krasińskiego - Wojewódzka</t>
  </si>
  <si>
    <t>MSR-SYNCHRO spełnia</t>
  </si>
  <si>
    <t>Graniczna - Krasińskiego</t>
  </si>
  <si>
    <t>Katowicka - Leopolda - Markiewki - Ludwika</t>
  </si>
  <si>
    <t>Mysłowicka - Szopienicka - Przyjazna</t>
  </si>
  <si>
    <t>Mysłowicka - Batalionów Chłopskich - PDP</t>
  </si>
  <si>
    <t>Armi Krajowej - Jankego</t>
  </si>
  <si>
    <t>Piotrowicka - Panewnicka</t>
  </si>
  <si>
    <t>Panewnicka - Medyków - Kijowska</t>
  </si>
  <si>
    <t>Panewnicka - Zamiejska - PDP przy S.P.</t>
  </si>
  <si>
    <t>Kościuszki - Poniatowskiego - Szeligiewicza</t>
  </si>
  <si>
    <t>Korfantego - Słoneczna - Jesionowa</t>
  </si>
  <si>
    <t>Telewizyjna - Bytkowska - Wróblewskiego</t>
  </si>
  <si>
    <t>Leśna - pl. Alfreda - Telewizyjna - PDP</t>
  </si>
  <si>
    <t>Witosa - Obroki</t>
  </si>
  <si>
    <t>Katowicka - Wierzbowa - PDP</t>
  </si>
  <si>
    <t>73-go Pułku Piechoty - Kolista</t>
  </si>
  <si>
    <t>Mikołowska - W. Pola - PDP</t>
  </si>
  <si>
    <t>Mikołowska - Brynowska - Gallusa - Ligocka</t>
  </si>
  <si>
    <t>Brynowska - Dworska - PDP</t>
  </si>
  <si>
    <t>Kościuszki - Brynowska - Rolna</t>
  </si>
  <si>
    <t>Kościuszki - Armii Krajowej</t>
  </si>
  <si>
    <t>Mikołowska - PDP przy AWF</t>
  </si>
  <si>
    <t>Sokolska - syg. ostrzegawcza przy kinie Kosmos - PDP</t>
  </si>
  <si>
    <t>Kościuszki - Owsiana - Pstrągowa</t>
  </si>
  <si>
    <t>Kościuszki - Lechicka - PDP przy stacji Shell</t>
  </si>
  <si>
    <t>Graniczna - Sowińskiego - PDP</t>
  </si>
  <si>
    <t>Graniczna - Powstańców</t>
  </si>
  <si>
    <t>Damrota - Powstańców</t>
  </si>
  <si>
    <t>Kościuszki - Ceglana</t>
  </si>
  <si>
    <t>Pukowca - Kolońska - łącznica MAKRO</t>
  </si>
  <si>
    <t>Witosa - PDP</t>
  </si>
  <si>
    <t>Gliwicka - Gałeczki</t>
  </si>
  <si>
    <t>Katowicka - Modrzewiowa - PDP</t>
  </si>
  <si>
    <t>Rolna - PDP</t>
  </si>
  <si>
    <t>Piotrowicka - Zadole - PDP</t>
  </si>
  <si>
    <t>Przyjazna - Miła - PDP przy S.P. nr 51</t>
  </si>
  <si>
    <t>Kościuszki - PDP oś. Zadole</t>
  </si>
  <si>
    <t>T. Boya Żeleńskiego - Lepszego - PDP</t>
  </si>
  <si>
    <t>Piotrowicka - Poleska - Słupska</t>
  </si>
  <si>
    <t>Kościuszki - Kłodnicka - Rzepakowa</t>
  </si>
  <si>
    <t>Gawronów - Lelków - PDP</t>
  </si>
  <si>
    <t>Murcki - Pszczyńska - Lędzińska</t>
  </si>
  <si>
    <t>Gliwicka - Pośpiecha - Żelazna</t>
  </si>
  <si>
    <t>Pukowca - Wiśniowa - Obroki</t>
  </si>
  <si>
    <t>Gliwicka - Wiśniowa</t>
  </si>
  <si>
    <t>1-go Maja - Staszica - PDP</t>
  </si>
  <si>
    <t>Ligocka - 9-ciu z Wujka</t>
  </si>
  <si>
    <t>Bocheńskiego - Pukowca</t>
  </si>
  <si>
    <t>Gliwicka - Grundmana</t>
  </si>
  <si>
    <t>Chorzowska - Stęślickiego - Grundmana</t>
  </si>
  <si>
    <t>Stęślickiego - Widok - PDP</t>
  </si>
  <si>
    <t>Oblatów - Iłłakiewiczówny</t>
  </si>
  <si>
    <t>Nowe Centrum</t>
  </si>
  <si>
    <t>Armi Krajowej - Szarych Szeregów - Stabika</t>
  </si>
  <si>
    <t>B.M.C. - Leopolda</t>
  </si>
  <si>
    <t>Załęska - PDP</t>
  </si>
  <si>
    <t>Józefowska - Rysia - PDP</t>
  </si>
  <si>
    <t>Kościuszki - Dworska - Drozdów</t>
  </si>
  <si>
    <t>Katowicka - Wiązowa</t>
  </si>
  <si>
    <t>Graniczna - Ofiar Katynia - A4 Practicer</t>
  </si>
  <si>
    <t>Rzepakowa - Kolejowa - 73-go Pułku Piechoty</t>
  </si>
  <si>
    <t>Ceglana - Meteorologów</t>
  </si>
  <si>
    <t>Panewnicka - PDP przy stadninie</t>
  </si>
  <si>
    <t>Piotrowicka - Franciszkańska</t>
  </si>
  <si>
    <t>LeRonda - Stacyjna - PDP</t>
  </si>
  <si>
    <t>Roździeńskiego - Olimpijska - Uniwersytecka</t>
  </si>
  <si>
    <t>Roździeńskiego - Nowograniczna / Dudy Gracza</t>
  </si>
  <si>
    <t>Nowograniczna / Dudy Gracza - U.Ś.</t>
  </si>
  <si>
    <t>Francuska - Ceglana</t>
  </si>
  <si>
    <t>Nawa EW Stacja SS01</t>
  </si>
  <si>
    <t>Nawa EW Stacja SS02</t>
  </si>
  <si>
    <t>Nawa EW Stacja SS04</t>
  </si>
  <si>
    <t>Nawa EW Stacja SS05</t>
  </si>
  <si>
    <t>Nawa EW Stacja SS06</t>
  </si>
  <si>
    <t>Nawa EW Stacja SS07</t>
  </si>
  <si>
    <t>Nawa WE</t>
  </si>
  <si>
    <t>Nawa EW</t>
  </si>
  <si>
    <t>Szopienicka - PDP</t>
  </si>
  <si>
    <t>Wiosny Ludów - PDP</t>
  </si>
  <si>
    <t>Szopienicka - Górniczego Dorobku</t>
  </si>
  <si>
    <t>B.M.C. - łącznice z DK-79 ( Bagienna, Burowiecka)</t>
  </si>
  <si>
    <t>Francuska - Damrota</t>
  </si>
  <si>
    <t>Chorzowska - Dębowa - przej. tramw.</t>
  </si>
  <si>
    <t>Armii Krajowej - Żołnierska</t>
  </si>
  <si>
    <t>51 - 84</t>
  </si>
  <si>
    <t>Boya Żeleńskiego - Migdałowców</t>
  </si>
  <si>
    <t>Morawa</t>
  </si>
  <si>
    <t>Kołodzieja</t>
  </si>
  <si>
    <t>Tylna Mariacka</t>
  </si>
  <si>
    <t>Korfantego - Konduktorska</t>
  </si>
  <si>
    <t>Warszawska - Szkolna</t>
  </si>
  <si>
    <t>Nr obiektu</t>
  </si>
  <si>
    <t>Adres</t>
  </si>
  <si>
    <t>Monitoring, typ komunikacji</t>
  </si>
  <si>
    <t>Algorytm sterowania</t>
  </si>
  <si>
    <t>Współpraca w koordynacji</t>
  </si>
  <si>
    <t>Detekcja</t>
  </si>
  <si>
    <t>Liczba i rodzaj sygnalizatorów</t>
  </si>
  <si>
    <t>-</t>
  </si>
  <si>
    <t>akomodacja</t>
  </si>
  <si>
    <t>13 pętli indukcyjnych +          8 sztuk przycisków dla pieszych</t>
  </si>
  <si>
    <t>23 pętle indukcyjne +               5 Trafficam +            23 przyciski dla pieszych</t>
  </si>
  <si>
    <t>2 wloty (2+2)</t>
  </si>
  <si>
    <t>zdalnie wzbudzana</t>
  </si>
  <si>
    <t xml:space="preserve"> - pojazdowa 6 sztuk LED/E27      - piesza 5 sztuk E27</t>
  </si>
  <si>
    <t>6 pętli indukcyjnych +     2 przyciski zgłoszeniowe</t>
  </si>
  <si>
    <t>Rok budowy / modernizacja</t>
  </si>
  <si>
    <t>1973 / 2010</t>
  </si>
  <si>
    <t>2003 / -</t>
  </si>
  <si>
    <t>1971 / 2002</t>
  </si>
  <si>
    <t>1968 / 2008</t>
  </si>
  <si>
    <t>Liczba wlotów / liczba pasów</t>
  </si>
  <si>
    <t>6 wlotów (4+3+3+3+3+  3)</t>
  </si>
  <si>
    <t>2 wloty (1+1)</t>
  </si>
  <si>
    <t>7 pętli indukcyjnych</t>
  </si>
  <si>
    <t>4 wloty (4+4+3+4)</t>
  </si>
  <si>
    <t>1971 / 2011</t>
  </si>
  <si>
    <t>3 wloty (3+3+2)</t>
  </si>
  <si>
    <t>1-go Maja - Łączna - Zawodzie</t>
  </si>
  <si>
    <t>LED:                        - pojazdowe 4 sztuki                         - tramwajowe 2 sztuki</t>
  </si>
  <si>
    <t>4 pętle indukcyjne +              5 kamer</t>
  </si>
  <si>
    <t>LED:                            - pojazdowe 13 sztuk                            - piesze 2 sztuki        - strzałka warunkowa 1 sztuka</t>
  </si>
  <si>
    <t>1975 / 2008</t>
  </si>
  <si>
    <t>2 pętle indukcyjne +                                2 kamery +                      2 przyciski dla pieszych</t>
  </si>
  <si>
    <t xml:space="preserve"> - pojazdowe 4 sztuki LED / E27       - piesze 2 sztuki E27</t>
  </si>
  <si>
    <t>1978 / 2009</t>
  </si>
  <si>
    <t>3 wloty (2+1+1)</t>
  </si>
  <si>
    <t>1978 / 2008</t>
  </si>
  <si>
    <t>7 wlotów (3+2+2+3+3+2+4)</t>
  </si>
  <si>
    <t xml:space="preserve"> - pojazdowe 33 sztuki LED / E27    - piesze 26 sztuk E27</t>
  </si>
  <si>
    <t>4 wloty (1+1+1+1)</t>
  </si>
  <si>
    <t>4 pętle indukcyjne + trafficam 4 sztuki + przycisk dla pieszych 8 sztuk</t>
  </si>
  <si>
    <t>LED:                        - pojazdowe 4 sztuki                      - piesze 8 sztuk               - strzałka warunkowa 4 sztuki</t>
  </si>
  <si>
    <t>1992 / 2008</t>
  </si>
  <si>
    <t xml:space="preserve"> - pojazdowe 4 sztuki LED / E27         - piesze 2 sztuki LED</t>
  </si>
  <si>
    <t xml:space="preserve"> - pojazdowe 11 sztuk LED / halogen / E27          - piesze 8 sztuk E27 / halogen             - strzałka warunkowa 3 sztuki E27</t>
  </si>
  <si>
    <t>4 wloty (3+2+2+1)</t>
  </si>
  <si>
    <t>1 wlot (4)</t>
  </si>
  <si>
    <t>1 wlot (3)</t>
  </si>
  <si>
    <t>1982 / 2010</t>
  </si>
  <si>
    <t>koordynacja 19 - 25</t>
  </si>
  <si>
    <t>3 wloty (3+2+2)</t>
  </si>
  <si>
    <t>2 pętle indukcyjne + przycisk zgłoszeniowy                2 sztuki +                  kamery 2 sztuki</t>
  </si>
  <si>
    <t xml:space="preserve"> - pojazdowe LED 6 sztuk               - piesze 8 sztuk        - bus 2 sztuki LED</t>
  </si>
  <si>
    <t>21 pętli indukcyjnych + przycisk zgłoszeniowy                 4 sztuki</t>
  </si>
  <si>
    <t>6 pętli indukcyjnych + 2 czujniki tramwajowe + kamery</t>
  </si>
  <si>
    <t>MSR</t>
  </si>
  <si>
    <t>1979 / 2006/2014</t>
  </si>
  <si>
    <t>tak (kabel światłowodowy) koordynacja do sygn. 161</t>
  </si>
  <si>
    <t>LED:                       - pojazdowe 17 sztuk                      - piesze 16 sztuk           - tramwajowe 2 sztuki                         - duszki 4 sztuki        - strzałki warunkowe 4 sztuki</t>
  </si>
  <si>
    <t>tak (kabel światłowodowy) koordynacja do sygn. 40</t>
  </si>
  <si>
    <t>Pętle indukcyjne 6 sztuk</t>
  </si>
  <si>
    <t>pętle indukcyjne 11 sztuk +                4 sztuki kamery + 1 sztuka kamery obrotowej +                              12 sztuk przycisków dla pieszych</t>
  </si>
  <si>
    <t>Korfantego - PDP</t>
  </si>
  <si>
    <t>2005 / 2014</t>
  </si>
  <si>
    <t>Pętle indukcyjne 15 sztuk + 12 sztuk przycisków dla pieszych + 4 sztuki kamery</t>
  </si>
  <si>
    <t>LED:                     - pojazdowe  12 sztuk                   - piesze  12 sztuk                     - tramwajowe  4 sztuki                       - autobusowe 1 sztuka</t>
  </si>
  <si>
    <t>2011 / 2014</t>
  </si>
  <si>
    <t>pętle indukcyjne 7 sztuk + kamera 3 sztuki + przycisk zgłoszeniowy 12 sztuk</t>
  </si>
  <si>
    <t>LED:                        - pojazdowe 11 sztuk                       - piesze 10 sztuk          - duszek 2 sztuki        - strzałka warunkowa 2 sztuki                       - tramwajowa 2 sztuki</t>
  </si>
  <si>
    <t>Kościuszki - Brynowska- PDP</t>
  </si>
  <si>
    <t>Kościuszki - Huberta</t>
  </si>
  <si>
    <t>monitoring - internet</t>
  </si>
  <si>
    <t>tak (kabel światłowodowy) koordynacja z 37, 81, 69, 115</t>
  </si>
  <si>
    <t>LED:                     - pojazdowe 10 sztuk                      - piesze 6 sztuk          - tramwajowe 2 sztuki</t>
  </si>
  <si>
    <t>pętle indukcyjne 15 sztuk + przyciski dla pieszych 4 sztuki</t>
  </si>
  <si>
    <t>tak (kabel światłowodowy) koordynacja z 89, 81, 69, 115</t>
  </si>
  <si>
    <t>tak (kabel światłowodowy) koordynacja z 89, 81, 37, 115</t>
  </si>
  <si>
    <t>tak (kabel światłowodowy) koordynacja z 89, 69, 37, 81</t>
  </si>
  <si>
    <t xml:space="preserve">2001 / 2012 /  2013 </t>
  </si>
  <si>
    <t>1994 / 2009 / 2013</t>
  </si>
  <si>
    <t>2004 / 2009 / 2013</t>
  </si>
  <si>
    <t>przycisk zgłoszeniowy 4 sztuki + 13 sztuk pętli indukcyjnych</t>
  </si>
  <si>
    <t>Śródmiejska - Piotra Skargi</t>
  </si>
  <si>
    <t>2 wloty (2+3)</t>
  </si>
  <si>
    <t>LED:                     - pojazdowe 7 sztuk                       - autobus 1 sztuka    - pieszy 4 sztuki          - rowerowe 2 sztuki                       - tramwajowe 2 sztuki</t>
  </si>
  <si>
    <t>pętle indukcyjne 9 sztuk + przyciski dla pieszych 5 sztuk + 3 sztuki kamery</t>
  </si>
  <si>
    <t>pętle indukcyjne 11 sztuk + kamery 6 sztuk + przycisk dla pieszych 10 sztuk + 3 sztuki VMS</t>
  </si>
  <si>
    <t>pętle indukcyjne 7 sztuk + 3 sztuki kamer + 8 sztuk przycisków dla pieszych + 3 sztuki czujników trakcyjnych</t>
  </si>
  <si>
    <t>LED:                    - pojazdowe 10 sztuk                      - piesze 8 sztuk        - tramwajowe 2 sztuki                       - strzałki warunkowe 1 sztuka                          - duszki 1 sztuka</t>
  </si>
  <si>
    <t>1 wlot (2)</t>
  </si>
  <si>
    <t>4 przyciski dla pieszych</t>
  </si>
  <si>
    <t>LED:                                - pojazdowe 4 sztuki                      - piesze 4 sztuki</t>
  </si>
  <si>
    <t>1968 / 2010</t>
  </si>
  <si>
    <t>1983 / 2002</t>
  </si>
  <si>
    <t>2 sztuki kamery + przycisk zgłoszeniowy 4 sztuki</t>
  </si>
  <si>
    <t>LED:                           - pojazdowe 6 sztuk                          - piesze 4 sztuki</t>
  </si>
  <si>
    <t>LED:                       - pojazdowe 10 sztuk                        - piesze 8 sztuk                      - strzałka warunkowa 3 sztuki</t>
  </si>
  <si>
    <t>3 wloty (2+2+3)</t>
  </si>
  <si>
    <t>1983 / 2004</t>
  </si>
  <si>
    <t>LED:                           - pojazdowe 8 sztuk                          - piesze 4 sztuki</t>
  </si>
  <si>
    <t>11 pętli indukcyjnych + przycisk dla pieszych 4 sztuki</t>
  </si>
  <si>
    <t>LED:                           - pojazdowe 4 sztuk                          - piesze 2 sztuki</t>
  </si>
  <si>
    <t>przycisk dla pieszych 2 sztuki</t>
  </si>
  <si>
    <t>kamera 2 sztuki, 2 sztuki pętla indukcyjna + 2 sztuki przycisków</t>
  </si>
  <si>
    <t>kamera 3 sztuki, pętle indukcyjne 3 sztuki + 8 sztuk przycisków</t>
  </si>
  <si>
    <t>Kamera 8 sztuk, 5 sztuk pętli indukcyjnych + 2 sztuki przycisków zgłoszeniowych</t>
  </si>
  <si>
    <t>Kamera 6 sztuk, pętle indukcyhjne 11 sztuk + 6 sztuk przycisków zgłoszeniowych</t>
  </si>
  <si>
    <t xml:space="preserve">Pętle indukcyjne 30 sztuk  + 4 sztuki przycisków zgłoszeniowych </t>
  </si>
  <si>
    <t>Kamery 2 sztuki + 4 sztuki przycisków zgłoszeniowych</t>
  </si>
  <si>
    <t>Kolońska - Michejdy</t>
  </si>
  <si>
    <t>10 pętli indukcyjnych + trafficam 1 sztuka + przycisk zgłoszeniowy dla pieszych  8 sztuk</t>
  </si>
  <si>
    <t xml:space="preserve"> - pojazdowe 13 sztuk LED / E27      - piesze 8 sztuk E27                      </t>
  </si>
  <si>
    <t>4 wloty (1+1+2+1)</t>
  </si>
  <si>
    <t>1965 / 2010</t>
  </si>
  <si>
    <t>4 wloty (2+1+2+1)</t>
  </si>
  <si>
    <t>pętle indukcyjne 4 sztuki + kamery 3 sztuki + trafficam 1 sztuka + przycisk dla pieszych 8 sztuk</t>
  </si>
  <si>
    <t xml:space="preserve"> - pojazdowa LED 7 sztuk                 - piesza LED 8 sztuk                        - strzałka warunkowa 3 sztuki LED/E27</t>
  </si>
  <si>
    <t>1968 / 2006</t>
  </si>
  <si>
    <t>4 wloty (2+2+3+2)</t>
  </si>
  <si>
    <t>stałoczasowa</t>
  </si>
  <si>
    <t>3 wloty (2+2+2) + 2 wloty tramwajowe</t>
  </si>
  <si>
    <t>2002 / 2010</t>
  </si>
  <si>
    <t>2 wloty (2+1)</t>
  </si>
  <si>
    <t>pętle indukcyjne 4 sztuki + przycisk zgłoszeniowy 4 sztuki</t>
  </si>
  <si>
    <t>pętle indukcyjne 11 sztuk + kamery 2 sztuki</t>
  </si>
  <si>
    <t xml:space="preserve"> - pojazdowe LED/E27 4 sztuki    - piesze E27 6 sztuk                       - tramwajowe LED 2 sztuki</t>
  </si>
  <si>
    <t>2001 / 2007</t>
  </si>
  <si>
    <t>pętle indukcyjne 2 sztuki + kamery 2 sztuki + przycisk zgłoszeniowy 2 sztuki</t>
  </si>
  <si>
    <t xml:space="preserve"> - pojazdowe LED/E27 4 sztuki    - piesze E27 2 sztuki                       </t>
  </si>
  <si>
    <t>pętle indukcyjne 7 sztuk + kamery 4 sztuki + przyciski zgłoszeniowe 18 sztuk</t>
  </si>
  <si>
    <t xml:space="preserve"> - pojazdowe LED 12 sztuk              - piesze LED 16 sztuk                      - strzałka warunkowa E27 4 sztuki                         - rowerowe LED 2 sztuki</t>
  </si>
  <si>
    <t>34 - 35</t>
  </si>
  <si>
    <t>Wita Stwosza - Powstańców - Ligonia</t>
  </si>
  <si>
    <t>4 wloty (2+2+1+1+2)</t>
  </si>
  <si>
    <t>1991 / 2008</t>
  </si>
  <si>
    <t>kamery 2 sztuki + przycisk zgłoszeniowy 2 sztuki</t>
  </si>
  <si>
    <t xml:space="preserve">LED:                        - pojazdowe 4 sztuki                        - piesze 2 sztuki           </t>
  </si>
  <si>
    <t xml:space="preserve"> - pojazdowe 11 sztuk LED / E27          - piesze 4 sztuki E27                          - duszek 1 sztuka E27                      - tramwajowa 2 sztuki LED</t>
  </si>
  <si>
    <t>3 wloty (2+2+1) + 2 wloty tramwajowe</t>
  </si>
  <si>
    <t>1965 / 2008</t>
  </si>
  <si>
    <t>3 wloty (1+1+1)</t>
  </si>
  <si>
    <t>4 wloty (3+3+3+3)</t>
  </si>
  <si>
    <t>1982 / 2004</t>
  </si>
  <si>
    <t>41 - 42</t>
  </si>
  <si>
    <t xml:space="preserve">3 wloty (2+2+2)  </t>
  </si>
  <si>
    <t>pętle indukcyjne 19 sztuk + bambardier 6 sztuk</t>
  </si>
  <si>
    <t xml:space="preserve"> - pojazdowe LED 16 sztuk                - tramwajowe 8 sztuk</t>
  </si>
  <si>
    <t>1967 / 2010</t>
  </si>
  <si>
    <t>priorytet dla tramwajów</t>
  </si>
  <si>
    <t>Gliwicka - Jana Pawła</t>
  </si>
  <si>
    <t>1991 / 2009 / 2010</t>
  </si>
  <si>
    <t>1970 / 2010 / 2015</t>
  </si>
  <si>
    <t>2000 / 2010 / 2015</t>
  </si>
  <si>
    <t>wideodetekcja</t>
  </si>
  <si>
    <t>3 wloty (2+2+2)</t>
  </si>
  <si>
    <t>1980 / 2010</t>
  </si>
  <si>
    <t>4 wloty (2+2+2+1)</t>
  </si>
  <si>
    <t>pętle indukcyjne 19 sztuk + trafficam 2 sztuki + kamera 4 sztuki + czujniki tramwajowe 2 sztuki + przycisk zgłoszeniowy 8 sztuk</t>
  </si>
  <si>
    <t>pętle indukcyjne 6 sztuk + trafficam 2 sztuki + kamery 4 sztuki + przycisk zgłoszeniowy 4 sztuki +                      2 czujniki tramwajowe</t>
  </si>
  <si>
    <t>1990 / 2008</t>
  </si>
  <si>
    <t>pętla indukcyjna 1 sztuka + trafficam 1 sztuka + przycisk zgłoszeniowy 2 sztuki</t>
  </si>
  <si>
    <t xml:space="preserve"> - pojazdowe LED/E27 3 sztuki  - piesze E27 2 sztuki</t>
  </si>
  <si>
    <t>1 wlot (1)</t>
  </si>
  <si>
    <t>4 wloty (1+2+1+3)</t>
  </si>
  <si>
    <t>pętle indukcyjne 7 sztuk + czujnik tramwajowy 1 sztuka + kamery 4 sztuki + przycisk zgłoszeniowy 12 sztuk</t>
  </si>
  <si>
    <t>pętle indukcyjne 4 sztuki + trafficam 4 sztuki + przycisk zgłoszeniowy 8 sztuk</t>
  </si>
  <si>
    <t>LED:                       - pojazdowe 8 sztuk                       - piesze 8 sztuk</t>
  </si>
  <si>
    <t>1995 / 2011</t>
  </si>
  <si>
    <t>10 wlotów (3+2+3+3+3+3+2+2+3+2)</t>
  </si>
  <si>
    <t>1988 / 2008</t>
  </si>
  <si>
    <t>LED:                       - pojazdowe 13 sztuk                      - piesze 12 sztuk        - strzałka warunkowa, duszek 5 sztuk</t>
  </si>
  <si>
    <t>pętle indukcyjne 16 sztuk + przycisk zgłoszeniowy 10 sztuk</t>
  </si>
  <si>
    <t>1987 / 2008</t>
  </si>
  <si>
    <t>pętle indukcyjne 2 sztuki + kamery 2 sztuki + przycisk zgłoszeniowy 8 sztuk</t>
  </si>
  <si>
    <t>Bohaterów Monte Cassino</t>
  </si>
  <si>
    <t>PEEK</t>
  </si>
  <si>
    <t>pętle indukcyjne 3 sztuki + przycisk zgłoszeniowy 4 przyciski zgłoszeniowe          - kamera 2 sztuki</t>
  </si>
  <si>
    <t>tak (koordynacja ze skrzyżowaniem 44 - kabel miedziany)</t>
  </si>
  <si>
    <t>Znaki zmiennej treści, zapory</t>
  </si>
  <si>
    <t>koordynacja z 27 i 26 - kabel miedziany</t>
  </si>
  <si>
    <t>1965 / 2013</t>
  </si>
  <si>
    <t>koordynacja z 158</t>
  </si>
  <si>
    <t>6 wlotów (2+2+2+1+2+2)</t>
  </si>
  <si>
    <t>LED:                        - pojazdowe 23 sztuk                       - piesze 10 sztuk              - strzałka warunkowa 1 sztuka                        - latarnia 3x100 1 sztuka E27            - VMS 3 sztuki</t>
  </si>
  <si>
    <t>LED:                         - pojazdowe 14 sztuk                                - 2 sztuki piesze    - VMS 2 sztuki</t>
  </si>
  <si>
    <t>7 wlotów (2+2+1+1+1+1+1)</t>
  </si>
  <si>
    <t>połączona z 163 i 160</t>
  </si>
  <si>
    <t>LED:                     - pojazdowe 14 sztuk                       - piesze 6 sztuk</t>
  </si>
  <si>
    <t>połączona z 163 i 159</t>
  </si>
  <si>
    <t>3 (2+1)</t>
  </si>
  <si>
    <t xml:space="preserve">Kamera 6 sztuk   </t>
  </si>
  <si>
    <t>LED:                    - pojazdowe 4 sztuki                      - tramwajowe 3 sztuki</t>
  </si>
  <si>
    <t>4 (3+3+1+1)</t>
  </si>
  <si>
    <t>Kamery 2 sztuki +  2 sztuki przycisków + 2 pętle indukcyjne</t>
  </si>
  <si>
    <t>LED:                       - pojazdowe 14 sztuk                         - piesze 4 sztuk               - tramwajowe 2 sztuki                     - duszki 2 sztuki          - strzałka warunkowa 2 sztuki</t>
  </si>
  <si>
    <t>LED:                      - pojazdowe 4 sztuki                      - piesze 4 sztuki             - rowerowe 4 sztuki</t>
  </si>
  <si>
    <t>4 wloty (2+2+1+1)</t>
  </si>
  <si>
    <t>kamery 4 sztuki + przycisk zgłoszeniowy 8 sztuk</t>
  </si>
  <si>
    <t>4 wloty (3+2+2+3)</t>
  </si>
  <si>
    <t>pętle indukcyjne 20 sztuk + przycisk zgłoszeniowy 8 sztuk</t>
  </si>
  <si>
    <t>4 wloty (2+2+2+2)</t>
  </si>
  <si>
    <t xml:space="preserve"> - pojazdowe LED/E27 16 sztuk       - piesze E27 8 sztuk                        - strzałka warunkowa 4 sztuki</t>
  </si>
  <si>
    <t>1987 / 2011</t>
  </si>
  <si>
    <t>1996 / 2011</t>
  </si>
  <si>
    <t>4 wloty (2+1+1+1) + 2 wloty tramwajowe</t>
  </si>
  <si>
    <t>1966 / 2010</t>
  </si>
  <si>
    <t>4 wloty (3+2+2+2)</t>
  </si>
  <si>
    <t>pętle indukcyjne 10 sztuk + kamery 6 sztuk + przycisk zgłoszeniowy 10 sztuk</t>
  </si>
  <si>
    <t xml:space="preserve"> - pojazdowe LED/E27 17 sztuk   - piesze LED/E27 10 sztuk                   - strzałka warunkowa E27/LED 3 sztuki</t>
  </si>
  <si>
    <t>1976 / 2007</t>
  </si>
  <si>
    <t xml:space="preserve"> - pojazdowe LED/halogen 4 sztuki                    - piesze halogen 2 sztuki       </t>
  </si>
  <si>
    <t>przycisk zgłoszeniowy 2 sztuki + kamery 2 sztuki</t>
  </si>
  <si>
    <t>1998 / 2011</t>
  </si>
  <si>
    <t>pętle indukcyjne 12 sztuk + trafficam 1 sztuka + przycisk zgłoszeniowy 9 sztuk</t>
  </si>
  <si>
    <t xml:space="preserve"> - pojazdowe LED 13 sztuk               - piesze LED 9 sztuk                     - duszki LED 4 sztuki                      - strzałka warunkowa 2 sztuki                    - pojazdowa mała 1 sztuka E27</t>
  </si>
  <si>
    <t xml:space="preserve"> - / 2011</t>
  </si>
  <si>
    <t>4 wloty (2+2+2+1) + 2 wloty PKP</t>
  </si>
  <si>
    <t>1983 / 2009</t>
  </si>
  <si>
    <t>2 wloty (3+3)</t>
  </si>
  <si>
    <t>przycisk zgłoszeniowy 6 sztuk</t>
  </si>
  <si>
    <t xml:space="preserve"> - pojazdowe LED/E27 7 sztuk         - piesze E27 6 sztuk</t>
  </si>
  <si>
    <t xml:space="preserve"> - / 2008</t>
  </si>
  <si>
    <t>5 wlotów (3+3+2+2+3)</t>
  </si>
  <si>
    <t>pętle indukcyjne 6 sztuk + kamery 5 sztuk + przycisk zgłoszeniowy 6 sztuk</t>
  </si>
  <si>
    <t xml:space="preserve"> - pojazdowe LED/halogen/E27 21 sztuk                    - piesze E27/LED 6 sztuk </t>
  </si>
  <si>
    <t>pętle indukcyjne 4 sztuki + przycisk zgłoszeniowy 2 sztuki</t>
  </si>
  <si>
    <t>2001 / -</t>
  </si>
  <si>
    <t xml:space="preserve"> LED:                           - pojazdowe LED 6 sztuk                           - piesze 4 sztuki</t>
  </si>
  <si>
    <t>2 wloty (3+1)</t>
  </si>
  <si>
    <t>LED:                       - pojazdowe 5 sztuk                             - piesze 4 sztuki</t>
  </si>
  <si>
    <t xml:space="preserve"> - pojazdowe LED 14 sztuk              - piesze LED 8 sztuk                   - strzałka warunkowa LED 4 sztuki                          - duszek LED 1 sztuka</t>
  </si>
  <si>
    <t xml:space="preserve"> - pojazdowe LED / E27 11 sztuk                         - piesze LED 8 sztuk                    - tramwajowe LED 2 sztuki                - duszek E27 2 sztuki                     - strzałka warunkowa E27 1 sztuka</t>
  </si>
  <si>
    <t xml:space="preserve"> - pojazdowe LED/E27 14 sztuk  - piesze LED 4 sztuki                    - strzałka warunkowa 2 sztuki E27              - duszek LED/E27 2 sztuki                  - tramwajowe LED 5 sztuk                   </t>
  </si>
  <si>
    <t xml:space="preserve"> - pojazdowe LED 11 sztuk                     - piesze LED 12 sztuk                   - tramwajowe LED 2 sztuki                           - strzałka warunkowa LED 1 sztuka</t>
  </si>
  <si>
    <t xml:space="preserve"> - pojazdowe LED 12 sztuk                 - piesze LED 12 sztuk                      - strzałka warunkowa E27 2 sztuki                      - bus LED 2 sztuki</t>
  </si>
  <si>
    <t xml:space="preserve"> - pojazdowe LED 13 sztuk                         - piesze LED 8 sztuk                      - duszek LED 1 sztuka                     - strzałka warunkowa 2 sztuki</t>
  </si>
  <si>
    <t xml:space="preserve"> - pojazdowe LED 4 sztuki                - piesze LED 2 sztuki                   - tramwajowe LED 2 sztuki</t>
  </si>
  <si>
    <t xml:space="preserve"> - pojazdowe LED/E27 9 sztuk     - piesze LED 8 sztuk                      - bus LED 1 sztuka                     - strzałka warunkowa 4 sztuki</t>
  </si>
  <si>
    <t>Bytkowska pdp rejon Bytomskiej</t>
  </si>
  <si>
    <t xml:space="preserve">LED:                       - pojazdowe 4 sztuk                      - piesze 2 sztuki         </t>
  </si>
  <si>
    <t>Pętle indukcyjne 2 sztuki, 2 sztuki kamer, 2 sztuki przycisków dla pieszych</t>
  </si>
  <si>
    <t>Bocheńskiego - Michejdy</t>
  </si>
  <si>
    <t>12 sztuk pętli indukcyjnych +            6 kamer +                  3 sztuki Trafficam + 24 sztuki przycisk dla pieszych + 13 sztuk radarów</t>
  </si>
  <si>
    <t>28 pętli indukcyjnych + 16  przycisków dla pieszych + radar 4 sztuki</t>
  </si>
  <si>
    <t>Pętle indukcyjne 8 sztuk, 3 sztuki kamer, 8 sztuk przycisków dla pieszych</t>
  </si>
  <si>
    <t>LED:                         - pojazdowe 13 sztuk                             - pieszych 8 sztuk           - 1 sztuka warunek</t>
  </si>
  <si>
    <t>2006/2016</t>
  </si>
  <si>
    <t>2006 / 2016</t>
  </si>
  <si>
    <t>2003 / 2010 / 2016</t>
  </si>
  <si>
    <t>pętle indukcyjne 8 sztuk + przycisk zgłoszeniowy 4 sztuki + 2 sztuki radarów</t>
  </si>
  <si>
    <t>tak (kabel światłowodowy) z sygnalizacją 17</t>
  </si>
  <si>
    <t>tak - kordynacja tramwajów</t>
  </si>
  <si>
    <t>monitoring   koordynacja z 15, 171</t>
  </si>
  <si>
    <t>koordynacja z 14, 15</t>
  </si>
  <si>
    <t>pętle indukcyjne 7 sztuk + kamery 2 sztuki + przyciski dla pieszych 10 sztuk</t>
  </si>
  <si>
    <t>LED:                         - pojazdowe 8 sztuk                        - piesze 8 sztuk      - rowerowe 2 sztuki</t>
  </si>
  <si>
    <t>koordynacja z 69, 89, 37, 115</t>
  </si>
  <si>
    <t>4 sztuki przycisków dla pieszych</t>
  </si>
  <si>
    <t>1967 / 2009 / 2016</t>
  </si>
  <si>
    <t>2003 / 2014</t>
  </si>
  <si>
    <t>monitoring - internet + kamera PTZ</t>
  </si>
  <si>
    <t>monitoring - internet+ kamera PTZ</t>
  </si>
  <si>
    <t>kamera PTZ</t>
  </si>
  <si>
    <t>monitoring  koordynacja 14, 171+ kamera PTZ</t>
  </si>
  <si>
    <t xml:space="preserve">monitoring + kamera PTZ </t>
  </si>
  <si>
    <t>monitoring  + kamera PTZ</t>
  </si>
  <si>
    <t>monitoring+ kamera PTZ</t>
  </si>
  <si>
    <t>kamera PTZ + podgląd z 4 sztuk kamer wideodetekcji</t>
  </si>
  <si>
    <t>monitoring + podgląd z 3 sztuk kamer wideodetekcji</t>
  </si>
  <si>
    <t>Monitoring GSM + podgląd z 2 kamer wideodetekcji</t>
  </si>
  <si>
    <t xml:space="preserve">monitoring  koordynacja + podgląd z 3 sztuk kamer wideodetekcji </t>
  </si>
  <si>
    <t>monitoring + podgląd z 2 kamer wideodetekcji</t>
  </si>
  <si>
    <t>MSR - sterownik na gwarancji producenta</t>
  </si>
  <si>
    <t>MSR SYNCHRO / spełnia - sterownik na gwarancji producenta</t>
  </si>
  <si>
    <t>MSR / spełnia - sterownik na gwarancji producenta</t>
  </si>
  <si>
    <t>MSR-SYNCHRO / spełnia - sterownik na gwarancji producenta</t>
  </si>
  <si>
    <t>1987 / 2005 / 2014 / 2015 - sterownik na gwarancji producenta</t>
  </si>
  <si>
    <t>1976 / 2000 / 2014 - sterownik na gwarancji producenta</t>
  </si>
  <si>
    <t>2015 - sterownik na gwarancji producenta</t>
  </si>
  <si>
    <t>1976 / 1999 / 2015 - sterownik na gwarancji producenta</t>
  </si>
  <si>
    <t>1976 / 2002 / 2015 - sterownik na gwarancji producenta</t>
  </si>
  <si>
    <t>1965 / 2002 / 2015 - sterownik na gwarancji producenta</t>
  </si>
  <si>
    <t>1978 / 2008 / 2015 - sterownik na gwarancji producenta</t>
  </si>
  <si>
    <t>1978 / 2009 / 2010 / 2015 - sterownik na gwarancji producenta</t>
  </si>
  <si>
    <t>koordynacja z sygnalizacją GDDKiA ul. Francuska - A4</t>
  </si>
  <si>
    <t>monitoring GSM + kamera PTZ</t>
  </si>
  <si>
    <t>monitoring + kamera PTZ</t>
  </si>
  <si>
    <t>monitoring + podgląd z  2 kamer wideodetekcji</t>
  </si>
  <si>
    <t>podgląd z 2 sztuk kamer wideodetekcji</t>
  </si>
  <si>
    <t>2006 / 2011 / 2013 / 2016</t>
  </si>
  <si>
    <t>LED:                      - pojazdowe 6 sztuk                     - piesze 4 sztuki</t>
  </si>
  <si>
    <t>Pętle indukcyjne 3 sztuki, 4 sztuki przycisków dla pieszych</t>
  </si>
  <si>
    <t>ASR 2008 / spełnia</t>
  </si>
  <si>
    <t>MSR Synchro / spełnia</t>
  </si>
  <si>
    <t>2004 / - 2017</t>
  </si>
  <si>
    <t>pętle indukcyjne 16 sztuk + przycisk zgłoszeniowy 8 sztuk + 2 sztuki detektorów rowerowych</t>
  </si>
  <si>
    <t>1994 / 2008 / 2017</t>
  </si>
  <si>
    <t>światłowód do transmisji danych / koordynacja do 31 oraz 29</t>
  </si>
  <si>
    <t>ASR 2000/ spełnia</t>
  </si>
  <si>
    <t>ASR 2000 / spełnia*</t>
  </si>
  <si>
    <t>ASR 2005/ spełnia</t>
  </si>
  <si>
    <t>ASR 2008/ spełnia</t>
  </si>
  <si>
    <t>ASR 2010 / spełnia</t>
  </si>
  <si>
    <t>ASR 2010/ spełnia</t>
  </si>
  <si>
    <t>ASR 2000 / spełnia</t>
  </si>
  <si>
    <t>ASR 2010- sterownik na gwarancji producenta / spełnia</t>
  </si>
  <si>
    <t>ASR 2010/ spełnia - sterownik na gwarancji producenta</t>
  </si>
  <si>
    <t>MSR Synchro</t>
  </si>
  <si>
    <t>Grota Roweckiego  Kopaniny Lewe</t>
  </si>
  <si>
    <t>Pętle indukcyjne 2 sztuki, 2 sztuki przycisków dla pieszych + 2 sztuki kamer</t>
  </si>
  <si>
    <t>LED:                    - pojazdowe 4 sztuki                      - piesze 2 sztuki</t>
  </si>
  <si>
    <t>LED:                        - pojazdowe 2 sztuki</t>
  </si>
  <si>
    <t>Panewnicka - Obwodnica</t>
  </si>
  <si>
    <t xml:space="preserve"> - 2 znaki VMS          </t>
  </si>
  <si>
    <t>Kamera wideodetekcji</t>
  </si>
  <si>
    <t xml:space="preserve">Pszczyńska - Górniczego Stanu </t>
  </si>
  <si>
    <t>1994 / 2007 / 2017</t>
  </si>
  <si>
    <t>3 wloty (2+1+3)</t>
  </si>
  <si>
    <t>Pętle indukcyjne 6 sztuk + 6 sztuk przycisków dla pieszych + 3 sztuki kamer</t>
  </si>
  <si>
    <t>LED:                     - pojazdowe 11 sztuk                       - piesze 6 sztuk          - rowerowe 4 sztuki                  - duszki 2 sztuki           - strzałka warunkowa 1 sztuka</t>
  </si>
  <si>
    <t>Sterownik PLC</t>
  </si>
  <si>
    <t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t>
  </si>
  <si>
    <t xml:space="preserve"> - pojazdowe 2 sztuki E27 / halogen                 - piesza 4 sztuki E27                         - tramwajowa 3 sztuki E27                      - rowerowe 2 sztuki</t>
  </si>
  <si>
    <t>LED:                            - pojazdowe  31 sztuk                                      - piesze 16 sztuk        - pieszo-rowerowe 10 sztuk                        - tramwajowe 4 sztuki                           - rowerowe 4 sztuki</t>
  </si>
  <si>
    <t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t>
  </si>
  <si>
    <t xml:space="preserve"> - pojazdowe LED/E27 15 sztuk - piesze E27 14 sztuk                       - strzałka warunkowa LED 2 sztuki                        - 10 sztuk rowerowych</t>
  </si>
  <si>
    <t>LED:                       - pojazdowe 26 sztuk                        - piesze 16 sztuk                 - duszek 1 sztuka   - rowerowe 6 sztuk</t>
  </si>
  <si>
    <t>LED:                         - pojazdowe 4 sztuki                         - piesze 2 sztuki</t>
  </si>
  <si>
    <t xml:space="preserve">LED:                     - pojazdowe 5 sztuk - piesze 4 sztuki </t>
  </si>
  <si>
    <t xml:space="preserve"> - pojazdowe LED/halogen  4 sztuki                    - piesze halogen/LED  2 sztuki</t>
  </si>
  <si>
    <t xml:space="preserve"> - pojazdowe LED/E27 13 sztuk     - piesze E27 8 sztuk                      - strzałka warunkowa E27 1 sztuka                            - tramwajowe 2 sztuki</t>
  </si>
  <si>
    <t>LED:                          - pojazdowe 4 sztuki                        - 2 pojazdy</t>
  </si>
  <si>
    <t>LED:                        - pojazdowe 7 sztuki                     - piesze 8 sztuk                      - duszki 4 sztuki                - strzałki 1 sztuka</t>
  </si>
  <si>
    <t>pętle indukcyjne 5 sztuk + kamery 3 sztukii+ przyciski dla pieszych 8 sztuk</t>
  </si>
  <si>
    <t>Kościuszki - BASEN</t>
  </si>
  <si>
    <t>MSR Synchro 2</t>
  </si>
  <si>
    <t>Pętle indukcyjne 3 sztuki, 4 sztuki kamer wideodetekcji, 2 przyciski dla pieszych, 2 radary</t>
  </si>
  <si>
    <t>LED:                       - pojazdowe 5 sztuk                   - piesze 4 sztuki             - rowery 4 sztuki          - tramwaje 2 sztuki</t>
  </si>
  <si>
    <t>Sądowa - Goeppert Mayer Centrum Przesiadkowe - Sądowa</t>
  </si>
  <si>
    <t>Adamskiego</t>
  </si>
  <si>
    <t>Armii Krajowej - Wczasowa</t>
  </si>
  <si>
    <t>SYGNALIZACJA ZDEMONTOWANA W RAMACH BUDOW Y WĘZŁA DROGOWEGO</t>
  </si>
  <si>
    <t>MSR-SYNCHRO 2 / spełnia</t>
  </si>
  <si>
    <t>MSR SYNCHRO 2 / spełnia</t>
  </si>
  <si>
    <t>Milowicka-Pod Młynem</t>
  </si>
  <si>
    <t>Jankego PDP (CP Brynów)</t>
  </si>
  <si>
    <t>2 pętle indukcyjne  + 1 kamera wideodetekcji</t>
  </si>
  <si>
    <t>LED:                       - pojazdowe 3 sztuk                   - piesze 2 sztuki</t>
  </si>
  <si>
    <t>Korfantego PDP rejon ul. Karłowicza</t>
  </si>
  <si>
    <t>3 pętle indukcyjne  + 2 kamery wideodetekcji + 2 czujniki trakcyjne</t>
  </si>
  <si>
    <t>LED:                       - pojazdowe 4 sztuk                   - pieszo-rowerowe 2 sztuki              - tramwajowe 2 sztuki</t>
  </si>
  <si>
    <t>Rzepakowa - Kościuszki - Centrum Przesiadkowe Brynów - przejazd tramwajowy</t>
  </si>
  <si>
    <t>1-go Maja - Centrum Przesiadkowe - Zawodzie - przejazd tramwajowy</t>
  </si>
  <si>
    <t>1-go Maja - Centrum Przesiadkowe - Zawodzie - przejściue dla pieszych</t>
  </si>
  <si>
    <t>pętle indukcyjne 9 sztuk, kamera wideodetekcji 1 sztuka</t>
  </si>
  <si>
    <t>pętle indukcyjne w torowisku 9 sztuk</t>
  </si>
  <si>
    <t>LED:                       - pojazdowe 1 sztuka                   - tramwajowe 3 sztuki</t>
  </si>
  <si>
    <t xml:space="preserve"> -</t>
  </si>
  <si>
    <t>kamera obrota</t>
  </si>
  <si>
    <t>pętle indukcyjne + kamery wideodetekcji</t>
  </si>
  <si>
    <t>wszystkie LED</t>
  </si>
  <si>
    <t>LED</t>
  </si>
  <si>
    <t>ostrzegawczy akomodowany</t>
  </si>
  <si>
    <t xml:space="preserve"> - </t>
  </si>
  <si>
    <t>2001 / 2010 przebudowa 2020</t>
  </si>
  <si>
    <t>pętle indukcyjne + kamera wideodetekcji+radary rowerowe</t>
  </si>
  <si>
    <t xml:space="preserve"> - pojazdowe LED/E27</t>
  </si>
  <si>
    <t>Zestawienie sygnalizacji świetlnych miasta Katowice 2020</t>
  </si>
  <si>
    <t>Zestawienie sygnalizacji świetlnych miasta Katowice 2020 - sygnalizacje na skrzyżowaniach</t>
  </si>
  <si>
    <t>Zestawienie sygnalizacji świetlnych miasta Katowice 2020 - sygnalizacje na przejściach dla pieszych</t>
  </si>
  <si>
    <t>Zestawienie sygnalizacji świetlnych miasta Katowice 2020 - sygnalizacje na przejściach dla pieszych - ostrzegawcze</t>
  </si>
  <si>
    <t>Zestawienie sygnalizacji świetlnych miasta Katowice 2020 - sygnalizacje na przejazdach tramwajowych</t>
  </si>
  <si>
    <t>Zestawienie sygnalizacji świetlnych miasta Katowice 2020 - system informacji drogowej</t>
  </si>
  <si>
    <t>Zestawienie sygnalizacji świetlnych miasta Katowice 2020 - sysgnalizacje sterowania przejazdem pod tunelem</t>
  </si>
  <si>
    <t>Zestawienie sygnalizacji świetlnych miasta Katowice 2020 - sygnalizacje sterowania przejazdem pod Dworcem</t>
  </si>
  <si>
    <t>ITC-3</t>
  </si>
  <si>
    <t>Jankego - Prusa (Szenwalda)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</si>
</sst>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DCD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6" borderId="1" xfId="1" applyFill="1" applyBorder="1" applyAlignment="1">
      <alignment horizontal="center" vertical="center" wrapText="1"/>
    </xf>
    <xf numFmtId="0" fontId="2" fillId="6" borderId="1" xfId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1" xfId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0" fillId="0" borderId="0" xfId="0" applyAlignment="1"/>
    <xf numFmtId="0" fontId="2" fillId="4" borderId="1" xfId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8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0" borderId="1" xfId="0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9" borderId="1" xfId="1" applyFill="1" applyBorder="1" applyAlignment="1">
      <alignment horizontal="center" vertical="center" wrapText="1"/>
    </xf>
    <xf numFmtId="0" fontId="2" fillId="9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00FF00"/>
      <color rgb="FFFF6600"/>
      <color rgb="FF14DCD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workbookViewId="0">
      <pane xSplit="7" ySplit="2" topLeftCell="H179" activePane="bottomRight" state="frozen"/>
      <selection pane="topRight" activeCell="H1" sqref="H1"/>
      <selection pane="bottomLeft" activeCell="A3" sqref="A3"/>
      <selection pane="bottomRight" activeCell="K1" sqref="K1:N1048576"/>
    </sheetView>
  </sheetViews>
  <sheetFormatPr defaultRowHeight="12.75" x14ac:dyDescent="0.2"/>
  <cols>
    <col min="1" max="1" width="7.28515625" style="1" customWidth="1"/>
    <col min="2" max="2" width="27.42578125" style="2" customWidth="1"/>
    <col min="3" max="3" width="14" customWidth="1"/>
    <col min="4" max="4" width="12.42578125" customWidth="1"/>
    <col min="5" max="5" width="11.85546875" style="4" customWidth="1"/>
    <col min="6" max="6" width="13.85546875" customWidth="1"/>
    <col min="7" max="7" width="12.140625" style="1" customWidth="1"/>
    <col min="8" max="8" width="13.85546875" style="1" customWidth="1"/>
    <col min="9" max="9" width="15.42578125" style="4" customWidth="1"/>
    <col min="10" max="10" width="16" style="6" customWidth="1"/>
  </cols>
  <sheetData>
    <row r="1" spans="1:10" s="1" customFormat="1" ht="15.75" x14ac:dyDescent="0.2">
      <c r="A1" s="127" t="s">
        <v>813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5" t="s">
        <v>452</v>
      </c>
    </row>
    <row r="3" spans="1:10" ht="76.5" x14ac:dyDescent="0.2">
      <c r="A3" s="8">
        <v>1</v>
      </c>
      <c r="B3" s="9" t="s">
        <v>312</v>
      </c>
      <c r="C3" s="10" t="s">
        <v>7</v>
      </c>
      <c r="D3" s="10" t="s">
        <v>121</v>
      </c>
      <c r="E3" s="10" t="s">
        <v>453</v>
      </c>
      <c r="F3" s="10" t="s">
        <v>454</v>
      </c>
      <c r="G3" s="10" t="s">
        <v>560</v>
      </c>
      <c r="H3" s="10" t="s">
        <v>453</v>
      </c>
      <c r="I3" s="10" t="s">
        <v>455</v>
      </c>
      <c r="J3" s="11" t="s">
        <v>122</v>
      </c>
    </row>
    <row r="4" spans="1:10" ht="178.5" x14ac:dyDescent="0.2">
      <c r="A4" s="8">
        <v>2</v>
      </c>
      <c r="B4" s="9" t="s">
        <v>313</v>
      </c>
      <c r="C4" s="10" t="s">
        <v>744</v>
      </c>
      <c r="D4" s="10" t="s">
        <v>462</v>
      </c>
      <c r="E4" s="10" t="s">
        <v>453</v>
      </c>
      <c r="F4" s="10" t="s">
        <v>454</v>
      </c>
      <c r="G4" s="10" t="s">
        <v>467</v>
      </c>
      <c r="H4" s="10" t="s">
        <v>453</v>
      </c>
      <c r="I4" s="10" t="s">
        <v>456</v>
      </c>
      <c r="J4" s="97" t="s">
        <v>770</v>
      </c>
    </row>
    <row r="5" spans="1:10" ht="51" x14ac:dyDescent="0.2">
      <c r="A5" s="12">
        <v>3</v>
      </c>
      <c r="B5" s="13" t="s">
        <v>314</v>
      </c>
      <c r="C5" s="14" t="s">
        <v>231</v>
      </c>
      <c r="D5" s="14" t="s">
        <v>463</v>
      </c>
      <c r="E5" s="14" t="s">
        <v>453</v>
      </c>
      <c r="F5" s="14" t="s">
        <v>458</v>
      </c>
      <c r="G5" s="14" t="s">
        <v>457</v>
      </c>
      <c r="H5" s="14" t="s">
        <v>453</v>
      </c>
      <c r="I5" s="14" t="s">
        <v>453</v>
      </c>
      <c r="J5" s="15" t="s">
        <v>459</v>
      </c>
    </row>
    <row r="6" spans="1:10" ht="76.5" x14ac:dyDescent="0.2">
      <c r="A6" s="16">
        <v>4</v>
      </c>
      <c r="B6" s="17" t="s">
        <v>315</v>
      </c>
      <c r="C6" s="18" t="s">
        <v>744</v>
      </c>
      <c r="D6" s="18" t="s">
        <v>464</v>
      </c>
      <c r="E6" s="18" t="s">
        <v>453</v>
      </c>
      <c r="F6" s="18" t="s">
        <v>454</v>
      </c>
      <c r="G6" s="18" t="s">
        <v>468</v>
      </c>
      <c r="H6" s="18" t="s">
        <v>453</v>
      </c>
      <c r="I6" s="18" t="s">
        <v>460</v>
      </c>
      <c r="J6" s="19" t="s">
        <v>241</v>
      </c>
    </row>
    <row r="7" spans="1:10" ht="114.75" x14ac:dyDescent="0.2">
      <c r="A7" s="16">
        <v>5</v>
      </c>
      <c r="B7" s="17" t="s">
        <v>437</v>
      </c>
      <c r="C7" s="18" t="s">
        <v>744</v>
      </c>
      <c r="D7" s="18" t="s">
        <v>465</v>
      </c>
      <c r="E7" s="18" t="s">
        <v>453</v>
      </c>
      <c r="F7" s="18" t="s">
        <v>454</v>
      </c>
      <c r="G7" s="18" t="s">
        <v>468</v>
      </c>
      <c r="H7" s="18" t="s">
        <v>453</v>
      </c>
      <c r="I7" s="18" t="s">
        <v>469</v>
      </c>
      <c r="J7" s="98" t="s">
        <v>768</v>
      </c>
    </row>
    <row r="8" spans="1:10" ht="191.25" x14ac:dyDescent="0.2">
      <c r="A8" s="8">
        <v>6</v>
      </c>
      <c r="B8" s="9" t="s">
        <v>316</v>
      </c>
      <c r="C8" s="10" t="s">
        <v>230</v>
      </c>
      <c r="D8" s="66" t="s">
        <v>704</v>
      </c>
      <c r="E8" s="66" t="s">
        <v>731</v>
      </c>
      <c r="F8" s="10" t="s">
        <v>454</v>
      </c>
      <c r="G8" s="10" t="s">
        <v>470</v>
      </c>
      <c r="H8" s="10" t="s">
        <v>124</v>
      </c>
      <c r="I8" s="66" t="s">
        <v>688</v>
      </c>
      <c r="J8" s="97" t="s">
        <v>767</v>
      </c>
    </row>
    <row r="9" spans="1:10" ht="89.25" x14ac:dyDescent="0.2">
      <c r="A9" s="8">
        <v>7</v>
      </c>
      <c r="B9" s="9" t="s">
        <v>317</v>
      </c>
      <c r="C9" s="10" t="s">
        <v>230</v>
      </c>
      <c r="D9" s="10" t="s">
        <v>471</v>
      </c>
      <c r="E9" s="10" t="s">
        <v>453</v>
      </c>
      <c r="F9" s="10" t="s">
        <v>454</v>
      </c>
      <c r="G9" s="10" t="s">
        <v>472</v>
      </c>
      <c r="H9" s="10" t="s">
        <v>453</v>
      </c>
      <c r="I9" s="10" t="s">
        <v>475</v>
      </c>
      <c r="J9" s="11" t="s">
        <v>476</v>
      </c>
    </row>
    <row r="10" spans="1:10" ht="63.75" x14ac:dyDescent="0.2">
      <c r="A10" s="12">
        <v>8</v>
      </c>
      <c r="B10" s="13" t="s">
        <v>318</v>
      </c>
      <c r="C10" s="14" t="s">
        <v>243</v>
      </c>
      <c r="D10" s="14" t="s">
        <v>477</v>
      </c>
      <c r="E10" s="14" t="s">
        <v>235</v>
      </c>
      <c r="F10" s="14" t="s">
        <v>454</v>
      </c>
      <c r="G10" s="14" t="s">
        <v>468</v>
      </c>
      <c r="H10" s="14" t="s">
        <v>453</v>
      </c>
      <c r="I10" s="14" t="s">
        <v>478</v>
      </c>
      <c r="J10" s="15" t="s">
        <v>479</v>
      </c>
    </row>
    <row r="11" spans="1:10" ht="76.5" x14ac:dyDescent="0.2">
      <c r="A11" s="8">
        <v>9</v>
      </c>
      <c r="B11" s="22" t="s">
        <v>595</v>
      </c>
      <c r="C11" s="10" t="s">
        <v>229</v>
      </c>
      <c r="D11" s="10" t="s">
        <v>729</v>
      </c>
      <c r="E11" s="57"/>
      <c r="F11" s="10" t="s">
        <v>454</v>
      </c>
      <c r="G11" s="10" t="s">
        <v>269</v>
      </c>
      <c r="H11" s="10" t="s">
        <v>453</v>
      </c>
      <c r="I11" s="10" t="s">
        <v>270</v>
      </c>
      <c r="J11" s="11" t="s">
        <v>271</v>
      </c>
    </row>
    <row r="12" spans="1:10" ht="76.5" x14ac:dyDescent="0.2">
      <c r="A12" s="12">
        <v>10</v>
      </c>
      <c r="B12" s="13" t="s">
        <v>319</v>
      </c>
      <c r="C12" s="14" t="s">
        <v>244</v>
      </c>
      <c r="D12" s="14" t="s">
        <v>728</v>
      </c>
      <c r="E12" s="14" t="s">
        <v>235</v>
      </c>
      <c r="F12" s="14" t="s">
        <v>454</v>
      </c>
      <c r="G12" s="14" t="s">
        <v>468</v>
      </c>
      <c r="H12" s="14" t="s">
        <v>453</v>
      </c>
      <c r="I12" s="14" t="s">
        <v>272</v>
      </c>
      <c r="J12" s="15" t="s">
        <v>273</v>
      </c>
    </row>
    <row r="13" spans="1:10" ht="81.75" customHeight="1" x14ac:dyDescent="0.2">
      <c r="A13" s="8">
        <v>11</v>
      </c>
      <c r="B13" s="9" t="s">
        <v>320</v>
      </c>
      <c r="C13" s="10" t="s">
        <v>745</v>
      </c>
      <c r="D13" s="10" t="s">
        <v>482</v>
      </c>
      <c r="E13" s="66" t="s">
        <v>731</v>
      </c>
      <c r="F13" s="10" t="s">
        <v>454</v>
      </c>
      <c r="G13" s="10" t="s">
        <v>483</v>
      </c>
      <c r="H13" s="10" t="s">
        <v>453</v>
      </c>
      <c r="I13" s="66" t="s">
        <v>689</v>
      </c>
      <c r="J13" s="11" t="s">
        <v>484</v>
      </c>
    </row>
    <row r="14" spans="1:10" ht="89.25" x14ac:dyDescent="0.2">
      <c r="A14" s="8">
        <v>12</v>
      </c>
      <c r="B14" s="9" t="s">
        <v>321</v>
      </c>
      <c r="C14" s="10" t="s">
        <v>229</v>
      </c>
      <c r="D14" s="10" t="s">
        <v>596</v>
      </c>
      <c r="E14" s="10" t="s">
        <v>453</v>
      </c>
      <c r="F14" s="10" t="s">
        <v>454</v>
      </c>
      <c r="G14" s="10" t="s">
        <v>485</v>
      </c>
      <c r="H14" s="10" t="s">
        <v>453</v>
      </c>
      <c r="I14" s="10" t="s">
        <v>486</v>
      </c>
      <c r="J14" s="11" t="s">
        <v>487</v>
      </c>
    </row>
    <row r="15" spans="1:10" ht="76.5" x14ac:dyDescent="0.2">
      <c r="A15" s="20">
        <v>13</v>
      </c>
      <c r="B15" s="21" t="s">
        <v>322</v>
      </c>
      <c r="C15" s="14" t="s">
        <v>244</v>
      </c>
      <c r="D15" s="14" t="s">
        <v>488</v>
      </c>
      <c r="E15" s="14" t="s">
        <v>235</v>
      </c>
      <c r="F15" s="14" t="s">
        <v>454</v>
      </c>
      <c r="G15" s="14" t="s">
        <v>468</v>
      </c>
      <c r="H15" s="14" t="s">
        <v>453</v>
      </c>
      <c r="I15" s="14" t="s">
        <v>497</v>
      </c>
      <c r="J15" s="15" t="s">
        <v>489</v>
      </c>
    </row>
    <row r="16" spans="1:10" ht="102" x14ac:dyDescent="0.2">
      <c r="A16" s="8">
        <v>14</v>
      </c>
      <c r="B16" s="9" t="s">
        <v>323</v>
      </c>
      <c r="C16" s="10" t="s">
        <v>720</v>
      </c>
      <c r="D16" s="10" t="s">
        <v>727</v>
      </c>
      <c r="E16" s="66" t="s">
        <v>698</v>
      </c>
      <c r="F16" s="10" t="s">
        <v>454</v>
      </c>
      <c r="G16" s="10" t="s">
        <v>491</v>
      </c>
      <c r="H16" s="10" t="s">
        <v>187</v>
      </c>
      <c r="I16" s="10" t="s">
        <v>499</v>
      </c>
      <c r="J16" s="11" t="s">
        <v>490</v>
      </c>
    </row>
    <row r="17" spans="1:11" ht="63.75" x14ac:dyDescent="0.2">
      <c r="A17" s="8">
        <v>15</v>
      </c>
      <c r="B17" s="9" t="s">
        <v>324</v>
      </c>
      <c r="C17" s="10" t="s">
        <v>230</v>
      </c>
      <c r="D17" s="10" t="s">
        <v>726</v>
      </c>
      <c r="E17" s="66" t="s">
        <v>709</v>
      </c>
      <c r="F17" s="10" t="s">
        <v>454</v>
      </c>
      <c r="G17" s="10" t="s">
        <v>150</v>
      </c>
      <c r="H17" s="10" t="s">
        <v>252</v>
      </c>
      <c r="I17" s="10" t="s">
        <v>469</v>
      </c>
      <c r="J17" s="11" t="s">
        <v>255</v>
      </c>
    </row>
    <row r="18" spans="1:11" ht="63.75" x14ac:dyDescent="0.2">
      <c r="A18" s="8">
        <v>16</v>
      </c>
      <c r="B18" s="22" t="s">
        <v>251</v>
      </c>
      <c r="C18" s="10" t="s">
        <v>788</v>
      </c>
      <c r="D18" s="10" t="s">
        <v>725</v>
      </c>
      <c r="E18" s="10" t="s">
        <v>710</v>
      </c>
      <c r="F18" s="10" t="s">
        <v>454</v>
      </c>
      <c r="G18" s="10" t="s">
        <v>481</v>
      </c>
      <c r="H18" s="10" t="s">
        <v>252</v>
      </c>
      <c r="I18" s="10" t="s">
        <v>253</v>
      </c>
      <c r="J18" s="11" t="s">
        <v>254</v>
      </c>
    </row>
    <row r="19" spans="1:11" ht="80.25" customHeight="1" x14ac:dyDescent="0.2">
      <c r="A19" s="8">
        <v>17</v>
      </c>
      <c r="B19" s="22" t="s">
        <v>528</v>
      </c>
      <c r="C19" s="10" t="s">
        <v>230</v>
      </c>
      <c r="D19" s="10" t="s">
        <v>724</v>
      </c>
      <c r="E19" s="66" t="s">
        <v>717</v>
      </c>
      <c r="F19" s="10" t="s">
        <v>454</v>
      </c>
      <c r="G19" s="66" t="s">
        <v>674</v>
      </c>
      <c r="H19" s="10" t="s">
        <v>252</v>
      </c>
      <c r="I19" s="66" t="s">
        <v>700</v>
      </c>
      <c r="J19" s="73" t="s">
        <v>701</v>
      </c>
      <c r="K19" s="7"/>
    </row>
    <row r="20" spans="1:11" ht="114.75" x14ac:dyDescent="0.2">
      <c r="A20" s="8">
        <v>18</v>
      </c>
      <c r="B20" s="9" t="s">
        <v>325</v>
      </c>
      <c r="C20" s="10" t="s">
        <v>230</v>
      </c>
      <c r="D20" s="10" t="s">
        <v>723</v>
      </c>
      <c r="E20" s="66" t="s">
        <v>716</v>
      </c>
      <c r="F20" s="10" t="s">
        <v>454</v>
      </c>
      <c r="G20" s="10" t="s">
        <v>529</v>
      </c>
      <c r="H20" s="66" t="s">
        <v>696</v>
      </c>
      <c r="I20" s="10" t="s">
        <v>531</v>
      </c>
      <c r="J20" s="11" t="s">
        <v>530</v>
      </c>
      <c r="K20" s="7"/>
    </row>
    <row r="21" spans="1:11" ht="102" x14ac:dyDescent="0.2">
      <c r="A21" s="8">
        <v>19</v>
      </c>
      <c r="B21" s="9" t="s">
        <v>326</v>
      </c>
      <c r="C21" s="10" t="s">
        <v>230</v>
      </c>
      <c r="D21" s="10" t="s">
        <v>494</v>
      </c>
      <c r="E21" s="10" t="s">
        <v>125</v>
      </c>
      <c r="F21" s="10" t="s">
        <v>454</v>
      </c>
      <c r="G21" s="10" t="s">
        <v>496</v>
      </c>
      <c r="H21" s="10" t="s">
        <v>21</v>
      </c>
      <c r="I21" s="10" t="s">
        <v>500</v>
      </c>
      <c r="J21" s="11" t="s">
        <v>583</v>
      </c>
      <c r="K21" s="7"/>
    </row>
    <row r="22" spans="1:11" ht="51" x14ac:dyDescent="0.2">
      <c r="A22" s="8">
        <v>20</v>
      </c>
      <c r="B22" s="9" t="s">
        <v>327</v>
      </c>
      <c r="C22" s="10" t="s">
        <v>232</v>
      </c>
      <c r="D22" s="10" t="s">
        <v>494</v>
      </c>
      <c r="E22" s="10" t="s">
        <v>125</v>
      </c>
      <c r="F22" s="10" t="s">
        <v>454</v>
      </c>
      <c r="G22" s="10" t="s">
        <v>535</v>
      </c>
      <c r="H22" s="10" t="s">
        <v>21</v>
      </c>
      <c r="I22" s="10" t="s">
        <v>536</v>
      </c>
      <c r="J22" s="11" t="s">
        <v>537</v>
      </c>
      <c r="K22" s="7"/>
    </row>
    <row r="23" spans="1:11" ht="89.25" x14ac:dyDescent="0.2">
      <c r="A23" s="8">
        <v>21</v>
      </c>
      <c r="B23" s="9" t="s">
        <v>328</v>
      </c>
      <c r="C23" s="10" t="s">
        <v>230</v>
      </c>
      <c r="D23" s="10" t="s">
        <v>538</v>
      </c>
      <c r="E23" s="10" t="s">
        <v>125</v>
      </c>
      <c r="F23" s="10" t="s">
        <v>454</v>
      </c>
      <c r="G23" s="10" t="s">
        <v>481</v>
      </c>
      <c r="H23" s="10" t="s">
        <v>21</v>
      </c>
      <c r="I23" s="10" t="s">
        <v>209</v>
      </c>
      <c r="J23" s="11" t="s">
        <v>542</v>
      </c>
      <c r="K23" s="7"/>
    </row>
    <row r="24" spans="1:11" ht="51" x14ac:dyDescent="0.2">
      <c r="A24" s="8">
        <v>22</v>
      </c>
      <c r="B24" s="22" t="s">
        <v>94</v>
      </c>
      <c r="C24" s="10" t="s">
        <v>240</v>
      </c>
      <c r="D24" s="10" t="s">
        <v>539</v>
      </c>
      <c r="E24" s="10" t="s">
        <v>495</v>
      </c>
      <c r="F24" s="10" t="s">
        <v>454</v>
      </c>
      <c r="G24" s="10" t="s">
        <v>535</v>
      </c>
      <c r="H24" s="10" t="s">
        <v>21</v>
      </c>
      <c r="I24" s="10" t="s">
        <v>540</v>
      </c>
      <c r="J24" s="11" t="s">
        <v>541</v>
      </c>
      <c r="K24" s="7"/>
    </row>
    <row r="25" spans="1:11" ht="63.75" x14ac:dyDescent="0.2">
      <c r="A25" s="8">
        <v>23</v>
      </c>
      <c r="B25" s="9" t="s">
        <v>329</v>
      </c>
      <c r="C25" s="10" t="s">
        <v>230</v>
      </c>
      <c r="D25" s="10" t="s">
        <v>539</v>
      </c>
      <c r="E25" s="10" t="s">
        <v>495</v>
      </c>
      <c r="F25" s="10" t="s">
        <v>454</v>
      </c>
      <c r="G25" s="10" t="s">
        <v>493</v>
      </c>
      <c r="H25" s="10" t="s">
        <v>21</v>
      </c>
      <c r="I25" s="10" t="s">
        <v>546</v>
      </c>
      <c r="J25" s="11" t="s">
        <v>545</v>
      </c>
      <c r="K25" s="7"/>
    </row>
    <row r="26" spans="1:11" ht="51" x14ac:dyDescent="0.2">
      <c r="A26" s="12">
        <v>24</v>
      </c>
      <c r="B26" s="13" t="s">
        <v>330</v>
      </c>
      <c r="C26" s="14" t="s">
        <v>230</v>
      </c>
      <c r="D26" s="14" t="s">
        <v>544</v>
      </c>
      <c r="E26" s="14" t="s">
        <v>495</v>
      </c>
      <c r="F26" s="14" t="s">
        <v>454</v>
      </c>
      <c r="G26" s="14" t="s">
        <v>535</v>
      </c>
      <c r="H26" s="14" t="s">
        <v>21</v>
      </c>
      <c r="I26" s="14" t="s">
        <v>548</v>
      </c>
      <c r="J26" s="15" t="s">
        <v>547</v>
      </c>
    </row>
    <row r="27" spans="1:11" ht="102" x14ac:dyDescent="0.2">
      <c r="A27" s="8">
        <v>25</v>
      </c>
      <c r="B27" s="9" t="s">
        <v>331</v>
      </c>
      <c r="C27" s="10" t="s">
        <v>230</v>
      </c>
      <c r="D27" s="10" t="s">
        <v>544</v>
      </c>
      <c r="E27" s="10" t="s">
        <v>125</v>
      </c>
      <c r="F27" s="10" t="s">
        <v>454</v>
      </c>
      <c r="G27" s="10" t="s">
        <v>543</v>
      </c>
      <c r="H27" s="10" t="s">
        <v>21</v>
      </c>
      <c r="I27" s="10" t="s">
        <v>556</v>
      </c>
      <c r="J27" s="11" t="s">
        <v>557</v>
      </c>
    </row>
    <row r="28" spans="1:11" ht="76.5" x14ac:dyDescent="0.2">
      <c r="A28" s="8">
        <v>26</v>
      </c>
      <c r="B28" s="9" t="s">
        <v>332</v>
      </c>
      <c r="C28" s="10" t="s">
        <v>230</v>
      </c>
      <c r="D28" s="10" t="s">
        <v>200</v>
      </c>
      <c r="E28" s="10" t="s">
        <v>708</v>
      </c>
      <c r="F28" s="10" t="s">
        <v>454</v>
      </c>
      <c r="G28" s="10" t="s">
        <v>558</v>
      </c>
      <c r="H28" s="10" t="s">
        <v>453</v>
      </c>
      <c r="I28" s="10" t="s">
        <v>202</v>
      </c>
      <c r="J28" s="11" t="s">
        <v>201</v>
      </c>
    </row>
    <row r="29" spans="1:11" ht="127.5" x14ac:dyDescent="0.2">
      <c r="A29" s="8">
        <v>27</v>
      </c>
      <c r="B29" s="9" t="s">
        <v>333</v>
      </c>
      <c r="C29" s="10" t="s">
        <v>230</v>
      </c>
      <c r="D29" s="10" t="s">
        <v>626</v>
      </c>
      <c r="E29" s="66" t="s">
        <v>734</v>
      </c>
      <c r="F29" s="10" t="s">
        <v>32</v>
      </c>
      <c r="G29" s="10" t="s">
        <v>628</v>
      </c>
      <c r="H29" s="10" t="s">
        <v>627</v>
      </c>
      <c r="I29" s="10" t="s">
        <v>532</v>
      </c>
      <c r="J29" s="11" t="s">
        <v>629</v>
      </c>
    </row>
    <row r="30" spans="1:11" ht="89.25" x14ac:dyDescent="0.2">
      <c r="A30" s="8">
        <v>28</v>
      </c>
      <c r="B30" s="9" t="s">
        <v>334</v>
      </c>
      <c r="C30" s="10" t="s">
        <v>230</v>
      </c>
      <c r="D30" s="10" t="s">
        <v>559</v>
      </c>
      <c r="E30" s="10" t="s">
        <v>453</v>
      </c>
      <c r="F30" s="10" t="s">
        <v>454</v>
      </c>
      <c r="G30" s="10" t="s">
        <v>560</v>
      </c>
      <c r="H30" s="10" t="s">
        <v>453</v>
      </c>
      <c r="I30" s="10" t="s">
        <v>561</v>
      </c>
      <c r="J30" s="11" t="s">
        <v>562</v>
      </c>
    </row>
    <row r="31" spans="1:11" ht="114.75" x14ac:dyDescent="0.2">
      <c r="A31" s="8">
        <v>29</v>
      </c>
      <c r="B31" s="9" t="s">
        <v>335</v>
      </c>
      <c r="C31" s="10" t="s">
        <v>231</v>
      </c>
      <c r="D31" s="10" t="s">
        <v>563</v>
      </c>
      <c r="E31" s="10" t="s">
        <v>126</v>
      </c>
      <c r="F31" s="10" t="s">
        <v>565</v>
      </c>
      <c r="G31" s="10" t="s">
        <v>564</v>
      </c>
      <c r="H31" s="10" t="s">
        <v>25</v>
      </c>
      <c r="I31" s="10" t="s">
        <v>453</v>
      </c>
      <c r="J31" s="11" t="s">
        <v>676</v>
      </c>
    </row>
    <row r="32" spans="1:11" ht="127.5" x14ac:dyDescent="0.2">
      <c r="A32" s="8">
        <v>30</v>
      </c>
      <c r="B32" s="22" t="s">
        <v>336</v>
      </c>
      <c r="C32" s="10" t="s">
        <v>746</v>
      </c>
      <c r="D32" s="10" t="s">
        <v>722</v>
      </c>
      <c r="E32" s="10" t="s">
        <v>453</v>
      </c>
      <c r="F32" s="10" t="s">
        <v>454</v>
      </c>
      <c r="G32" s="10" t="s">
        <v>566</v>
      </c>
      <c r="H32" s="10" t="s">
        <v>453</v>
      </c>
      <c r="I32" s="10" t="s">
        <v>264</v>
      </c>
      <c r="J32" s="11" t="s">
        <v>265</v>
      </c>
    </row>
    <row r="33" spans="1:11" ht="63.75" x14ac:dyDescent="0.2">
      <c r="A33" s="12">
        <v>31</v>
      </c>
      <c r="B33" s="13" t="s">
        <v>337</v>
      </c>
      <c r="C33" s="14" t="s">
        <v>230</v>
      </c>
      <c r="D33" s="14" t="s">
        <v>567</v>
      </c>
      <c r="E33" s="14" t="s">
        <v>127</v>
      </c>
      <c r="F33" s="14" t="s">
        <v>88</v>
      </c>
      <c r="G33" s="14" t="s">
        <v>568</v>
      </c>
      <c r="H33" s="14" t="s">
        <v>34</v>
      </c>
      <c r="I33" s="14" t="s">
        <v>569</v>
      </c>
      <c r="J33" s="15" t="s">
        <v>673</v>
      </c>
    </row>
    <row r="34" spans="1:11" ht="76.5" x14ac:dyDescent="0.2">
      <c r="A34" s="12">
        <v>32</v>
      </c>
      <c r="B34" s="13" t="s">
        <v>338</v>
      </c>
      <c r="C34" s="14" t="s">
        <v>244</v>
      </c>
      <c r="D34" s="14" t="s">
        <v>567</v>
      </c>
      <c r="E34" s="14" t="s">
        <v>235</v>
      </c>
      <c r="F34" s="14" t="s">
        <v>454</v>
      </c>
      <c r="G34" s="14"/>
      <c r="H34" s="23" t="s">
        <v>594</v>
      </c>
      <c r="I34" s="14" t="s">
        <v>570</v>
      </c>
      <c r="J34" s="15" t="s">
        <v>571</v>
      </c>
    </row>
    <row r="35" spans="1:11" ht="76.5" x14ac:dyDescent="0.2">
      <c r="A35" s="12">
        <v>33</v>
      </c>
      <c r="B35" s="13" t="s">
        <v>339</v>
      </c>
      <c r="C35" s="14" t="s">
        <v>244</v>
      </c>
      <c r="D35" s="14" t="s">
        <v>572</v>
      </c>
      <c r="E35" s="14" t="s">
        <v>453</v>
      </c>
      <c r="F35" s="14" t="s">
        <v>454</v>
      </c>
      <c r="G35" s="14" t="s">
        <v>468</v>
      </c>
      <c r="H35" s="14" t="s">
        <v>453</v>
      </c>
      <c r="I35" s="14" t="s">
        <v>573</v>
      </c>
      <c r="J35" s="15" t="s">
        <v>574</v>
      </c>
    </row>
    <row r="36" spans="1:11" ht="114.75" x14ac:dyDescent="0.2">
      <c r="A36" s="24" t="s">
        <v>577</v>
      </c>
      <c r="B36" s="22" t="s">
        <v>578</v>
      </c>
      <c r="C36" s="10" t="s">
        <v>747</v>
      </c>
      <c r="D36" s="10" t="s">
        <v>480</v>
      </c>
      <c r="E36" s="10" t="s">
        <v>453</v>
      </c>
      <c r="F36" s="10" t="s">
        <v>454</v>
      </c>
      <c r="G36" s="10" t="s">
        <v>579</v>
      </c>
      <c r="H36" s="10" t="s">
        <v>453</v>
      </c>
      <c r="I36" s="10" t="s">
        <v>575</v>
      </c>
      <c r="J36" s="11" t="s">
        <v>576</v>
      </c>
    </row>
    <row r="37" spans="1:11" ht="51" x14ac:dyDescent="0.2">
      <c r="A37" s="12">
        <v>36</v>
      </c>
      <c r="B37" s="13" t="s">
        <v>340</v>
      </c>
      <c r="C37" s="14" t="s">
        <v>244</v>
      </c>
      <c r="D37" s="14" t="s">
        <v>580</v>
      </c>
      <c r="E37" s="14" t="s">
        <v>235</v>
      </c>
      <c r="F37" s="14" t="s">
        <v>454</v>
      </c>
      <c r="G37" s="14" t="s">
        <v>468</v>
      </c>
      <c r="H37" s="14" t="s">
        <v>453</v>
      </c>
      <c r="I37" s="14" t="s">
        <v>581</v>
      </c>
      <c r="J37" s="15" t="s">
        <v>582</v>
      </c>
    </row>
    <row r="38" spans="1:11" ht="114.75" x14ac:dyDescent="0.2">
      <c r="A38" s="8">
        <v>37</v>
      </c>
      <c r="B38" s="9" t="s">
        <v>345</v>
      </c>
      <c r="C38" s="10" t="s">
        <v>748</v>
      </c>
      <c r="D38" s="10" t="s">
        <v>525</v>
      </c>
      <c r="E38" s="10" t="s">
        <v>707</v>
      </c>
      <c r="F38" s="10" t="s">
        <v>454</v>
      </c>
      <c r="G38" s="10" t="s">
        <v>584</v>
      </c>
      <c r="H38" s="10" t="s">
        <v>521</v>
      </c>
      <c r="I38" s="10" t="s">
        <v>343</v>
      </c>
      <c r="J38" s="11" t="s">
        <v>776</v>
      </c>
    </row>
    <row r="39" spans="1:11" ht="76.5" x14ac:dyDescent="0.2">
      <c r="A39" s="12">
        <v>38</v>
      </c>
      <c r="B39" s="13" t="s">
        <v>346</v>
      </c>
      <c r="C39" s="14" t="s">
        <v>244</v>
      </c>
      <c r="D39" s="14" t="s">
        <v>585</v>
      </c>
      <c r="E39" s="14" t="s">
        <v>235</v>
      </c>
      <c r="F39" s="14" t="s">
        <v>454</v>
      </c>
      <c r="G39" s="14" t="s">
        <v>468</v>
      </c>
      <c r="H39" s="14" t="s">
        <v>453</v>
      </c>
      <c r="I39" s="14" t="s">
        <v>573</v>
      </c>
      <c r="J39" s="15" t="s">
        <v>574</v>
      </c>
    </row>
    <row r="40" spans="1:11" ht="89.25" x14ac:dyDescent="0.2">
      <c r="A40" s="8">
        <v>39</v>
      </c>
      <c r="B40" s="9" t="s">
        <v>347</v>
      </c>
      <c r="C40" s="10" t="s">
        <v>244</v>
      </c>
      <c r="D40" s="10" t="s">
        <v>250</v>
      </c>
      <c r="E40" s="10" t="s">
        <v>235</v>
      </c>
      <c r="F40" s="10" t="s">
        <v>454</v>
      </c>
      <c r="G40" s="10" t="s">
        <v>586</v>
      </c>
      <c r="H40" s="10" t="s">
        <v>453</v>
      </c>
      <c r="I40" s="10" t="s">
        <v>453</v>
      </c>
      <c r="J40" s="11" t="s">
        <v>281</v>
      </c>
    </row>
    <row r="41" spans="1:11" ht="127.5" x14ac:dyDescent="0.2">
      <c r="A41" s="8">
        <v>40</v>
      </c>
      <c r="B41" s="9" t="s">
        <v>348</v>
      </c>
      <c r="C41" s="10" t="s">
        <v>501</v>
      </c>
      <c r="D41" s="10" t="s">
        <v>502</v>
      </c>
      <c r="E41" s="10" t="s">
        <v>713</v>
      </c>
      <c r="F41" s="10" t="s">
        <v>454</v>
      </c>
      <c r="G41" s="10" t="s">
        <v>587</v>
      </c>
      <c r="H41" s="10" t="s">
        <v>503</v>
      </c>
      <c r="I41" s="10" t="s">
        <v>507</v>
      </c>
      <c r="J41" s="11" t="s">
        <v>504</v>
      </c>
    </row>
    <row r="42" spans="1:11" ht="51" x14ac:dyDescent="0.2">
      <c r="A42" s="25" t="s">
        <v>589</v>
      </c>
      <c r="B42" s="17" t="s">
        <v>349</v>
      </c>
      <c r="C42" s="18" t="s">
        <v>746</v>
      </c>
      <c r="D42" s="18" t="s">
        <v>588</v>
      </c>
      <c r="E42" s="18" t="s">
        <v>453</v>
      </c>
      <c r="F42" s="18" t="s">
        <v>454</v>
      </c>
      <c r="G42" s="18" t="s">
        <v>590</v>
      </c>
      <c r="H42" s="18" t="s">
        <v>453</v>
      </c>
      <c r="I42" s="18" t="s">
        <v>591</v>
      </c>
      <c r="J42" s="19" t="s">
        <v>592</v>
      </c>
    </row>
    <row r="43" spans="1:11" ht="140.25" x14ac:dyDescent="0.2">
      <c r="A43" s="8">
        <v>43</v>
      </c>
      <c r="B43" s="9" t="s">
        <v>350</v>
      </c>
      <c r="C43" s="10" t="s">
        <v>229</v>
      </c>
      <c r="D43" s="10" t="s">
        <v>593</v>
      </c>
      <c r="E43" s="10" t="s">
        <v>453</v>
      </c>
      <c r="F43" s="10" t="s">
        <v>454</v>
      </c>
      <c r="G43" s="10" t="s">
        <v>600</v>
      </c>
      <c r="H43" s="10" t="s">
        <v>594</v>
      </c>
      <c r="I43" s="10" t="s">
        <v>603</v>
      </c>
      <c r="J43" s="11" t="s">
        <v>677</v>
      </c>
    </row>
    <row r="44" spans="1:11" ht="140.25" x14ac:dyDescent="0.2">
      <c r="A44" s="8">
        <v>44</v>
      </c>
      <c r="B44" s="9" t="s">
        <v>351</v>
      </c>
      <c r="C44" s="10" t="s">
        <v>229</v>
      </c>
      <c r="D44" s="10" t="s">
        <v>601</v>
      </c>
      <c r="E44" s="10" t="s">
        <v>453</v>
      </c>
      <c r="F44" s="10" t="s">
        <v>454</v>
      </c>
      <c r="G44" s="10" t="s">
        <v>602</v>
      </c>
      <c r="H44" s="10" t="s">
        <v>594</v>
      </c>
      <c r="I44" s="10" t="s">
        <v>604</v>
      </c>
      <c r="J44" s="11" t="s">
        <v>678</v>
      </c>
    </row>
    <row r="45" spans="1:11" ht="102" x14ac:dyDescent="0.2">
      <c r="A45" s="8">
        <v>45</v>
      </c>
      <c r="B45" s="22" t="s">
        <v>260</v>
      </c>
      <c r="C45" s="10" t="s">
        <v>621</v>
      </c>
      <c r="D45" s="10" t="s">
        <v>597</v>
      </c>
      <c r="E45" s="66" t="s">
        <v>708</v>
      </c>
      <c r="F45" s="10" t="s">
        <v>454</v>
      </c>
      <c r="G45" s="10" t="s">
        <v>150</v>
      </c>
      <c r="H45" s="10" t="s">
        <v>594</v>
      </c>
      <c r="I45" s="10" t="s">
        <v>261</v>
      </c>
      <c r="J45" s="11" t="s">
        <v>262</v>
      </c>
      <c r="K45" s="7"/>
    </row>
    <row r="46" spans="1:11" ht="89.25" x14ac:dyDescent="0.2">
      <c r="A46" s="12">
        <v>46</v>
      </c>
      <c r="B46" s="13" t="s">
        <v>352</v>
      </c>
      <c r="C46" s="14" t="s">
        <v>244</v>
      </c>
      <c r="D46" s="14" t="s">
        <v>605</v>
      </c>
      <c r="E46" s="14" t="s">
        <v>235</v>
      </c>
      <c r="F46" s="14" t="s">
        <v>454</v>
      </c>
      <c r="G46" s="14" t="s">
        <v>608</v>
      </c>
      <c r="H46" s="14" t="s">
        <v>453</v>
      </c>
      <c r="I46" s="14" t="s">
        <v>606</v>
      </c>
      <c r="J46" s="15" t="s">
        <v>607</v>
      </c>
    </row>
    <row r="47" spans="1:11" ht="114.75" x14ac:dyDescent="0.2">
      <c r="A47" s="8">
        <v>47</v>
      </c>
      <c r="B47" s="9" t="s">
        <v>353</v>
      </c>
      <c r="C47" s="10" t="s">
        <v>230</v>
      </c>
      <c r="D47" s="10" t="s">
        <v>538</v>
      </c>
      <c r="E47" s="10" t="s">
        <v>453</v>
      </c>
      <c r="F47" s="10" t="s">
        <v>454</v>
      </c>
      <c r="G47" s="10" t="s">
        <v>609</v>
      </c>
      <c r="H47" s="10" t="s">
        <v>594</v>
      </c>
      <c r="I47" s="10" t="s">
        <v>610</v>
      </c>
      <c r="J47" s="11" t="s">
        <v>679</v>
      </c>
    </row>
    <row r="48" spans="1:11" ht="76.5" x14ac:dyDescent="0.2">
      <c r="A48" s="8">
        <v>48</v>
      </c>
      <c r="B48" s="9" t="s">
        <v>354</v>
      </c>
      <c r="C48" s="10" t="s">
        <v>230</v>
      </c>
      <c r="D48" s="10" t="s">
        <v>538</v>
      </c>
      <c r="E48" s="10" t="s">
        <v>453</v>
      </c>
      <c r="F48" s="10" t="s">
        <v>454</v>
      </c>
      <c r="G48" s="10" t="s">
        <v>485</v>
      </c>
      <c r="H48" s="10" t="s">
        <v>453</v>
      </c>
      <c r="I48" s="10" t="s">
        <v>611</v>
      </c>
      <c r="J48" s="11" t="s">
        <v>612</v>
      </c>
    </row>
    <row r="49" spans="1:11" ht="76.5" x14ac:dyDescent="0.2">
      <c r="A49" s="8">
        <v>49</v>
      </c>
      <c r="B49" s="9" t="s">
        <v>356</v>
      </c>
      <c r="C49" s="10" t="s">
        <v>230</v>
      </c>
      <c r="D49" s="10" t="s">
        <v>165</v>
      </c>
      <c r="E49" s="10" t="s">
        <v>453</v>
      </c>
      <c r="F49" s="10" t="s">
        <v>454</v>
      </c>
      <c r="G49" s="10" t="s">
        <v>586</v>
      </c>
      <c r="H49" s="10" t="s">
        <v>453</v>
      </c>
      <c r="I49" s="10" t="s">
        <v>779</v>
      </c>
      <c r="J49" s="11" t="s">
        <v>778</v>
      </c>
    </row>
    <row r="50" spans="1:11" ht="89.25" x14ac:dyDescent="0.2">
      <c r="A50" s="8">
        <v>50</v>
      </c>
      <c r="B50" s="9" t="s">
        <v>357</v>
      </c>
      <c r="C50" s="10" t="s">
        <v>230</v>
      </c>
      <c r="D50" s="10" t="s">
        <v>613</v>
      </c>
      <c r="E50" s="10" t="s">
        <v>453</v>
      </c>
      <c r="F50" s="10" t="s">
        <v>454</v>
      </c>
      <c r="G50" s="10" t="s">
        <v>586</v>
      </c>
      <c r="H50" s="10" t="s">
        <v>453</v>
      </c>
      <c r="I50" s="10" t="s">
        <v>158</v>
      </c>
      <c r="J50" s="11" t="s">
        <v>159</v>
      </c>
    </row>
    <row r="51" spans="1:11" ht="89.25" x14ac:dyDescent="0.2">
      <c r="A51" s="8" t="s">
        <v>439</v>
      </c>
      <c r="B51" s="22" t="s">
        <v>84</v>
      </c>
      <c r="C51" s="10" t="s">
        <v>744</v>
      </c>
      <c r="D51" s="10" t="s">
        <v>83</v>
      </c>
      <c r="E51" s="10" t="s">
        <v>453</v>
      </c>
      <c r="F51" s="10" t="s">
        <v>454</v>
      </c>
      <c r="G51" s="10" t="s">
        <v>614</v>
      </c>
      <c r="H51" s="10" t="s">
        <v>453</v>
      </c>
      <c r="I51" s="10" t="s">
        <v>208</v>
      </c>
      <c r="J51" s="11" t="s">
        <v>210</v>
      </c>
    </row>
    <row r="52" spans="1:11" ht="89.25" x14ac:dyDescent="0.2">
      <c r="A52" s="8">
        <v>52</v>
      </c>
      <c r="B52" s="9" t="s">
        <v>358</v>
      </c>
      <c r="C52" s="10" t="s">
        <v>230</v>
      </c>
      <c r="D52" s="10" t="s">
        <v>615</v>
      </c>
      <c r="E52" s="10" t="s">
        <v>453</v>
      </c>
      <c r="F52" s="10" t="s">
        <v>454</v>
      </c>
      <c r="G52" s="10" t="s">
        <v>602</v>
      </c>
      <c r="H52" s="10" t="s">
        <v>453</v>
      </c>
      <c r="I52" s="10" t="s">
        <v>617</v>
      </c>
      <c r="J52" s="11" t="s">
        <v>616</v>
      </c>
    </row>
    <row r="53" spans="1:11" ht="76.5" x14ac:dyDescent="0.2">
      <c r="A53" s="12">
        <v>53</v>
      </c>
      <c r="B53" s="13" t="s">
        <v>359</v>
      </c>
      <c r="C53" s="14" t="s">
        <v>244</v>
      </c>
      <c r="D53" s="14" t="s">
        <v>618</v>
      </c>
      <c r="E53" s="14" t="s">
        <v>235</v>
      </c>
      <c r="F53" s="14" t="s">
        <v>454</v>
      </c>
      <c r="G53" s="14" t="s">
        <v>468</v>
      </c>
      <c r="H53" s="14" t="s">
        <v>453</v>
      </c>
      <c r="I53" s="14" t="s">
        <v>619</v>
      </c>
      <c r="J53" s="15" t="s">
        <v>641</v>
      </c>
    </row>
    <row r="54" spans="1:11" ht="140.25" x14ac:dyDescent="0.2">
      <c r="A54" s="8">
        <v>54</v>
      </c>
      <c r="B54" s="9" t="s">
        <v>360</v>
      </c>
      <c r="C54" s="10" t="s">
        <v>746</v>
      </c>
      <c r="D54" s="10" t="s">
        <v>482</v>
      </c>
      <c r="E54" s="10" t="s">
        <v>453</v>
      </c>
      <c r="F54" s="10" t="s">
        <v>454</v>
      </c>
      <c r="G54" s="10" t="s">
        <v>642</v>
      </c>
      <c r="H54" s="10" t="s">
        <v>453</v>
      </c>
      <c r="I54" s="10" t="s">
        <v>643</v>
      </c>
      <c r="J54" s="11" t="s">
        <v>211</v>
      </c>
    </row>
    <row r="55" spans="1:11" ht="102" x14ac:dyDescent="0.2">
      <c r="A55" s="8">
        <v>55</v>
      </c>
      <c r="B55" s="9" t="s">
        <v>361</v>
      </c>
      <c r="C55" s="10" t="s">
        <v>230</v>
      </c>
      <c r="D55" s="10" t="s">
        <v>128</v>
      </c>
      <c r="E55" s="10" t="s">
        <v>453</v>
      </c>
      <c r="F55" s="10" t="s">
        <v>454</v>
      </c>
      <c r="G55" s="10" t="s">
        <v>644</v>
      </c>
      <c r="H55" s="10" t="s">
        <v>35</v>
      </c>
      <c r="I55" s="10" t="s">
        <v>8</v>
      </c>
      <c r="J55" s="11" t="s">
        <v>9</v>
      </c>
    </row>
    <row r="56" spans="1:11" ht="102" x14ac:dyDescent="0.2">
      <c r="A56" s="8">
        <v>56</v>
      </c>
      <c r="B56" s="9" t="s">
        <v>362</v>
      </c>
      <c r="C56" s="10" t="s">
        <v>750</v>
      </c>
      <c r="D56" s="10" t="s">
        <v>163</v>
      </c>
      <c r="E56" s="10" t="s">
        <v>453</v>
      </c>
      <c r="F56" s="10" t="s">
        <v>454</v>
      </c>
      <c r="G56" s="10" t="s">
        <v>646</v>
      </c>
      <c r="H56" s="10" t="s">
        <v>453</v>
      </c>
      <c r="I56" s="10" t="s">
        <v>130</v>
      </c>
      <c r="J56" s="11" t="s">
        <v>647</v>
      </c>
    </row>
    <row r="57" spans="1:11" ht="76.5" x14ac:dyDescent="0.2">
      <c r="A57" s="12">
        <v>57</v>
      </c>
      <c r="B57" s="13" t="s">
        <v>363</v>
      </c>
      <c r="C57" s="14" t="s">
        <v>244</v>
      </c>
      <c r="D57" s="14" t="s">
        <v>648</v>
      </c>
      <c r="E57" s="14" t="s">
        <v>453</v>
      </c>
      <c r="F57" s="14" t="s">
        <v>454</v>
      </c>
      <c r="G57" s="14" t="s">
        <v>468</v>
      </c>
      <c r="H57" s="14" t="s">
        <v>453</v>
      </c>
      <c r="I57" s="14" t="s">
        <v>102</v>
      </c>
      <c r="J57" s="15" t="s">
        <v>207</v>
      </c>
    </row>
    <row r="58" spans="1:11" ht="89.25" x14ac:dyDescent="0.2">
      <c r="A58" s="8">
        <v>58</v>
      </c>
      <c r="B58" s="22" t="s">
        <v>95</v>
      </c>
      <c r="C58" s="10" t="s">
        <v>244</v>
      </c>
      <c r="D58" s="10" t="s">
        <v>129</v>
      </c>
      <c r="E58" s="10" t="s">
        <v>235</v>
      </c>
      <c r="F58" s="10" t="s">
        <v>454</v>
      </c>
      <c r="G58" s="10" t="s">
        <v>10</v>
      </c>
      <c r="H58" s="10" t="s">
        <v>453</v>
      </c>
      <c r="I58" s="10" t="s">
        <v>11</v>
      </c>
      <c r="J58" s="11" t="s">
        <v>12</v>
      </c>
    </row>
    <row r="59" spans="1:11" s="7" customFormat="1" ht="127.5" x14ac:dyDescent="0.2">
      <c r="A59" s="8">
        <v>59</v>
      </c>
      <c r="B59" s="9" t="s">
        <v>364</v>
      </c>
      <c r="C59" s="10" t="s">
        <v>749</v>
      </c>
      <c r="D59" s="10" t="s">
        <v>266</v>
      </c>
      <c r="E59" s="10" t="s">
        <v>453</v>
      </c>
      <c r="F59" s="10" t="s">
        <v>454</v>
      </c>
      <c r="G59" s="10" t="s">
        <v>584</v>
      </c>
      <c r="H59" s="10" t="s">
        <v>453</v>
      </c>
      <c r="I59" s="10" t="s">
        <v>533</v>
      </c>
      <c r="J59" s="11" t="s">
        <v>534</v>
      </c>
    </row>
    <row r="60" spans="1:11" ht="127.5" x14ac:dyDescent="0.2">
      <c r="A60" s="8">
        <v>60</v>
      </c>
      <c r="B60" s="9" t="s">
        <v>365</v>
      </c>
      <c r="C60" s="10" t="s">
        <v>230</v>
      </c>
      <c r="D60" s="10" t="s">
        <v>649</v>
      </c>
      <c r="E60" s="10" t="s">
        <v>453</v>
      </c>
      <c r="F60" s="10" t="s">
        <v>454</v>
      </c>
      <c r="G60" s="10" t="s">
        <v>650</v>
      </c>
      <c r="H60" s="10" t="s">
        <v>594</v>
      </c>
      <c r="I60" s="10" t="s">
        <v>101</v>
      </c>
      <c r="J60" s="11" t="s">
        <v>206</v>
      </c>
      <c r="K60" s="7"/>
    </row>
    <row r="61" spans="1:11" ht="102" x14ac:dyDescent="0.2">
      <c r="A61" s="8">
        <v>61</v>
      </c>
      <c r="B61" s="9" t="s">
        <v>366</v>
      </c>
      <c r="C61" s="10" t="s">
        <v>744</v>
      </c>
      <c r="D61" s="10" t="s">
        <v>651</v>
      </c>
      <c r="E61" s="10" t="s">
        <v>453</v>
      </c>
      <c r="F61" s="10" t="s">
        <v>454</v>
      </c>
      <c r="G61" s="10" t="s">
        <v>652</v>
      </c>
      <c r="H61" s="10" t="s">
        <v>453</v>
      </c>
      <c r="I61" s="10" t="s">
        <v>653</v>
      </c>
      <c r="J61" s="11" t="s">
        <v>654</v>
      </c>
      <c r="K61" s="7"/>
    </row>
    <row r="62" spans="1:11" ht="63.75" x14ac:dyDescent="0.2">
      <c r="A62" s="12">
        <v>62</v>
      </c>
      <c r="B62" s="13" t="s">
        <v>367</v>
      </c>
      <c r="C62" s="14" t="s">
        <v>244</v>
      </c>
      <c r="D62" s="14" t="s">
        <v>655</v>
      </c>
      <c r="E62" s="14" t="s">
        <v>453</v>
      </c>
      <c r="F62" s="14" t="s">
        <v>454</v>
      </c>
      <c r="G62" s="14" t="s">
        <v>468</v>
      </c>
      <c r="H62" s="14" t="s">
        <v>453</v>
      </c>
      <c r="I62" s="14" t="s">
        <v>657</v>
      </c>
      <c r="J62" s="15" t="s">
        <v>656</v>
      </c>
    </row>
    <row r="63" spans="1:11" ht="140.25" x14ac:dyDescent="0.2">
      <c r="A63" s="8">
        <v>63</v>
      </c>
      <c r="B63" s="9" t="s">
        <v>368</v>
      </c>
      <c r="C63" s="10" t="s">
        <v>229</v>
      </c>
      <c r="D63" s="10" t="s">
        <v>658</v>
      </c>
      <c r="E63" s="10" t="s">
        <v>453</v>
      </c>
      <c r="F63" s="10" t="s">
        <v>454</v>
      </c>
      <c r="G63" s="10" t="s">
        <v>602</v>
      </c>
      <c r="H63" s="10" t="s">
        <v>453</v>
      </c>
      <c r="I63" s="10" t="s">
        <v>659</v>
      </c>
      <c r="J63" s="11" t="s">
        <v>660</v>
      </c>
    </row>
    <row r="64" spans="1:11" ht="51" x14ac:dyDescent="0.2">
      <c r="A64" s="20">
        <v>64</v>
      </c>
      <c r="B64" s="21" t="s">
        <v>369</v>
      </c>
      <c r="C64" s="26" t="s">
        <v>244</v>
      </c>
      <c r="D64" s="26" t="s">
        <v>661</v>
      </c>
      <c r="E64" s="23" t="s">
        <v>453</v>
      </c>
      <c r="F64" s="26" t="s">
        <v>454</v>
      </c>
      <c r="G64" s="26" t="s">
        <v>468</v>
      </c>
      <c r="H64" s="26" t="s">
        <v>453</v>
      </c>
      <c r="I64" s="14" t="s">
        <v>151</v>
      </c>
      <c r="J64" s="15" t="s">
        <v>152</v>
      </c>
    </row>
    <row r="65" spans="1:10" ht="89.25" x14ac:dyDescent="0.2">
      <c r="A65" s="8">
        <v>65</v>
      </c>
      <c r="B65" s="9" t="s">
        <v>370</v>
      </c>
      <c r="C65" s="10" t="s">
        <v>230</v>
      </c>
      <c r="D65" s="10" t="s">
        <v>284</v>
      </c>
      <c r="E65" s="10" t="s">
        <v>453</v>
      </c>
      <c r="F65" s="10" t="s">
        <v>454</v>
      </c>
      <c r="G65" s="10" t="s">
        <v>662</v>
      </c>
      <c r="H65" s="10" t="s">
        <v>453</v>
      </c>
      <c r="I65" s="10" t="s">
        <v>285</v>
      </c>
      <c r="J65" s="11" t="s">
        <v>286</v>
      </c>
    </row>
    <row r="66" spans="1:10" ht="51" x14ac:dyDescent="0.2">
      <c r="A66" s="12">
        <v>66</v>
      </c>
      <c r="B66" s="13" t="s">
        <v>371</v>
      </c>
      <c r="C66" s="14" t="s">
        <v>244</v>
      </c>
      <c r="D66" s="14" t="s">
        <v>663</v>
      </c>
      <c r="E66" s="14" t="s">
        <v>453</v>
      </c>
      <c r="F66" s="14" t="s">
        <v>88</v>
      </c>
      <c r="G66" s="14" t="s">
        <v>664</v>
      </c>
      <c r="H66" s="14" t="s">
        <v>453</v>
      </c>
      <c r="I66" s="14" t="s">
        <v>665</v>
      </c>
      <c r="J66" s="15" t="s">
        <v>666</v>
      </c>
    </row>
    <row r="67" spans="1:10" ht="76.5" x14ac:dyDescent="0.2">
      <c r="A67" s="8">
        <v>67</v>
      </c>
      <c r="B67" s="9" t="s">
        <v>372</v>
      </c>
      <c r="C67" s="10" t="s">
        <v>229</v>
      </c>
      <c r="D67" s="10" t="s">
        <v>667</v>
      </c>
      <c r="E67" s="10" t="s">
        <v>453</v>
      </c>
      <c r="F67" s="10" t="s">
        <v>454</v>
      </c>
      <c r="G67" s="10" t="s">
        <v>668</v>
      </c>
      <c r="H67" s="10" t="s">
        <v>453</v>
      </c>
      <c r="I67" s="10" t="s">
        <v>669</v>
      </c>
      <c r="J67" s="11" t="s">
        <v>670</v>
      </c>
    </row>
    <row r="68" spans="1:10" ht="76.5" x14ac:dyDescent="0.2">
      <c r="A68" s="12">
        <v>68</v>
      </c>
      <c r="B68" s="13" t="s">
        <v>373</v>
      </c>
      <c r="C68" s="14" t="s">
        <v>750</v>
      </c>
      <c r="D68" s="14" t="s">
        <v>233</v>
      </c>
      <c r="E68" s="14" t="s">
        <v>453</v>
      </c>
      <c r="F68" s="14" t="s">
        <v>454</v>
      </c>
      <c r="G68" s="14" t="s">
        <v>468</v>
      </c>
      <c r="H68" s="14" t="s">
        <v>453</v>
      </c>
      <c r="I68" s="14" t="s">
        <v>671</v>
      </c>
      <c r="J68" s="15" t="s">
        <v>775</v>
      </c>
    </row>
    <row r="69" spans="1:10" ht="89.25" x14ac:dyDescent="0.2">
      <c r="A69" s="8">
        <v>69</v>
      </c>
      <c r="B69" s="9" t="s">
        <v>374</v>
      </c>
      <c r="C69" s="10" t="s">
        <v>749</v>
      </c>
      <c r="D69" s="10" t="s">
        <v>524</v>
      </c>
      <c r="E69" s="10" t="s">
        <v>706</v>
      </c>
      <c r="F69" s="10" t="s">
        <v>454</v>
      </c>
      <c r="G69" s="10" t="s">
        <v>0</v>
      </c>
      <c r="H69" s="10" t="s">
        <v>522</v>
      </c>
      <c r="I69" s="10" t="s">
        <v>344</v>
      </c>
      <c r="J69" s="11" t="s">
        <v>249</v>
      </c>
    </row>
    <row r="70" spans="1:10" ht="127.5" x14ac:dyDescent="0.2">
      <c r="A70" s="24" t="s">
        <v>1</v>
      </c>
      <c r="B70" s="22" t="s">
        <v>2</v>
      </c>
      <c r="C70" s="10" t="s">
        <v>744</v>
      </c>
      <c r="D70" s="10" t="s">
        <v>3</v>
      </c>
      <c r="E70" s="10" t="s">
        <v>453</v>
      </c>
      <c r="F70" s="10" t="s">
        <v>454</v>
      </c>
      <c r="G70" s="10" t="s">
        <v>4</v>
      </c>
      <c r="H70" s="10" t="s">
        <v>36</v>
      </c>
      <c r="I70" s="10" t="s">
        <v>5</v>
      </c>
      <c r="J70" s="11" t="s">
        <v>6</v>
      </c>
    </row>
    <row r="71" spans="1:10" ht="74.25" customHeight="1" x14ac:dyDescent="0.2">
      <c r="A71" s="8">
        <v>71</v>
      </c>
      <c r="B71" s="9" t="s">
        <v>375</v>
      </c>
      <c r="C71" s="128" t="s">
        <v>787</v>
      </c>
      <c r="D71" s="129"/>
      <c r="E71" s="129"/>
      <c r="F71" s="129"/>
      <c r="G71" s="129"/>
      <c r="H71" s="129"/>
      <c r="I71" s="129"/>
      <c r="J71" s="130"/>
    </row>
    <row r="72" spans="1:10" ht="63.75" x14ac:dyDescent="0.2">
      <c r="A72" s="82">
        <v>72</v>
      </c>
      <c r="B72" s="83" t="s">
        <v>376</v>
      </c>
      <c r="C72" s="62" t="s">
        <v>230</v>
      </c>
      <c r="D72" s="62" t="s">
        <v>742</v>
      </c>
      <c r="E72" s="81" t="s">
        <v>453</v>
      </c>
      <c r="F72" s="80" t="s">
        <v>454</v>
      </c>
      <c r="G72" s="81" t="s">
        <v>568</v>
      </c>
      <c r="H72" s="62" t="s">
        <v>743</v>
      </c>
      <c r="I72" s="79" t="s">
        <v>737</v>
      </c>
      <c r="J72" s="79" t="s">
        <v>736</v>
      </c>
    </row>
    <row r="73" spans="1:10" ht="25.5" x14ac:dyDescent="0.2">
      <c r="A73" s="27">
        <v>73</v>
      </c>
      <c r="B73" s="28" t="s">
        <v>377</v>
      </c>
      <c r="C73" s="29" t="s">
        <v>453</v>
      </c>
      <c r="D73" s="29" t="s">
        <v>45</v>
      </c>
      <c r="E73" s="29" t="s">
        <v>453</v>
      </c>
      <c r="F73" s="29" t="s">
        <v>453</v>
      </c>
      <c r="G73" s="29" t="s">
        <v>457</v>
      </c>
      <c r="H73" s="29" t="s">
        <v>453</v>
      </c>
      <c r="I73" s="29" t="s">
        <v>453</v>
      </c>
      <c r="J73" s="30" t="s">
        <v>46</v>
      </c>
    </row>
    <row r="74" spans="1:10" ht="127.5" x14ac:dyDescent="0.2">
      <c r="A74" s="95">
        <v>74</v>
      </c>
      <c r="B74" s="96" t="s">
        <v>761</v>
      </c>
      <c r="C74" s="70" t="s">
        <v>721</v>
      </c>
      <c r="D74" s="70" t="s">
        <v>762</v>
      </c>
      <c r="E74" s="67" t="s">
        <v>235</v>
      </c>
      <c r="F74" s="70" t="s">
        <v>454</v>
      </c>
      <c r="G74" s="70" t="s">
        <v>763</v>
      </c>
      <c r="H74" s="67" t="s">
        <v>453</v>
      </c>
      <c r="I74" s="70" t="s">
        <v>764</v>
      </c>
      <c r="J74" s="68" t="s">
        <v>765</v>
      </c>
    </row>
    <row r="75" spans="1:10" ht="63.75" x14ac:dyDescent="0.2">
      <c r="A75" s="8">
        <v>75</v>
      </c>
      <c r="B75" s="9" t="s">
        <v>378</v>
      </c>
      <c r="C75" s="10" t="s">
        <v>747</v>
      </c>
      <c r="D75" s="10" t="s">
        <v>13</v>
      </c>
      <c r="E75" s="10" t="s">
        <v>453</v>
      </c>
      <c r="F75" s="10" t="s">
        <v>454</v>
      </c>
      <c r="G75" s="10" t="s">
        <v>48</v>
      </c>
      <c r="H75" s="10" t="s">
        <v>453</v>
      </c>
      <c r="I75" s="10" t="s">
        <v>49</v>
      </c>
      <c r="J75" s="11" t="s">
        <v>287</v>
      </c>
    </row>
    <row r="76" spans="1:10" ht="38.25" x14ac:dyDescent="0.2">
      <c r="A76" s="27">
        <v>76</v>
      </c>
      <c r="B76" s="28" t="s">
        <v>379</v>
      </c>
      <c r="C76" s="29" t="s">
        <v>453</v>
      </c>
      <c r="D76" s="29" t="s">
        <v>50</v>
      </c>
      <c r="E76" s="29" t="s">
        <v>453</v>
      </c>
      <c r="F76" s="29" t="s">
        <v>453</v>
      </c>
      <c r="G76" s="29" t="s">
        <v>457</v>
      </c>
      <c r="H76" s="29" t="s">
        <v>453</v>
      </c>
      <c r="I76" s="29" t="s">
        <v>453</v>
      </c>
      <c r="J76" s="30" t="s">
        <v>51</v>
      </c>
    </row>
    <row r="77" spans="1:10" ht="76.5" x14ac:dyDescent="0.2">
      <c r="A77" s="12">
        <v>77</v>
      </c>
      <c r="B77" s="13" t="s">
        <v>380</v>
      </c>
      <c r="C77" s="14" t="s">
        <v>244</v>
      </c>
      <c r="D77" s="14" t="s">
        <v>52</v>
      </c>
      <c r="E77" s="63" t="s">
        <v>235</v>
      </c>
      <c r="F77" s="14" t="s">
        <v>454</v>
      </c>
      <c r="G77" s="14" t="s">
        <v>457</v>
      </c>
      <c r="H77" s="14" t="s">
        <v>453</v>
      </c>
      <c r="I77" s="14" t="s">
        <v>53</v>
      </c>
      <c r="J77" s="15" t="s">
        <v>47</v>
      </c>
    </row>
    <row r="78" spans="1:10" ht="114.75" x14ac:dyDescent="0.2">
      <c r="A78" s="8">
        <v>78</v>
      </c>
      <c r="B78" s="9" t="s">
        <v>381</v>
      </c>
      <c r="C78" s="10" t="s">
        <v>230</v>
      </c>
      <c r="D78" s="10" t="s">
        <v>54</v>
      </c>
      <c r="E78" s="10" t="s">
        <v>236</v>
      </c>
      <c r="F78" s="10" t="s">
        <v>454</v>
      </c>
      <c r="G78" s="10" t="s">
        <v>472</v>
      </c>
      <c r="H78" s="10" t="s">
        <v>37</v>
      </c>
      <c r="I78" s="10" t="s">
        <v>67</v>
      </c>
      <c r="J78" s="11" t="s">
        <v>680</v>
      </c>
    </row>
    <row r="79" spans="1:10" ht="114.75" x14ac:dyDescent="0.2">
      <c r="A79" s="8">
        <v>79</v>
      </c>
      <c r="B79" s="9" t="s">
        <v>382</v>
      </c>
      <c r="C79" s="10" t="s">
        <v>230</v>
      </c>
      <c r="D79" s="10" t="s">
        <v>52</v>
      </c>
      <c r="E79" s="10" t="s">
        <v>237</v>
      </c>
      <c r="F79" s="10" t="s">
        <v>454</v>
      </c>
      <c r="G79" s="10" t="s">
        <v>646</v>
      </c>
      <c r="H79" s="10" t="s">
        <v>38</v>
      </c>
      <c r="I79" s="10" t="s">
        <v>645</v>
      </c>
      <c r="J79" s="11" t="s">
        <v>681</v>
      </c>
    </row>
    <row r="80" spans="1:10" ht="114.75" x14ac:dyDescent="0.2">
      <c r="A80" s="8">
        <v>81</v>
      </c>
      <c r="B80" s="9" t="s">
        <v>383</v>
      </c>
      <c r="C80" s="10" t="s">
        <v>744</v>
      </c>
      <c r="D80" s="10" t="s">
        <v>59</v>
      </c>
      <c r="E80" s="10"/>
      <c r="F80" s="10" t="s">
        <v>454</v>
      </c>
      <c r="G80" s="10" t="s">
        <v>69</v>
      </c>
      <c r="H80" s="10"/>
      <c r="I80" s="10" t="s">
        <v>68</v>
      </c>
      <c r="J80" s="11" t="s">
        <v>70</v>
      </c>
    </row>
    <row r="81" spans="1:10" ht="89.25" x14ac:dyDescent="0.2">
      <c r="A81" s="8">
        <v>82</v>
      </c>
      <c r="B81" s="9" t="s">
        <v>384</v>
      </c>
      <c r="C81" s="10" t="s">
        <v>744</v>
      </c>
      <c r="D81" s="10" t="s">
        <v>71</v>
      </c>
      <c r="E81" s="10" t="s">
        <v>453</v>
      </c>
      <c r="F81" s="10" t="s">
        <v>454</v>
      </c>
      <c r="G81" s="10" t="s">
        <v>600</v>
      </c>
      <c r="H81" s="10" t="s">
        <v>453</v>
      </c>
      <c r="I81" s="10" t="s">
        <v>527</v>
      </c>
      <c r="J81" s="11" t="s">
        <v>205</v>
      </c>
    </row>
    <row r="82" spans="1:10" ht="76.5" x14ac:dyDescent="0.2">
      <c r="A82" s="12">
        <v>83</v>
      </c>
      <c r="B82" s="13" t="s">
        <v>385</v>
      </c>
      <c r="C82" s="14" t="s">
        <v>244</v>
      </c>
      <c r="D82" s="14" t="s">
        <v>72</v>
      </c>
      <c r="E82" s="14" t="s">
        <v>453</v>
      </c>
      <c r="F82" s="14" t="s">
        <v>454</v>
      </c>
      <c r="G82" s="14" t="s">
        <v>468</v>
      </c>
      <c r="H82" s="14" t="s">
        <v>453</v>
      </c>
      <c r="I82" s="14" t="s">
        <v>73</v>
      </c>
      <c r="J82" s="15" t="s">
        <v>82</v>
      </c>
    </row>
    <row r="83" spans="1:10" ht="76.5" x14ac:dyDescent="0.2">
      <c r="A83" s="8">
        <v>85</v>
      </c>
      <c r="B83" s="9" t="s">
        <v>386</v>
      </c>
      <c r="C83" s="10" t="s">
        <v>752</v>
      </c>
      <c r="D83" s="10" t="s">
        <v>598</v>
      </c>
      <c r="E83" s="10" t="s">
        <v>453</v>
      </c>
      <c r="F83" s="10" t="s">
        <v>454</v>
      </c>
      <c r="G83" s="10" t="s">
        <v>274</v>
      </c>
      <c r="H83" s="10" t="s">
        <v>453</v>
      </c>
      <c r="I83" s="10" t="s">
        <v>275</v>
      </c>
      <c r="J83" s="11" t="s">
        <v>276</v>
      </c>
    </row>
    <row r="84" spans="1:10" ht="63.75" x14ac:dyDescent="0.2">
      <c r="A84" s="12">
        <v>86</v>
      </c>
      <c r="B84" s="13" t="s">
        <v>387</v>
      </c>
      <c r="C84" s="14" t="s">
        <v>230</v>
      </c>
      <c r="D84" s="14" t="s">
        <v>104</v>
      </c>
      <c r="E84" s="14" t="s">
        <v>453</v>
      </c>
      <c r="F84" s="14" t="s">
        <v>454</v>
      </c>
      <c r="G84" s="14" t="s">
        <v>468</v>
      </c>
      <c r="H84" s="14" t="s">
        <v>22</v>
      </c>
      <c r="I84" s="14" t="s">
        <v>85</v>
      </c>
      <c r="J84" s="15" t="s">
        <v>86</v>
      </c>
    </row>
    <row r="85" spans="1:10" ht="63.75" x14ac:dyDescent="0.2">
      <c r="A85" s="12">
        <v>87</v>
      </c>
      <c r="B85" s="13" t="s">
        <v>388</v>
      </c>
      <c r="C85" s="14" t="s">
        <v>244</v>
      </c>
      <c r="D85" s="14" t="s">
        <v>572</v>
      </c>
      <c r="E85" s="14" t="s">
        <v>238</v>
      </c>
      <c r="F85" s="14" t="s">
        <v>454</v>
      </c>
      <c r="G85" s="14" t="s">
        <v>468</v>
      </c>
      <c r="H85" s="14" t="s">
        <v>453</v>
      </c>
      <c r="I85" s="14" t="s">
        <v>671</v>
      </c>
      <c r="J85" s="15" t="s">
        <v>87</v>
      </c>
    </row>
    <row r="86" spans="1:10" ht="63.75" x14ac:dyDescent="0.2">
      <c r="A86" s="12">
        <v>88</v>
      </c>
      <c r="B86" s="13" t="s">
        <v>389</v>
      </c>
      <c r="C86" s="14" t="s">
        <v>244</v>
      </c>
      <c r="D86" s="14" t="s">
        <v>572</v>
      </c>
      <c r="E86" s="14" t="s">
        <v>453</v>
      </c>
      <c r="F86" s="14" t="s">
        <v>454</v>
      </c>
      <c r="G86" s="14" t="s">
        <v>468</v>
      </c>
      <c r="H86" s="14" t="s">
        <v>453</v>
      </c>
      <c r="I86" s="14" t="s">
        <v>671</v>
      </c>
      <c r="J86" s="15" t="s">
        <v>86</v>
      </c>
    </row>
    <row r="87" spans="1:10" ht="76.5" x14ac:dyDescent="0.2">
      <c r="A87" s="24">
        <v>89</v>
      </c>
      <c r="B87" s="22" t="s">
        <v>516</v>
      </c>
      <c r="C87" s="10" t="s">
        <v>752</v>
      </c>
      <c r="D87" s="10">
        <v>2014</v>
      </c>
      <c r="E87" s="10" t="s">
        <v>517</v>
      </c>
      <c r="F87" s="10" t="s">
        <v>454</v>
      </c>
      <c r="G87" s="10" t="s">
        <v>481</v>
      </c>
      <c r="H87" s="10" t="s">
        <v>518</v>
      </c>
      <c r="I87" s="10" t="s">
        <v>520</v>
      </c>
      <c r="J87" s="11" t="s">
        <v>519</v>
      </c>
    </row>
    <row r="88" spans="1:10" ht="54" customHeight="1" x14ac:dyDescent="0.2">
      <c r="A88" s="20">
        <v>90</v>
      </c>
      <c r="B88" s="21" t="s">
        <v>515</v>
      </c>
      <c r="C88" s="14" t="s">
        <v>750</v>
      </c>
      <c r="D88" s="78" t="s">
        <v>453</v>
      </c>
      <c r="E88" s="63" t="s">
        <v>123</v>
      </c>
      <c r="F88" s="60" t="s">
        <v>88</v>
      </c>
      <c r="G88" s="60" t="s">
        <v>674</v>
      </c>
      <c r="H88" s="77" t="s">
        <v>702</v>
      </c>
      <c r="I88" s="77" t="s">
        <v>703</v>
      </c>
      <c r="J88" s="61" t="s">
        <v>675</v>
      </c>
    </row>
    <row r="89" spans="1:10" ht="63.75" x14ac:dyDescent="0.2">
      <c r="A89" s="12">
        <v>91</v>
      </c>
      <c r="B89" s="13" t="s">
        <v>390</v>
      </c>
      <c r="C89" s="14" t="s">
        <v>244</v>
      </c>
      <c r="D89" s="14" t="s">
        <v>572</v>
      </c>
      <c r="E89" s="14" t="s">
        <v>453</v>
      </c>
      <c r="F89" s="14" t="s">
        <v>454</v>
      </c>
      <c r="G89" s="14" t="s">
        <v>457</v>
      </c>
      <c r="H89" s="14" t="s">
        <v>453</v>
      </c>
      <c r="I89" s="14" t="s">
        <v>671</v>
      </c>
      <c r="J89" s="15" t="s">
        <v>89</v>
      </c>
    </row>
    <row r="90" spans="1:10" ht="51" x14ac:dyDescent="0.2">
      <c r="A90" s="40">
        <v>92</v>
      </c>
      <c r="B90" s="41" t="s">
        <v>391</v>
      </c>
      <c r="C90" s="42" t="s">
        <v>453</v>
      </c>
      <c r="D90" s="42" t="s">
        <v>672</v>
      </c>
      <c r="E90" s="52" t="s">
        <v>453</v>
      </c>
      <c r="F90" s="42" t="s">
        <v>453</v>
      </c>
      <c r="G90" s="42" t="s">
        <v>457</v>
      </c>
      <c r="H90" s="42" t="s">
        <v>453</v>
      </c>
      <c r="I90" s="42" t="s">
        <v>453</v>
      </c>
      <c r="J90" s="43" t="s">
        <v>103</v>
      </c>
    </row>
    <row r="91" spans="1:10" ht="63.75" x14ac:dyDescent="0.2">
      <c r="A91" s="12">
        <v>93</v>
      </c>
      <c r="B91" s="13" t="s">
        <v>392</v>
      </c>
      <c r="C91" s="14" t="s">
        <v>244</v>
      </c>
      <c r="D91" s="14" t="s">
        <v>572</v>
      </c>
      <c r="E91" s="14" t="s">
        <v>238</v>
      </c>
      <c r="F91" s="14" t="s">
        <v>454</v>
      </c>
      <c r="G91" s="14" t="s">
        <v>468</v>
      </c>
      <c r="H91" s="14" t="s">
        <v>453</v>
      </c>
      <c r="I91" s="14" t="s">
        <v>671</v>
      </c>
      <c r="J91" s="15" t="s">
        <v>86</v>
      </c>
    </row>
    <row r="92" spans="1:10" ht="114.75" x14ac:dyDescent="0.2">
      <c r="A92" s="8">
        <v>94</v>
      </c>
      <c r="B92" s="9" t="s">
        <v>393</v>
      </c>
      <c r="C92" s="10" t="s">
        <v>230</v>
      </c>
      <c r="D92" s="10" t="s">
        <v>104</v>
      </c>
      <c r="E92" s="10" t="s">
        <v>453</v>
      </c>
      <c r="F92" s="10" t="s">
        <v>454</v>
      </c>
      <c r="G92" s="10" t="s">
        <v>485</v>
      </c>
      <c r="H92" s="10" t="s">
        <v>39</v>
      </c>
      <c r="I92" s="10" t="s">
        <v>105</v>
      </c>
      <c r="J92" s="11" t="s">
        <v>683</v>
      </c>
    </row>
    <row r="93" spans="1:10" ht="51" x14ac:dyDescent="0.2">
      <c r="A93" s="8">
        <v>95</v>
      </c>
      <c r="B93" s="9" t="s">
        <v>394</v>
      </c>
      <c r="C93" s="10" t="s">
        <v>230</v>
      </c>
      <c r="D93" s="122" t="s">
        <v>810</v>
      </c>
      <c r="E93" s="10" t="s">
        <v>453</v>
      </c>
      <c r="F93" s="10" t="s">
        <v>454</v>
      </c>
      <c r="G93" s="10" t="s">
        <v>106</v>
      </c>
      <c r="H93" s="10" t="s">
        <v>453</v>
      </c>
      <c r="I93" s="122" t="s">
        <v>811</v>
      </c>
      <c r="J93" s="97" t="s">
        <v>812</v>
      </c>
    </row>
    <row r="94" spans="1:10" ht="76.5" x14ac:dyDescent="0.2">
      <c r="A94" s="12">
        <v>96</v>
      </c>
      <c r="B94" s="13" t="s">
        <v>395</v>
      </c>
      <c r="C94" s="14" t="s">
        <v>355</v>
      </c>
      <c r="D94" s="14" t="s">
        <v>107</v>
      </c>
      <c r="E94" s="14" t="s">
        <v>235</v>
      </c>
      <c r="F94" s="14" t="s">
        <v>454</v>
      </c>
      <c r="G94" s="14" t="s">
        <v>468</v>
      </c>
      <c r="H94" s="14" t="s">
        <v>453</v>
      </c>
      <c r="I94" s="14" t="s">
        <v>573</v>
      </c>
      <c r="J94" s="15" t="s">
        <v>108</v>
      </c>
    </row>
    <row r="95" spans="1:10" ht="76.5" x14ac:dyDescent="0.2">
      <c r="A95" s="8">
        <v>97</v>
      </c>
      <c r="B95" s="22" t="s">
        <v>109</v>
      </c>
      <c r="C95" s="10" t="s">
        <v>749</v>
      </c>
      <c r="D95" s="10" t="s">
        <v>567</v>
      </c>
      <c r="E95" s="10" t="s">
        <v>453</v>
      </c>
      <c r="F95" s="10" t="s">
        <v>454</v>
      </c>
      <c r="G95" s="10" t="s">
        <v>110</v>
      </c>
      <c r="H95" s="10" t="s">
        <v>453</v>
      </c>
      <c r="I95" s="10" t="s">
        <v>111</v>
      </c>
      <c r="J95" s="11" t="s">
        <v>498</v>
      </c>
    </row>
    <row r="96" spans="1:10" ht="89.25" x14ac:dyDescent="0.2">
      <c r="A96" s="12">
        <v>98</v>
      </c>
      <c r="B96" s="13" t="s">
        <v>396</v>
      </c>
      <c r="C96" s="14" t="s">
        <v>244</v>
      </c>
      <c r="D96" s="14" t="s">
        <v>112</v>
      </c>
      <c r="E96" s="14" t="s">
        <v>235</v>
      </c>
      <c r="F96" s="14" t="s">
        <v>454</v>
      </c>
      <c r="G96" s="14" t="s">
        <v>457</v>
      </c>
      <c r="H96" s="14" t="s">
        <v>453</v>
      </c>
      <c r="I96" s="14" t="s">
        <v>113</v>
      </c>
      <c r="J96" s="15" t="s">
        <v>114</v>
      </c>
    </row>
    <row r="97" spans="1:11" ht="114.75" x14ac:dyDescent="0.2">
      <c r="A97" s="8">
        <v>99</v>
      </c>
      <c r="B97" s="9" t="s">
        <v>397</v>
      </c>
      <c r="C97" s="10" t="s">
        <v>230</v>
      </c>
      <c r="D97" s="10" t="s">
        <v>705</v>
      </c>
      <c r="E97" s="10" t="s">
        <v>453</v>
      </c>
      <c r="F97" s="10" t="s">
        <v>454</v>
      </c>
      <c r="G97" s="10" t="s">
        <v>650</v>
      </c>
      <c r="H97" s="10" t="s">
        <v>453</v>
      </c>
      <c r="I97" s="10" t="s">
        <v>115</v>
      </c>
      <c r="J97" s="11" t="s">
        <v>116</v>
      </c>
    </row>
    <row r="98" spans="1:11" ht="76.5" x14ac:dyDescent="0.2">
      <c r="A98" s="8">
        <v>100</v>
      </c>
      <c r="B98" s="9" t="s">
        <v>398</v>
      </c>
      <c r="C98" s="10" t="s">
        <v>230</v>
      </c>
      <c r="D98" s="10" t="s">
        <v>282</v>
      </c>
      <c r="E98" s="10" t="s">
        <v>453</v>
      </c>
      <c r="F98" s="10" t="s">
        <v>454</v>
      </c>
      <c r="G98" s="10" t="s">
        <v>646</v>
      </c>
      <c r="H98" s="10" t="s">
        <v>453</v>
      </c>
      <c r="I98" s="10" t="s">
        <v>117</v>
      </c>
      <c r="J98" s="11" t="s">
        <v>283</v>
      </c>
    </row>
    <row r="99" spans="1:11" ht="114.75" x14ac:dyDescent="0.2">
      <c r="A99" s="8">
        <v>101</v>
      </c>
      <c r="B99" s="9" t="s">
        <v>399</v>
      </c>
      <c r="C99" s="10" t="s">
        <v>230</v>
      </c>
      <c r="D99" s="10" t="s">
        <v>118</v>
      </c>
      <c r="E99" s="10" t="s">
        <v>453</v>
      </c>
      <c r="F99" s="10" t="s">
        <v>454</v>
      </c>
      <c r="G99" s="10" t="s">
        <v>119</v>
      </c>
      <c r="H99" s="10" t="s">
        <v>453</v>
      </c>
      <c r="I99" s="10" t="s">
        <v>120</v>
      </c>
      <c r="J99" s="11" t="s">
        <v>134</v>
      </c>
    </row>
    <row r="100" spans="1:11" ht="76.5" x14ac:dyDescent="0.2">
      <c r="A100" s="12">
        <v>102</v>
      </c>
      <c r="B100" s="13" t="s">
        <v>400</v>
      </c>
      <c r="C100" s="14" t="s">
        <v>744</v>
      </c>
      <c r="D100" s="14" t="s">
        <v>694</v>
      </c>
      <c r="E100" s="14" t="s">
        <v>453</v>
      </c>
      <c r="F100" s="14" t="s">
        <v>454</v>
      </c>
      <c r="G100" s="14" t="s">
        <v>135</v>
      </c>
      <c r="H100" s="14" t="s">
        <v>594</v>
      </c>
      <c r="I100" s="14" t="s">
        <v>136</v>
      </c>
      <c r="J100" s="15" t="s">
        <v>682</v>
      </c>
    </row>
    <row r="101" spans="1:11" ht="114.75" x14ac:dyDescent="0.2">
      <c r="A101" s="8">
        <v>103</v>
      </c>
      <c r="B101" s="9" t="s">
        <v>401</v>
      </c>
      <c r="C101" s="10" t="s">
        <v>230</v>
      </c>
      <c r="D101" s="66" t="s">
        <v>694</v>
      </c>
      <c r="E101" s="10" t="s">
        <v>453</v>
      </c>
      <c r="F101" s="10" t="s">
        <v>454</v>
      </c>
      <c r="G101" s="10" t="s">
        <v>586</v>
      </c>
      <c r="H101" s="10" t="s">
        <v>453</v>
      </c>
      <c r="I101" s="66" t="s">
        <v>695</v>
      </c>
      <c r="J101" s="11" t="s">
        <v>137</v>
      </c>
    </row>
    <row r="102" spans="1:11" ht="102" x14ac:dyDescent="0.2">
      <c r="A102" s="8">
        <v>104</v>
      </c>
      <c r="B102" s="9" t="s">
        <v>402</v>
      </c>
      <c r="C102" s="10" t="s">
        <v>230</v>
      </c>
      <c r="D102" s="10" t="s">
        <v>138</v>
      </c>
      <c r="E102" s="10" t="s">
        <v>453</v>
      </c>
      <c r="F102" s="10" t="s">
        <v>454</v>
      </c>
      <c r="G102" s="10" t="s">
        <v>139</v>
      </c>
      <c r="H102" s="10" t="s">
        <v>453</v>
      </c>
      <c r="I102" s="10" t="s">
        <v>140</v>
      </c>
      <c r="J102" s="11" t="s">
        <v>141</v>
      </c>
    </row>
    <row r="103" spans="1:11" ht="127.5" x14ac:dyDescent="0.2">
      <c r="A103" s="8">
        <v>105</v>
      </c>
      <c r="B103" s="9" t="s">
        <v>403</v>
      </c>
      <c r="C103" s="10" t="s">
        <v>746</v>
      </c>
      <c r="D103" s="10" t="s">
        <v>463</v>
      </c>
      <c r="E103" s="10" t="s">
        <v>453</v>
      </c>
      <c r="F103" s="10" t="s">
        <v>454</v>
      </c>
      <c r="G103" s="10" t="s">
        <v>142</v>
      </c>
      <c r="H103" s="10" t="s">
        <v>453</v>
      </c>
      <c r="I103" s="10" t="s">
        <v>143</v>
      </c>
      <c r="J103" s="11" t="s">
        <v>144</v>
      </c>
    </row>
    <row r="104" spans="1:11" ht="127.5" x14ac:dyDescent="0.2">
      <c r="A104" s="8">
        <v>106</v>
      </c>
      <c r="B104" s="9" t="s">
        <v>404</v>
      </c>
      <c r="C104" s="10" t="s">
        <v>744</v>
      </c>
      <c r="D104" s="10" t="s">
        <v>145</v>
      </c>
      <c r="E104" s="10" t="s">
        <v>453</v>
      </c>
      <c r="F104" s="10" t="s">
        <v>454</v>
      </c>
      <c r="G104" s="10" t="s">
        <v>147</v>
      </c>
      <c r="H104" s="10" t="s">
        <v>453</v>
      </c>
      <c r="I104" s="10" t="s">
        <v>146</v>
      </c>
      <c r="J104" s="97" t="s">
        <v>769</v>
      </c>
    </row>
    <row r="105" spans="1:11" ht="63.75" x14ac:dyDescent="0.2">
      <c r="A105" s="12">
        <v>107</v>
      </c>
      <c r="B105" s="13" t="s">
        <v>405</v>
      </c>
      <c r="C105" s="14" t="s">
        <v>744</v>
      </c>
      <c r="D105" s="14" t="s">
        <v>234</v>
      </c>
      <c r="E105" s="14" t="s">
        <v>453</v>
      </c>
      <c r="F105" s="14" t="s">
        <v>454</v>
      </c>
      <c r="G105" s="14" t="s">
        <v>148</v>
      </c>
      <c r="H105" s="14" t="s">
        <v>453</v>
      </c>
      <c r="I105" s="14" t="s">
        <v>671</v>
      </c>
      <c r="J105" s="15" t="s">
        <v>149</v>
      </c>
    </row>
    <row r="106" spans="1:11" ht="114.75" x14ac:dyDescent="0.2">
      <c r="A106" s="8">
        <v>108</v>
      </c>
      <c r="B106" s="9" t="s">
        <v>406</v>
      </c>
      <c r="C106" s="10" t="s">
        <v>744</v>
      </c>
      <c r="D106" s="10" t="s">
        <v>17</v>
      </c>
      <c r="E106" s="10" t="s">
        <v>453</v>
      </c>
      <c r="F106" s="10" t="s">
        <v>454</v>
      </c>
      <c r="G106" s="10" t="s">
        <v>150</v>
      </c>
      <c r="H106" s="10" t="s">
        <v>453</v>
      </c>
      <c r="I106" s="10" t="s">
        <v>645</v>
      </c>
      <c r="J106" s="11" t="s">
        <v>288</v>
      </c>
    </row>
    <row r="107" spans="1:11" s="7" customFormat="1" ht="76.5" x14ac:dyDescent="0.2">
      <c r="A107" s="8">
        <v>109</v>
      </c>
      <c r="B107" s="22" t="s">
        <v>131</v>
      </c>
      <c r="C107" s="10" t="s">
        <v>229</v>
      </c>
      <c r="D107" s="10" t="s">
        <v>138</v>
      </c>
      <c r="E107" s="10" t="s">
        <v>453</v>
      </c>
      <c r="F107" s="10" t="s">
        <v>454</v>
      </c>
      <c r="G107" s="10" t="s">
        <v>14</v>
      </c>
      <c r="H107" s="10" t="s">
        <v>453</v>
      </c>
      <c r="I107" s="10" t="s">
        <v>15</v>
      </c>
      <c r="J107" s="11" t="s">
        <v>16</v>
      </c>
    </row>
    <row r="108" spans="1:11" ht="102" x14ac:dyDescent="0.2">
      <c r="A108" s="8">
        <v>110</v>
      </c>
      <c r="B108" s="9" t="s">
        <v>407</v>
      </c>
      <c r="C108" s="10" t="s">
        <v>744</v>
      </c>
      <c r="D108" s="10" t="s">
        <v>198</v>
      </c>
      <c r="E108" s="10" t="s">
        <v>453</v>
      </c>
      <c r="F108" s="10" t="s">
        <v>454</v>
      </c>
      <c r="G108" s="10" t="s">
        <v>199</v>
      </c>
      <c r="H108" s="10" t="s">
        <v>453</v>
      </c>
      <c r="I108" s="10" t="s">
        <v>203</v>
      </c>
      <c r="J108" s="11" t="s">
        <v>204</v>
      </c>
      <c r="K108" s="7"/>
    </row>
    <row r="109" spans="1:11" ht="114.75" x14ac:dyDescent="0.2">
      <c r="A109" s="8">
        <v>111</v>
      </c>
      <c r="B109" s="9" t="s">
        <v>408</v>
      </c>
      <c r="C109" s="10" t="s">
        <v>744</v>
      </c>
      <c r="D109" s="10" t="s">
        <v>263</v>
      </c>
      <c r="E109" s="10" t="s">
        <v>453</v>
      </c>
      <c r="F109" s="10" t="s">
        <v>454</v>
      </c>
      <c r="G109" s="10" t="s">
        <v>153</v>
      </c>
      <c r="H109" s="10" t="s">
        <v>453</v>
      </c>
      <c r="I109" s="10" t="s">
        <v>154</v>
      </c>
      <c r="J109" s="11" t="s">
        <v>155</v>
      </c>
      <c r="K109" s="7"/>
    </row>
    <row r="110" spans="1:11" ht="102" x14ac:dyDescent="0.2">
      <c r="A110" s="8">
        <v>112</v>
      </c>
      <c r="B110" s="9" t="s">
        <v>409</v>
      </c>
      <c r="C110" s="10" t="s">
        <v>747</v>
      </c>
      <c r="D110" s="10" t="s">
        <v>118</v>
      </c>
      <c r="E110" s="10" t="s">
        <v>453</v>
      </c>
      <c r="F110" s="10" t="s">
        <v>454</v>
      </c>
      <c r="G110" s="10" t="s">
        <v>156</v>
      </c>
      <c r="H110" s="10" t="s">
        <v>124</v>
      </c>
      <c r="I110" s="10" t="s">
        <v>157</v>
      </c>
      <c r="J110" s="11" t="s">
        <v>212</v>
      </c>
      <c r="K110" s="7"/>
    </row>
    <row r="111" spans="1:11" ht="51" x14ac:dyDescent="0.2">
      <c r="A111" s="12">
        <v>113</v>
      </c>
      <c r="B111" s="13" t="s">
        <v>410</v>
      </c>
      <c r="C111" s="14" t="s">
        <v>289</v>
      </c>
      <c r="D111" s="14" t="s">
        <v>169</v>
      </c>
      <c r="E111" s="63" t="s">
        <v>235</v>
      </c>
      <c r="F111" s="14" t="s">
        <v>454</v>
      </c>
      <c r="G111" s="14" t="s">
        <v>468</v>
      </c>
      <c r="H111" s="14" t="s">
        <v>453</v>
      </c>
      <c r="I111" s="14" t="s">
        <v>599</v>
      </c>
      <c r="J111" s="15" t="s">
        <v>160</v>
      </c>
    </row>
    <row r="112" spans="1:11" ht="63.75" x14ac:dyDescent="0.2">
      <c r="A112" s="12">
        <v>114</v>
      </c>
      <c r="B112" s="13" t="s">
        <v>411</v>
      </c>
      <c r="C112" s="14" t="s">
        <v>244</v>
      </c>
      <c r="D112" s="14" t="s">
        <v>161</v>
      </c>
      <c r="E112" s="14" t="s">
        <v>235</v>
      </c>
      <c r="F112" s="14" t="s">
        <v>454</v>
      </c>
      <c r="G112" s="14" t="s">
        <v>468</v>
      </c>
      <c r="H112" s="14" t="s">
        <v>453</v>
      </c>
      <c r="I112" s="14" t="s">
        <v>671</v>
      </c>
      <c r="J112" s="15" t="s">
        <v>574</v>
      </c>
    </row>
    <row r="113" spans="1:10" ht="102" x14ac:dyDescent="0.2">
      <c r="A113" s="8">
        <v>115</v>
      </c>
      <c r="B113" s="9" t="s">
        <v>412</v>
      </c>
      <c r="C113" s="10" t="s">
        <v>749</v>
      </c>
      <c r="D113" s="10" t="s">
        <v>526</v>
      </c>
      <c r="E113" s="10" t="s">
        <v>707</v>
      </c>
      <c r="F113" s="10" t="s">
        <v>454</v>
      </c>
      <c r="G113" s="10" t="s">
        <v>166</v>
      </c>
      <c r="H113" s="10" t="s">
        <v>523</v>
      </c>
      <c r="I113" s="10" t="s">
        <v>342</v>
      </c>
      <c r="J113" s="11" t="s">
        <v>341</v>
      </c>
    </row>
    <row r="114" spans="1:10" ht="89.25" x14ac:dyDescent="0.2">
      <c r="A114" s="8">
        <v>116</v>
      </c>
      <c r="B114" s="22" t="s">
        <v>555</v>
      </c>
      <c r="C114" s="10" t="s">
        <v>739</v>
      </c>
      <c r="D114" s="10" t="s">
        <v>740</v>
      </c>
      <c r="E114" s="10" t="s">
        <v>453</v>
      </c>
      <c r="F114" s="10" t="s">
        <v>454</v>
      </c>
      <c r="G114" s="10" t="s">
        <v>642</v>
      </c>
      <c r="H114" s="10" t="s">
        <v>453</v>
      </c>
      <c r="I114" s="10" t="s">
        <v>741</v>
      </c>
      <c r="J114" s="11" t="s">
        <v>168</v>
      </c>
    </row>
    <row r="115" spans="1:10" ht="76.5" x14ac:dyDescent="0.2">
      <c r="A115" s="8">
        <v>117</v>
      </c>
      <c r="B115" s="9" t="s">
        <v>413</v>
      </c>
      <c r="C115" s="10" t="s">
        <v>230</v>
      </c>
      <c r="D115" s="10" t="s">
        <v>169</v>
      </c>
      <c r="E115" s="10" t="s">
        <v>453</v>
      </c>
      <c r="F115" s="10" t="s">
        <v>454</v>
      </c>
      <c r="G115" s="10" t="s">
        <v>586</v>
      </c>
      <c r="H115" s="10" t="s">
        <v>23</v>
      </c>
      <c r="I115" s="10" t="s">
        <v>170</v>
      </c>
      <c r="J115" s="11" t="s">
        <v>171</v>
      </c>
    </row>
    <row r="116" spans="1:10" ht="38.25" x14ac:dyDescent="0.2">
      <c r="A116" s="87">
        <v>118</v>
      </c>
      <c r="B116" s="88" t="s">
        <v>754</v>
      </c>
      <c r="C116" s="89" t="s">
        <v>453</v>
      </c>
      <c r="D116" s="87">
        <v>2017</v>
      </c>
      <c r="E116" s="29" t="s">
        <v>453</v>
      </c>
      <c r="F116" s="29" t="s">
        <v>453</v>
      </c>
      <c r="G116" s="90" t="s">
        <v>468</v>
      </c>
      <c r="H116" s="29" t="s">
        <v>453</v>
      </c>
      <c r="I116" s="29" t="s">
        <v>453</v>
      </c>
      <c r="J116" s="88" t="s">
        <v>757</v>
      </c>
    </row>
    <row r="117" spans="1:10" ht="42" customHeight="1" x14ac:dyDescent="0.2">
      <c r="A117" s="31">
        <v>119</v>
      </c>
      <c r="B117" s="32" t="s">
        <v>758</v>
      </c>
      <c r="C117" s="93" t="s">
        <v>766</v>
      </c>
      <c r="D117" s="33">
        <v>2017</v>
      </c>
      <c r="E117" s="33" t="s">
        <v>453</v>
      </c>
      <c r="F117" s="33" t="s">
        <v>453</v>
      </c>
      <c r="G117" s="93" t="s">
        <v>600</v>
      </c>
      <c r="H117" s="33" t="s">
        <v>453</v>
      </c>
      <c r="I117" s="93" t="s">
        <v>760</v>
      </c>
      <c r="J117" s="94" t="s">
        <v>759</v>
      </c>
    </row>
    <row r="118" spans="1:10" ht="140.25" x14ac:dyDescent="0.2">
      <c r="A118" s="8">
        <v>120</v>
      </c>
      <c r="B118" s="9" t="s">
        <v>414</v>
      </c>
      <c r="C118" s="10" t="s">
        <v>746</v>
      </c>
      <c r="D118" s="10" t="s">
        <v>172</v>
      </c>
      <c r="E118" s="10" t="s">
        <v>453</v>
      </c>
      <c r="F118" s="10" t="s">
        <v>454</v>
      </c>
      <c r="G118" s="10" t="s">
        <v>602</v>
      </c>
      <c r="H118" s="10" t="s">
        <v>453</v>
      </c>
      <c r="I118" s="10" t="s">
        <v>173</v>
      </c>
      <c r="J118" s="11" t="s">
        <v>174</v>
      </c>
    </row>
    <row r="119" spans="1:10" ht="114.75" x14ac:dyDescent="0.2">
      <c r="A119" s="8">
        <v>121</v>
      </c>
      <c r="B119" s="9" t="s">
        <v>415</v>
      </c>
      <c r="C119" s="10" t="s">
        <v>746</v>
      </c>
      <c r="D119" s="10" t="s">
        <v>172</v>
      </c>
      <c r="E119" s="10" t="s">
        <v>453</v>
      </c>
      <c r="F119" s="10" t="s">
        <v>454</v>
      </c>
      <c r="G119" s="10" t="s">
        <v>153</v>
      </c>
      <c r="H119" s="10" t="s">
        <v>40</v>
      </c>
      <c r="I119" s="10" t="s">
        <v>175</v>
      </c>
      <c r="J119" s="11" t="s">
        <v>176</v>
      </c>
    </row>
    <row r="120" spans="1:10" ht="114.75" x14ac:dyDescent="0.2">
      <c r="A120" s="8">
        <v>122</v>
      </c>
      <c r="B120" s="9" t="s">
        <v>416</v>
      </c>
      <c r="C120" s="10" t="s">
        <v>229</v>
      </c>
      <c r="D120" s="10" t="s">
        <v>177</v>
      </c>
      <c r="E120" s="10" t="s">
        <v>453</v>
      </c>
      <c r="F120" s="10" t="s">
        <v>454</v>
      </c>
      <c r="G120" s="10" t="s">
        <v>586</v>
      </c>
      <c r="H120" s="10" t="s">
        <v>453</v>
      </c>
      <c r="I120" s="10" t="s">
        <v>178</v>
      </c>
      <c r="J120" s="11" t="s">
        <v>179</v>
      </c>
    </row>
    <row r="121" spans="1:10" ht="76.5" x14ac:dyDescent="0.2">
      <c r="A121" s="8">
        <v>123</v>
      </c>
      <c r="B121" s="22" t="s">
        <v>822</v>
      </c>
      <c r="C121" s="10" t="s">
        <v>229</v>
      </c>
      <c r="D121" s="10" t="s">
        <v>180</v>
      </c>
      <c r="E121" s="10" t="s">
        <v>453</v>
      </c>
      <c r="F121" s="10" t="s">
        <v>454</v>
      </c>
      <c r="G121" s="10" t="s">
        <v>485</v>
      </c>
      <c r="H121" s="10" t="s">
        <v>453</v>
      </c>
      <c r="I121" s="10" t="s">
        <v>181</v>
      </c>
      <c r="J121" s="11" t="s">
        <v>184</v>
      </c>
    </row>
    <row r="122" spans="1:10" ht="51" x14ac:dyDescent="0.2">
      <c r="A122" s="12">
        <v>124</v>
      </c>
      <c r="B122" s="13" t="s">
        <v>417</v>
      </c>
      <c r="C122" s="14" t="s">
        <v>230</v>
      </c>
      <c r="D122" s="14" t="s">
        <v>177</v>
      </c>
      <c r="E122" s="14" t="s">
        <v>453</v>
      </c>
      <c r="F122" s="14" t="s">
        <v>454</v>
      </c>
      <c r="G122" s="14" t="s">
        <v>468</v>
      </c>
      <c r="H122" s="14" t="s">
        <v>453</v>
      </c>
      <c r="I122" s="14" t="s">
        <v>185</v>
      </c>
      <c r="J122" s="15" t="s">
        <v>186</v>
      </c>
    </row>
    <row r="123" spans="1:10" ht="102" x14ac:dyDescent="0.2">
      <c r="A123" s="12">
        <v>125</v>
      </c>
      <c r="B123" s="21" t="s">
        <v>508</v>
      </c>
      <c r="C123" s="14" t="s">
        <v>720</v>
      </c>
      <c r="D123" s="14" t="s">
        <v>509</v>
      </c>
      <c r="E123" s="14" t="s">
        <v>715</v>
      </c>
      <c r="F123" s="14" t="s">
        <v>454</v>
      </c>
      <c r="G123" s="14" t="s">
        <v>664</v>
      </c>
      <c r="H123" s="63" t="s">
        <v>697</v>
      </c>
      <c r="I123" s="14" t="s">
        <v>510</v>
      </c>
      <c r="J123" s="15" t="s">
        <v>511</v>
      </c>
    </row>
    <row r="124" spans="1:10" ht="89.25" x14ac:dyDescent="0.2">
      <c r="A124" s="8">
        <v>126</v>
      </c>
      <c r="B124" s="9" t="s">
        <v>418</v>
      </c>
      <c r="C124" s="10" t="s">
        <v>230</v>
      </c>
      <c r="D124" s="10" t="s">
        <v>188</v>
      </c>
      <c r="E124" s="10" t="s">
        <v>453</v>
      </c>
      <c r="F124" s="10" t="s">
        <v>454</v>
      </c>
      <c r="G124" s="10" t="s">
        <v>481</v>
      </c>
      <c r="H124" s="10" t="s">
        <v>41</v>
      </c>
      <c r="I124" s="10" t="s">
        <v>189</v>
      </c>
      <c r="J124" s="11" t="s">
        <v>190</v>
      </c>
    </row>
    <row r="125" spans="1:10" ht="76.5" x14ac:dyDescent="0.2">
      <c r="A125" s="12">
        <v>127</v>
      </c>
      <c r="B125" s="13" t="s">
        <v>419</v>
      </c>
      <c r="C125" s="14" t="s">
        <v>230</v>
      </c>
      <c r="D125" s="14" t="s">
        <v>177</v>
      </c>
      <c r="E125" s="14" t="s">
        <v>453</v>
      </c>
      <c r="F125" s="14" t="s">
        <v>454</v>
      </c>
      <c r="G125" s="14" t="s">
        <v>468</v>
      </c>
      <c r="H125" s="14" t="s">
        <v>453</v>
      </c>
      <c r="I125" s="14" t="s">
        <v>191</v>
      </c>
      <c r="J125" s="15" t="s">
        <v>192</v>
      </c>
    </row>
    <row r="126" spans="1:10" ht="114.75" x14ac:dyDescent="0.2">
      <c r="A126" s="8">
        <v>128</v>
      </c>
      <c r="B126" s="9" t="s">
        <v>420</v>
      </c>
      <c r="C126" s="10" t="s">
        <v>738</v>
      </c>
      <c r="D126" s="66" t="s">
        <v>193</v>
      </c>
      <c r="E126" s="10" t="s">
        <v>453</v>
      </c>
      <c r="F126" s="10" t="s">
        <v>454</v>
      </c>
      <c r="G126" s="10" t="s">
        <v>194</v>
      </c>
      <c r="H126" s="10" t="s">
        <v>453</v>
      </c>
      <c r="I126" s="10" t="s">
        <v>195</v>
      </c>
      <c r="J126" s="97" t="s">
        <v>771</v>
      </c>
    </row>
    <row r="127" spans="1:10" ht="89.25" x14ac:dyDescent="0.2">
      <c r="A127" s="8">
        <v>129</v>
      </c>
      <c r="B127" s="9" t="s">
        <v>421</v>
      </c>
      <c r="C127" s="10" t="s">
        <v>748</v>
      </c>
      <c r="D127" s="10" t="s">
        <v>188</v>
      </c>
      <c r="E127" s="10" t="s">
        <v>453</v>
      </c>
      <c r="F127" s="10" t="s">
        <v>454</v>
      </c>
      <c r="G127" s="10" t="s">
        <v>196</v>
      </c>
      <c r="H127" s="10" t="s">
        <v>453</v>
      </c>
      <c r="I127" s="10" t="s">
        <v>197</v>
      </c>
      <c r="J127" s="97" t="s">
        <v>772</v>
      </c>
    </row>
    <row r="128" spans="1:10" ht="63.75" x14ac:dyDescent="0.2">
      <c r="A128" s="8">
        <v>130</v>
      </c>
      <c r="B128" s="9" t="s">
        <v>422</v>
      </c>
      <c r="C128" s="10" t="s">
        <v>746</v>
      </c>
      <c r="D128" s="10" t="s">
        <v>172</v>
      </c>
      <c r="E128" s="10" t="s">
        <v>453</v>
      </c>
      <c r="F128" s="10" t="s">
        <v>454</v>
      </c>
      <c r="G128" s="10" t="s">
        <v>642</v>
      </c>
      <c r="H128" s="10" t="s">
        <v>453</v>
      </c>
      <c r="I128" s="10" t="s">
        <v>167</v>
      </c>
      <c r="J128" s="11" t="s">
        <v>214</v>
      </c>
    </row>
    <row r="129" spans="1:10" ht="102" x14ac:dyDescent="0.2">
      <c r="A129" s="8">
        <v>131</v>
      </c>
      <c r="B129" s="22" t="s">
        <v>242</v>
      </c>
      <c r="C129" s="10" t="s">
        <v>747</v>
      </c>
      <c r="D129" s="10" t="s">
        <v>215</v>
      </c>
      <c r="E129" s="10" t="s">
        <v>453</v>
      </c>
      <c r="F129" s="10" t="s">
        <v>454</v>
      </c>
      <c r="G129" s="10" t="s">
        <v>213</v>
      </c>
      <c r="H129" s="10" t="s">
        <v>594</v>
      </c>
      <c r="I129" s="10" t="s">
        <v>216</v>
      </c>
      <c r="J129" s="11" t="s">
        <v>217</v>
      </c>
    </row>
    <row r="130" spans="1:10" ht="76.5" x14ac:dyDescent="0.2">
      <c r="A130" s="8">
        <v>132</v>
      </c>
      <c r="B130" s="9" t="s">
        <v>423</v>
      </c>
      <c r="C130" s="10" t="s">
        <v>744</v>
      </c>
      <c r="D130" s="10" t="s">
        <v>180</v>
      </c>
      <c r="E130" s="10" t="s">
        <v>730</v>
      </c>
      <c r="F130" s="10" t="s">
        <v>454</v>
      </c>
      <c r="G130" s="10" t="s">
        <v>600</v>
      </c>
      <c r="H130" s="10" t="s">
        <v>42</v>
      </c>
      <c r="I130" s="10" t="s">
        <v>218</v>
      </c>
      <c r="J130" s="11" t="s">
        <v>219</v>
      </c>
    </row>
    <row r="131" spans="1:10" ht="51" x14ac:dyDescent="0.2">
      <c r="A131" s="35">
        <v>133</v>
      </c>
      <c r="B131" s="36" t="s">
        <v>424</v>
      </c>
      <c r="C131" s="37" t="s">
        <v>229</v>
      </c>
      <c r="D131" s="72" t="s">
        <v>692</v>
      </c>
      <c r="E131" s="37" t="s">
        <v>239</v>
      </c>
      <c r="F131" s="37" t="s">
        <v>90</v>
      </c>
      <c r="G131" s="37" t="s">
        <v>492</v>
      </c>
      <c r="H131" s="37" t="s">
        <v>453</v>
      </c>
      <c r="I131" s="37" t="s">
        <v>453</v>
      </c>
      <c r="J131" s="38" t="s">
        <v>97</v>
      </c>
    </row>
    <row r="132" spans="1:10" ht="51" x14ac:dyDescent="0.2">
      <c r="A132" s="35">
        <v>134</v>
      </c>
      <c r="B132" s="36" t="s">
        <v>425</v>
      </c>
      <c r="C132" s="37" t="s">
        <v>453</v>
      </c>
      <c r="D132" s="72" t="s">
        <v>692</v>
      </c>
      <c r="E132" s="37" t="s">
        <v>239</v>
      </c>
      <c r="F132" s="37" t="s">
        <v>90</v>
      </c>
      <c r="G132" s="37" t="s">
        <v>493</v>
      </c>
      <c r="H132" s="37" t="s">
        <v>453</v>
      </c>
      <c r="I132" s="37" t="s">
        <v>453</v>
      </c>
      <c r="J132" s="38" t="s">
        <v>92</v>
      </c>
    </row>
    <row r="133" spans="1:10" ht="51" x14ac:dyDescent="0.2">
      <c r="A133" s="35">
        <v>135</v>
      </c>
      <c r="B133" s="36" t="s">
        <v>426</v>
      </c>
      <c r="C133" s="37" t="s">
        <v>96</v>
      </c>
      <c r="D133" s="72" t="s">
        <v>735</v>
      </c>
      <c r="E133" s="37" t="s">
        <v>239</v>
      </c>
      <c r="F133" s="37" t="s">
        <v>90</v>
      </c>
      <c r="G133" s="37" t="s">
        <v>493</v>
      </c>
      <c r="H133" s="37" t="s">
        <v>453</v>
      </c>
      <c r="I133" s="37" t="s">
        <v>91</v>
      </c>
      <c r="J133" s="38" t="s">
        <v>93</v>
      </c>
    </row>
    <row r="134" spans="1:10" ht="51" x14ac:dyDescent="0.2">
      <c r="A134" s="35">
        <v>136</v>
      </c>
      <c r="B134" s="36" t="s">
        <v>427</v>
      </c>
      <c r="C134" s="37" t="s">
        <v>229</v>
      </c>
      <c r="D134" s="72" t="s">
        <v>693</v>
      </c>
      <c r="E134" s="37" t="s">
        <v>239</v>
      </c>
      <c r="F134" s="37" t="s">
        <v>90</v>
      </c>
      <c r="G134" s="37" t="s">
        <v>492</v>
      </c>
      <c r="H134" s="37" t="s">
        <v>453</v>
      </c>
      <c r="I134" s="37" t="s">
        <v>453</v>
      </c>
      <c r="J134" s="38" t="s">
        <v>98</v>
      </c>
    </row>
    <row r="135" spans="1:10" ht="51" x14ac:dyDescent="0.2">
      <c r="A135" s="35">
        <v>137</v>
      </c>
      <c r="B135" s="36" t="s">
        <v>428</v>
      </c>
      <c r="C135" s="37" t="s">
        <v>453</v>
      </c>
      <c r="D135" s="72" t="s">
        <v>693</v>
      </c>
      <c r="E135" s="37" t="s">
        <v>239</v>
      </c>
      <c r="F135" s="37" t="s">
        <v>90</v>
      </c>
      <c r="G135" s="37" t="s">
        <v>492</v>
      </c>
      <c r="H135" s="37" t="s">
        <v>453</v>
      </c>
      <c r="I135" s="37" t="s">
        <v>453</v>
      </c>
      <c r="J135" s="38" t="s">
        <v>100</v>
      </c>
    </row>
    <row r="136" spans="1:10" ht="51" x14ac:dyDescent="0.2">
      <c r="A136" s="35">
        <v>138</v>
      </c>
      <c r="B136" s="36" t="s">
        <v>429</v>
      </c>
      <c r="C136" s="37" t="s">
        <v>96</v>
      </c>
      <c r="D136" s="72" t="s">
        <v>735</v>
      </c>
      <c r="E136" s="37" t="s">
        <v>239</v>
      </c>
      <c r="F136" s="37" t="s">
        <v>90</v>
      </c>
      <c r="G136" s="37" t="s">
        <v>493</v>
      </c>
      <c r="H136" s="37" t="s">
        <v>453</v>
      </c>
      <c r="I136" s="37" t="s">
        <v>91</v>
      </c>
      <c r="J136" s="38" t="s">
        <v>93</v>
      </c>
    </row>
    <row r="137" spans="1:10" ht="51" x14ac:dyDescent="0.2">
      <c r="A137" s="35">
        <v>139</v>
      </c>
      <c r="B137" s="36" t="s">
        <v>430</v>
      </c>
      <c r="C137" s="37" t="s">
        <v>453</v>
      </c>
      <c r="D137" s="72" t="s">
        <v>693</v>
      </c>
      <c r="E137" s="37" t="s">
        <v>239</v>
      </c>
      <c r="F137" s="37" t="s">
        <v>90</v>
      </c>
      <c r="G137" s="37" t="s">
        <v>493</v>
      </c>
      <c r="H137" s="37" t="s">
        <v>453</v>
      </c>
      <c r="I137" s="37" t="s">
        <v>453</v>
      </c>
      <c r="J137" s="38" t="s">
        <v>99</v>
      </c>
    </row>
    <row r="138" spans="1:10" ht="51" x14ac:dyDescent="0.2">
      <c r="A138" s="35">
        <v>140</v>
      </c>
      <c r="B138" s="36" t="s">
        <v>431</v>
      </c>
      <c r="C138" s="37" t="s">
        <v>453</v>
      </c>
      <c r="D138" s="72" t="s">
        <v>693</v>
      </c>
      <c r="E138" s="37" t="s">
        <v>239</v>
      </c>
      <c r="F138" s="37" t="s">
        <v>90</v>
      </c>
      <c r="G138" s="37" t="s">
        <v>493</v>
      </c>
      <c r="H138" s="37" t="s">
        <v>453</v>
      </c>
      <c r="I138" s="37" t="s">
        <v>453</v>
      </c>
      <c r="J138" s="38" t="s">
        <v>99</v>
      </c>
    </row>
    <row r="139" spans="1:10" ht="63.75" x14ac:dyDescent="0.2">
      <c r="A139" s="12">
        <v>141</v>
      </c>
      <c r="B139" s="13" t="s">
        <v>432</v>
      </c>
      <c r="C139" s="14" t="s">
        <v>244</v>
      </c>
      <c r="D139" s="14" t="s">
        <v>220</v>
      </c>
      <c r="E139" s="14" t="s">
        <v>235</v>
      </c>
      <c r="F139" s="14" t="s">
        <v>454</v>
      </c>
      <c r="G139" s="14" t="s">
        <v>468</v>
      </c>
      <c r="H139" s="14" t="s">
        <v>453</v>
      </c>
      <c r="I139" s="14" t="s">
        <v>671</v>
      </c>
      <c r="J139" s="15" t="s">
        <v>582</v>
      </c>
    </row>
    <row r="140" spans="1:10" ht="63.75" x14ac:dyDescent="0.2">
      <c r="A140" s="12">
        <v>142</v>
      </c>
      <c r="B140" s="21" t="s">
        <v>24</v>
      </c>
      <c r="C140" s="14" t="s">
        <v>244</v>
      </c>
      <c r="D140" s="14" t="s">
        <v>220</v>
      </c>
      <c r="E140" s="14" t="s">
        <v>235</v>
      </c>
      <c r="F140" s="14" t="s">
        <v>454</v>
      </c>
      <c r="G140" s="14" t="s">
        <v>221</v>
      </c>
      <c r="H140" s="14" t="s">
        <v>453</v>
      </c>
      <c r="I140" s="14" t="s">
        <v>222</v>
      </c>
      <c r="J140" s="15" t="s">
        <v>223</v>
      </c>
    </row>
    <row r="141" spans="1:10" ht="51" x14ac:dyDescent="0.2">
      <c r="A141" s="12">
        <v>143</v>
      </c>
      <c r="B141" s="13" t="s">
        <v>433</v>
      </c>
      <c r="C141" s="14" t="s">
        <v>244</v>
      </c>
      <c r="D141" s="14" t="s">
        <v>220</v>
      </c>
      <c r="E141" s="14" t="s">
        <v>235</v>
      </c>
      <c r="F141" s="14" t="s">
        <v>454</v>
      </c>
      <c r="G141" s="14" t="s">
        <v>468</v>
      </c>
      <c r="H141" s="14" t="s">
        <v>453</v>
      </c>
      <c r="I141" s="14" t="s">
        <v>224</v>
      </c>
      <c r="J141" s="15" t="s">
        <v>225</v>
      </c>
    </row>
    <row r="142" spans="1:10" ht="63.75" x14ac:dyDescent="0.2">
      <c r="A142" s="8">
        <v>144</v>
      </c>
      <c r="B142" s="9" t="s">
        <v>434</v>
      </c>
      <c r="C142" s="10" t="s">
        <v>229</v>
      </c>
      <c r="D142" s="10" t="s">
        <v>220</v>
      </c>
      <c r="E142" s="10" t="s">
        <v>453</v>
      </c>
      <c r="F142" s="10" t="s">
        <v>454</v>
      </c>
      <c r="G142" s="10" t="s">
        <v>485</v>
      </c>
      <c r="H142" s="10" t="s">
        <v>453</v>
      </c>
      <c r="I142" s="10" t="s">
        <v>226</v>
      </c>
      <c r="J142" s="11" t="s">
        <v>227</v>
      </c>
    </row>
    <row r="143" spans="1:10" ht="76.5" x14ac:dyDescent="0.2">
      <c r="A143" s="8">
        <v>145</v>
      </c>
      <c r="B143" s="9" t="s">
        <v>435</v>
      </c>
      <c r="C143" s="10" t="s">
        <v>749</v>
      </c>
      <c r="D143" s="10" t="s">
        <v>177</v>
      </c>
      <c r="E143" s="10" t="s">
        <v>453</v>
      </c>
      <c r="F143" s="10" t="s">
        <v>454</v>
      </c>
      <c r="G143" s="10" t="s">
        <v>292</v>
      </c>
      <c r="H143" s="10" t="s">
        <v>453</v>
      </c>
      <c r="I143" s="10" t="s">
        <v>290</v>
      </c>
      <c r="J143" s="11" t="s">
        <v>291</v>
      </c>
    </row>
    <row r="144" spans="1:10" ht="89.25" x14ac:dyDescent="0.2">
      <c r="A144" s="8">
        <v>146</v>
      </c>
      <c r="B144" s="9" t="s">
        <v>436</v>
      </c>
      <c r="C144" s="10" t="s">
        <v>747</v>
      </c>
      <c r="D144" s="10" t="s">
        <v>293</v>
      </c>
      <c r="E144" s="10" t="s">
        <v>730</v>
      </c>
      <c r="F144" s="10" t="s">
        <v>454</v>
      </c>
      <c r="G144" s="10" t="s">
        <v>300</v>
      </c>
      <c r="H144" s="10" t="s">
        <v>43</v>
      </c>
      <c r="I144" s="10" t="s">
        <v>294</v>
      </c>
      <c r="J144" s="11" t="s">
        <v>298</v>
      </c>
    </row>
    <row r="145" spans="1:10" ht="51" x14ac:dyDescent="0.2">
      <c r="A145" s="14">
        <v>147</v>
      </c>
      <c r="B145" s="15" t="s">
        <v>133</v>
      </c>
      <c r="C145" s="14" t="s">
        <v>244</v>
      </c>
      <c r="D145" s="39">
        <v>2011</v>
      </c>
      <c r="E145" s="14" t="s">
        <v>235</v>
      </c>
      <c r="F145" s="39" t="s">
        <v>454</v>
      </c>
      <c r="G145" s="14"/>
      <c r="H145" s="14" t="s">
        <v>468</v>
      </c>
      <c r="I145" s="14" t="s">
        <v>18</v>
      </c>
      <c r="J145" s="15" t="s">
        <v>19</v>
      </c>
    </row>
    <row r="146" spans="1:10" ht="76.5" x14ac:dyDescent="0.2">
      <c r="A146" s="12">
        <v>148</v>
      </c>
      <c r="B146" s="13" t="s">
        <v>441</v>
      </c>
      <c r="C146" s="14" t="s">
        <v>230</v>
      </c>
      <c r="D146" s="14" t="s">
        <v>299</v>
      </c>
      <c r="E146" s="14" t="s">
        <v>453</v>
      </c>
      <c r="F146" s="14" t="s">
        <v>454</v>
      </c>
      <c r="G146" s="14" t="s">
        <v>468</v>
      </c>
      <c r="H146" s="14" t="s">
        <v>124</v>
      </c>
      <c r="I146" s="14" t="s">
        <v>573</v>
      </c>
      <c r="J146" s="15" t="s">
        <v>301</v>
      </c>
    </row>
    <row r="147" spans="1:10" ht="89.25" x14ac:dyDescent="0.2">
      <c r="A147" s="8">
        <v>149</v>
      </c>
      <c r="B147" s="9" t="s">
        <v>438</v>
      </c>
      <c r="C147" s="10" t="s">
        <v>230</v>
      </c>
      <c r="D147" s="10" t="s">
        <v>299</v>
      </c>
      <c r="E147" s="10" t="s">
        <v>453</v>
      </c>
      <c r="F147" s="10" t="s">
        <v>454</v>
      </c>
      <c r="G147" s="10" t="s">
        <v>485</v>
      </c>
      <c r="H147" s="10" t="s">
        <v>124</v>
      </c>
      <c r="I147" s="10" t="s">
        <v>302</v>
      </c>
      <c r="J147" s="11" t="s">
        <v>303</v>
      </c>
    </row>
    <row r="148" spans="1:10" ht="89.25" x14ac:dyDescent="0.2">
      <c r="A148" s="8">
        <v>150</v>
      </c>
      <c r="B148" s="9" t="s">
        <v>440</v>
      </c>
      <c r="C148" s="10" t="s">
        <v>230</v>
      </c>
      <c r="D148" s="10" t="s">
        <v>304</v>
      </c>
      <c r="E148" s="10" t="s">
        <v>453</v>
      </c>
      <c r="F148" s="10" t="s">
        <v>454</v>
      </c>
      <c r="G148" s="10" t="s">
        <v>485</v>
      </c>
      <c r="H148" s="10" t="s">
        <v>453</v>
      </c>
      <c r="I148" s="10" t="s">
        <v>305</v>
      </c>
      <c r="J148" s="11" t="s">
        <v>306</v>
      </c>
    </row>
    <row r="149" spans="1:10" ht="76.5" x14ac:dyDescent="0.2">
      <c r="A149" s="12">
        <v>151</v>
      </c>
      <c r="B149" s="13" t="s">
        <v>442</v>
      </c>
      <c r="C149" s="14" t="s">
        <v>244</v>
      </c>
      <c r="D149" s="14" t="s">
        <v>307</v>
      </c>
      <c r="E149" s="14" t="s">
        <v>453</v>
      </c>
      <c r="F149" s="14" t="s">
        <v>454</v>
      </c>
      <c r="G149" s="14" t="s">
        <v>468</v>
      </c>
      <c r="H149" s="14" t="s">
        <v>453</v>
      </c>
      <c r="I149" s="14" t="s">
        <v>309</v>
      </c>
      <c r="J149" s="15" t="s">
        <v>308</v>
      </c>
    </row>
    <row r="150" spans="1:10" ht="63.75" x14ac:dyDescent="0.2">
      <c r="A150" s="8">
        <v>152</v>
      </c>
      <c r="B150" s="9" t="s">
        <v>443</v>
      </c>
      <c r="C150" s="10" t="s">
        <v>230</v>
      </c>
      <c r="D150" s="10" t="s">
        <v>307</v>
      </c>
      <c r="E150" s="10" t="s">
        <v>453</v>
      </c>
      <c r="F150" s="10" t="s">
        <v>454</v>
      </c>
      <c r="G150" s="10" t="s">
        <v>568</v>
      </c>
      <c r="H150" s="10" t="s">
        <v>44</v>
      </c>
      <c r="I150" s="10" t="s">
        <v>311</v>
      </c>
      <c r="J150" s="11" t="s">
        <v>310</v>
      </c>
    </row>
    <row r="151" spans="1:10" ht="127.5" x14ac:dyDescent="0.2">
      <c r="A151" s="8">
        <v>153</v>
      </c>
      <c r="B151" s="9" t="s">
        <v>444</v>
      </c>
      <c r="C151" s="10" t="s">
        <v>229</v>
      </c>
      <c r="D151" s="10" t="s">
        <v>512</v>
      </c>
      <c r="E151" s="10" t="s">
        <v>453</v>
      </c>
      <c r="F151" s="10" t="s">
        <v>454</v>
      </c>
      <c r="G151" s="10" t="s">
        <v>600</v>
      </c>
      <c r="H151" s="10" t="s">
        <v>453</v>
      </c>
      <c r="I151" s="10" t="s">
        <v>513</v>
      </c>
      <c r="J151" s="11" t="s">
        <v>514</v>
      </c>
    </row>
    <row r="152" spans="1:10" ht="114.75" x14ac:dyDescent="0.2">
      <c r="A152" s="8">
        <v>154</v>
      </c>
      <c r="B152" s="9" t="s">
        <v>445</v>
      </c>
      <c r="C152" s="10" t="s">
        <v>788</v>
      </c>
      <c r="D152" s="10" t="s">
        <v>307</v>
      </c>
      <c r="E152" s="10" t="s">
        <v>453</v>
      </c>
      <c r="F152" s="10" t="s">
        <v>454</v>
      </c>
      <c r="G152" s="10" t="s">
        <v>295</v>
      </c>
      <c r="H152" s="10" t="s">
        <v>594</v>
      </c>
      <c r="I152" s="10" t="s">
        <v>296</v>
      </c>
      <c r="J152" s="11" t="s">
        <v>297</v>
      </c>
    </row>
    <row r="153" spans="1:10" ht="102" x14ac:dyDescent="0.2">
      <c r="A153" s="14">
        <v>155</v>
      </c>
      <c r="B153" s="15" t="s">
        <v>132</v>
      </c>
      <c r="C153" s="14" t="s">
        <v>248</v>
      </c>
      <c r="D153" s="14">
        <v>2011</v>
      </c>
      <c r="E153" s="14" t="s">
        <v>235</v>
      </c>
      <c r="F153" s="14" t="s">
        <v>454</v>
      </c>
      <c r="G153" s="14" t="s">
        <v>568</v>
      </c>
      <c r="H153" s="14" t="s">
        <v>453</v>
      </c>
      <c r="I153" s="14" t="s">
        <v>622</v>
      </c>
      <c r="J153" s="15" t="s">
        <v>20</v>
      </c>
    </row>
    <row r="154" spans="1:10" ht="63.75" x14ac:dyDescent="0.2">
      <c r="A154" s="8">
        <v>156</v>
      </c>
      <c r="B154" s="11" t="s">
        <v>245</v>
      </c>
      <c r="C154" s="10" t="s">
        <v>248</v>
      </c>
      <c r="D154" s="10">
        <v>2012</v>
      </c>
      <c r="E154" s="10" t="s">
        <v>235</v>
      </c>
      <c r="F154" s="10" t="s">
        <v>454</v>
      </c>
      <c r="G154" s="10" t="s">
        <v>247</v>
      </c>
      <c r="H154" s="10" t="s">
        <v>453</v>
      </c>
      <c r="I154" s="10" t="s">
        <v>550</v>
      </c>
      <c r="J154" s="11" t="s">
        <v>164</v>
      </c>
    </row>
    <row r="155" spans="1:10" ht="63.75" x14ac:dyDescent="0.2">
      <c r="A155" s="14">
        <v>157</v>
      </c>
      <c r="B155" s="15" t="s">
        <v>246</v>
      </c>
      <c r="C155" s="14" t="s">
        <v>248</v>
      </c>
      <c r="D155" s="14">
        <v>2012</v>
      </c>
      <c r="E155" s="14" t="s">
        <v>235</v>
      </c>
      <c r="F155" s="14" t="s">
        <v>454</v>
      </c>
      <c r="G155" s="14" t="s">
        <v>468</v>
      </c>
      <c r="H155" s="14" t="s">
        <v>453</v>
      </c>
      <c r="I155" s="14" t="s">
        <v>549</v>
      </c>
      <c r="J155" s="15" t="s">
        <v>162</v>
      </c>
    </row>
    <row r="156" spans="1:10" ht="76.5" x14ac:dyDescent="0.2">
      <c r="A156" s="10">
        <v>158</v>
      </c>
      <c r="B156" s="11" t="s">
        <v>26</v>
      </c>
      <c r="C156" s="10" t="s">
        <v>230</v>
      </c>
      <c r="D156" s="10">
        <v>2012</v>
      </c>
      <c r="E156" s="66" t="s">
        <v>733</v>
      </c>
      <c r="F156" s="10" t="s">
        <v>32</v>
      </c>
      <c r="G156" s="10" t="s">
        <v>543</v>
      </c>
      <c r="H156" s="10" t="s">
        <v>625</v>
      </c>
      <c r="I156" s="44" t="s">
        <v>551</v>
      </c>
      <c r="J156" s="44" t="s">
        <v>630</v>
      </c>
    </row>
    <row r="157" spans="1:10" ht="76.5" x14ac:dyDescent="0.2">
      <c r="A157" s="10">
        <v>159</v>
      </c>
      <c r="B157" s="11" t="s">
        <v>27</v>
      </c>
      <c r="C157" s="10" t="s">
        <v>230</v>
      </c>
      <c r="D157" s="10">
        <v>2012</v>
      </c>
      <c r="E157" s="10" t="s">
        <v>123</v>
      </c>
      <c r="F157" s="10" t="s">
        <v>32</v>
      </c>
      <c r="G157" s="10" t="s">
        <v>631</v>
      </c>
      <c r="H157" s="10" t="s">
        <v>632</v>
      </c>
      <c r="I157" s="44" t="s">
        <v>552</v>
      </c>
      <c r="J157" s="44" t="s">
        <v>633</v>
      </c>
    </row>
    <row r="158" spans="1:10" ht="76.5" x14ac:dyDescent="0.2">
      <c r="A158" s="18">
        <v>160</v>
      </c>
      <c r="B158" s="19" t="s">
        <v>28</v>
      </c>
      <c r="C158" s="18" t="s">
        <v>230</v>
      </c>
      <c r="D158" s="18">
        <v>2012</v>
      </c>
      <c r="E158" s="18" t="s">
        <v>714</v>
      </c>
      <c r="F158" s="18" t="s">
        <v>32</v>
      </c>
      <c r="G158" s="18" t="s">
        <v>635</v>
      </c>
      <c r="H158" s="18" t="s">
        <v>634</v>
      </c>
      <c r="I158" s="45" t="s">
        <v>636</v>
      </c>
      <c r="J158" s="45" t="s">
        <v>637</v>
      </c>
    </row>
    <row r="159" spans="1:10" ht="127.5" x14ac:dyDescent="0.2">
      <c r="A159" s="10">
        <v>161</v>
      </c>
      <c r="B159" s="11" t="s">
        <v>29</v>
      </c>
      <c r="C159" s="10" t="s">
        <v>230</v>
      </c>
      <c r="D159" s="10">
        <v>2013</v>
      </c>
      <c r="E159" s="10" t="s">
        <v>453</v>
      </c>
      <c r="F159" s="10" t="s">
        <v>454</v>
      </c>
      <c r="G159" s="10" t="s">
        <v>638</v>
      </c>
      <c r="H159" s="10" t="s">
        <v>505</v>
      </c>
      <c r="I159" s="44" t="s">
        <v>553</v>
      </c>
      <c r="J159" s="44" t="s">
        <v>640</v>
      </c>
    </row>
    <row r="160" spans="1:10" ht="127.5" x14ac:dyDescent="0.2">
      <c r="A160" s="10">
        <v>162</v>
      </c>
      <c r="B160" s="11" t="s">
        <v>30</v>
      </c>
      <c r="C160" s="10" t="s">
        <v>230</v>
      </c>
      <c r="D160" s="10">
        <v>2013</v>
      </c>
      <c r="E160" s="10" t="s">
        <v>453</v>
      </c>
      <c r="F160" s="10" t="s">
        <v>454</v>
      </c>
      <c r="G160" s="10" t="s">
        <v>57</v>
      </c>
      <c r="H160" s="10" t="s">
        <v>453</v>
      </c>
      <c r="I160" s="10" t="s">
        <v>60</v>
      </c>
      <c r="J160" s="11" t="s">
        <v>61</v>
      </c>
    </row>
    <row r="161" spans="1:10" ht="25.5" customHeight="1" x14ac:dyDescent="0.2">
      <c r="A161" s="33">
        <v>163</v>
      </c>
      <c r="B161" s="34" t="s">
        <v>31</v>
      </c>
      <c r="C161" s="33" t="s">
        <v>33</v>
      </c>
      <c r="D161" s="33">
        <v>2012</v>
      </c>
      <c r="E161" s="33" t="s">
        <v>123</v>
      </c>
      <c r="F161" s="33" t="s">
        <v>453</v>
      </c>
      <c r="G161" s="124" t="s">
        <v>624</v>
      </c>
      <c r="H161" s="125"/>
      <c r="I161" s="125"/>
      <c r="J161" s="126"/>
    </row>
    <row r="162" spans="1:10" ht="76.5" x14ac:dyDescent="0.2">
      <c r="A162" s="14">
        <v>164</v>
      </c>
      <c r="B162" s="15" t="s">
        <v>620</v>
      </c>
      <c r="C162" s="14" t="s">
        <v>621</v>
      </c>
      <c r="D162" s="14">
        <v>2013</v>
      </c>
      <c r="E162" s="14" t="s">
        <v>453</v>
      </c>
      <c r="F162" s="14" t="s">
        <v>454</v>
      </c>
      <c r="G162" s="14" t="s">
        <v>468</v>
      </c>
      <c r="H162" s="14" t="s">
        <v>623</v>
      </c>
      <c r="I162" s="14" t="s">
        <v>554</v>
      </c>
      <c r="J162" s="15" t="s">
        <v>63</v>
      </c>
    </row>
    <row r="163" spans="1:10" ht="76.5" x14ac:dyDescent="0.2">
      <c r="A163" s="10">
        <v>165</v>
      </c>
      <c r="B163" s="11" t="s">
        <v>55</v>
      </c>
      <c r="C163" s="10" t="s">
        <v>244</v>
      </c>
      <c r="D163" s="10">
        <v>2013</v>
      </c>
      <c r="E163" s="10" t="s">
        <v>235</v>
      </c>
      <c r="F163" s="10" t="s">
        <v>454</v>
      </c>
      <c r="G163" s="10" t="s">
        <v>485</v>
      </c>
      <c r="H163" s="10" t="s">
        <v>453</v>
      </c>
      <c r="I163" s="10" t="s">
        <v>62</v>
      </c>
      <c r="J163" s="11" t="s">
        <v>64</v>
      </c>
    </row>
    <row r="164" spans="1:10" ht="76.5" x14ac:dyDescent="0.2">
      <c r="A164" s="14">
        <v>166</v>
      </c>
      <c r="B164" s="15" t="s">
        <v>65</v>
      </c>
      <c r="C164" s="14" t="s">
        <v>721</v>
      </c>
      <c r="D164" s="14">
        <v>2014</v>
      </c>
      <c r="E164" s="14" t="s">
        <v>235</v>
      </c>
      <c r="F164" s="14" t="s">
        <v>454</v>
      </c>
      <c r="G164" s="14" t="s">
        <v>468</v>
      </c>
      <c r="H164" s="14" t="s">
        <v>453</v>
      </c>
      <c r="I164" s="14" t="s">
        <v>639</v>
      </c>
      <c r="J164" s="99" t="s">
        <v>773</v>
      </c>
    </row>
    <row r="165" spans="1:10" ht="51" x14ac:dyDescent="0.2">
      <c r="A165" s="14">
        <v>167</v>
      </c>
      <c r="B165" s="15" t="s">
        <v>66</v>
      </c>
      <c r="C165" s="14" t="s">
        <v>244</v>
      </c>
      <c r="D165" s="14">
        <v>2011</v>
      </c>
      <c r="E165" s="14" t="s">
        <v>235</v>
      </c>
      <c r="F165" s="14" t="s">
        <v>454</v>
      </c>
      <c r="G165" s="14" t="s">
        <v>468</v>
      </c>
      <c r="H165" s="14" t="s">
        <v>453</v>
      </c>
      <c r="I165" s="14" t="s">
        <v>56</v>
      </c>
      <c r="J165" s="15" t="s">
        <v>774</v>
      </c>
    </row>
    <row r="166" spans="1:10" ht="76.5" x14ac:dyDescent="0.2">
      <c r="A166" s="18">
        <v>168</v>
      </c>
      <c r="B166" s="19" t="s">
        <v>74</v>
      </c>
      <c r="C166" s="18" t="s">
        <v>721</v>
      </c>
      <c r="D166" s="18">
        <v>2014</v>
      </c>
      <c r="E166" s="18" t="s">
        <v>235</v>
      </c>
      <c r="F166" s="18" t="s">
        <v>454</v>
      </c>
      <c r="G166" s="18" t="s">
        <v>586</v>
      </c>
      <c r="H166" s="18" t="s">
        <v>453</v>
      </c>
      <c r="I166" s="45" t="s">
        <v>506</v>
      </c>
      <c r="J166" s="55" t="s">
        <v>79</v>
      </c>
    </row>
    <row r="167" spans="1:10" ht="76.5" x14ac:dyDescent="0.2">
      <c r="A167" s="18">
        <v>169</v>
      </c>
      <c r="B167" s="19" t="s">
        <v>75</v>
      </c>
      <c r="C167" s="18" t="s">
        <v>721</v>
      </c>
      <c r="D167" s="18">
        <v>2014</v>
      </c>
      <c r="E167" s="18" t="s">
        <v>453</v>
      </c>
      <c r="F167" s="18" t="s">
        <v>454</v>
      </c>
      <c r="G167" s="18" t="s">
        <v>468</v>
      </c>
      <c r="H167" s="18" t="s">
        <v>453</v>
      </c>
      <c r="I167" s="45" t="s">
        <v>77</v>
      </c>
      <c r="J167" s="55" t="s">
        <v>80</v>
      </c>
    </row>
    <row r="168" spans="1:10" ht="76.5" x14ac:dyDescent="0.2">
      <c r="A168" s="10">
        <v>170</v>
      </c>
      <c r="B168" s="11" t="s">
        <v>76</v>
      </c>
      <c r="C168" s="10" t="s">
        <v>721</v>
      </c>
      <c r="D168" s="10">
        <v>2014</v>
      </c>
      <c r="E168" s="10" t="s">
        <v>453</v>
      </c>
      <c r="F168" s="10" t="s">
        <v>454</v>
      </c>
      <c r="G168" s="10" t="s">
        <v>586</v>
      </c>
      <c r="H168" s="10" t="s">
        <v>453</v>
      </c>
      <c r="I168" s="44" t="s">
        <v>78</v>
      </c>
      <c r="J168" s="56" t="s">
        <v>81</v>
      </c>
    </row>
    <row r="169" spans="1:10" ht="76.5" x14ac:dyDescent="0.2">
      <c r="A169" s="10">
        <v>171</v>
      </c>
      <c r="B169" s="11" t="s">
        <v>182</v>
      </c>
      <c r="C169" s="10" t="s">
        <v>720</v>
      </c>
      <c r="D169" s="10">
        <v>2015</v>
      </c>
      <c r="E169" s="66" t="s">
        <v>712</v>
      </c>
      <c r="F169" s="10" t="s">
        <v>454</v>
      </c>
      <c r="G169" s="10" t="s">
        <v>600</v>
      </c>
      <c r="H169" s="66" t="s">
        <v>699</v>
      </c>
      <c r="I169" s="59" t="s">
        <v>268</v>
      </c>
      <c r="J169" s="56" t="s">
        <v>183</v>
      </c>
    </row>
    <row r="170" spans="1:10" ht="76.5" x14ac:dyDescent="0.2">
      <c r="A170" s="14">
        <v>172</v>
      </c>
      <c r="B170" s="15" t="s">
        <v>58</v>
      </c>
      <c r="C170" s="14" t="s">
        <v>720</v>
      </c>
      <c r="D170" s="14">
        <v>2015</v>
      </c>
      <c r="E170" s="14" t="s">
        <v>453</v>
      </c>
      <c r="F170" s="14" t="s">
        <v>454</v>
      </c>
      <c r="G170" s="14" t="s">
        <v>468</v>
      </c>
      <c r="H170" s="14" t="s">
        <v>453</v>
      </c>
      <c r="I170" s="53" t="s">
        <v>267</v>
      </c>
      <c r="J170" s="99" t="s">
        <v>777</v>
      </c>
    </row>
    <row r="171" spans="1:10" ht="76.5" x14ac:dyDescent="0.2">
      <c r="A171" s="18">
        <v>173</v>
      </c>
      <c r="B171" s="19" t="s">
        <v>473</v>
      </c>
      <c r="C171" s="18" t="s">
        <v>719</v>
      </c>
      <c r="D171" s="18">
        <v>2015</v>
      </c>
      <c r="E171" s="18" t="s">
        <v>453</v>
      </c>
      <c r="F171" s="18" t="s">
        <v>454</v>
      </c>
      <c r="G171" s="18" t="s">
        <v>150</v>
      </c>
      <c r="H171" s="18" t="s">
        <v>453</v>
      </c>
      <c r="I171" s="54" t="s">
        <v>77</v>
      </c>
      <c r="J171" s="55" t="s">
        <v>474</v>
      </c>
    </row>
    <row r="172" spans="1:10" ht="80.25" customHeight="1" x14ac:dyDescent="0.2">
      <c r="A172" s="14">
        <v>174</v>
      </c>
      <c r="B172" s="15" t="s">
        <v>256</v>
      </c>
      <c r="C172" s="14" t="s">
        <v>720</v>
      </c>
      <c r="D172" s="14">
        <v>2015</v>
      </c>
      <c r="E172" s="14" t="s">
        <v>711</v>
      </c>
      <c r="F172" s="14" t="s">
        <v>454</v>
      </c>
      <c r="G172" s="14" t="s">
        <v>257</v>
      </c>
      <c r="H172" s="14" t="s">
        <v>252</v>
      </c>
      <c r="I172" s="53" t="s">
        <v>258</v>
      </c>
      <c r="J172" s="58" t="s">
        <v>259</v>
      </c>
    </row>
    <row r="173" spans="1:10" ht="76.5" x14ac:dyDescent="0.2">
      <c r="A173" s="18">
        <v>175</v>
      </c>
      <c r="B173" s="19" t="s">
        <v>277</v>
      </c>
      <c r="C173" s="18" t="s">
        <v>719</v>
      </c>
      <c r="D173" s="18">
        <v>2015</v>
      </c>
      <c r="E173" s="18" t="s">
        <v>453</v>
      </c>
      <c r="F173" s="18" t="s">
        <v>454</v>
      </c>
      <c r="G173" s="18" t="s">
        <v>278</v>
      </c>
      <c r="H173" s="18" t="s">
        <v>453</v>
      </c>
      <c r="I173" s="45" t="s">
        <v>279</v>
      </c>
      <c r="J173" s="19" t="s">
        <v>280</v>
      </c>
    </row>
    <row r="174" spans="1:10" ht="63.75" x14ac:dyDescent="0.2">
      <c r="A174" s="14">
        <v>176</v>
      </c>
      <c r="B174" s="15" t="s">
        <v>684</v>
      </c>
      <c r="C174" s="63" t="s">
        <v>718</v>
      </c>
      <c r="D174" s="14">
        <v>2016</v>
      </c>
      <c r="E174" s="63" t="s">
        <v>453</v>
      </c>
      <c r="F174" s="14" t="s">
        <v>454</v>
      </c>
      <c r="G174" s="14" t="s">
        <v>257</v>
      </c>
      <c r="H174" s="63" t="s">
        <v>453</v>
      </c>
      <c r="I174" s="64" t="s">
        <v>686</v>
      </c>
      <c r="J174" s="58" t="s">
        <v>685</v>
      </c>
    </row>
    <row r="175" spans="1:10" ht="76.5" customHeight="1" x14ac:dyDescent="0.2">
      <c r="A175" s="67">
        <v>177</v>
      </c>
      <c r="B175" s="68" t="s">
        <v>687</v>
      </c>
      <c r="C175" s="69" t="s">
        <v>751</v>
      </c>
      <c r="D175" s="67">
        <v>2016</v>
      </c>
      <c r="E175" s="70" t="s">
        <v>732</v>
      </c>
      <c r="F175" s="69" t="s">
        <v>454</v>
      </c>
      <c r="G175" s="70" t="s">
        <v>472</v>
      </c>
      <c r="H175" s="70" t="s">
        <v>453</v>
      </c>
      <c r="I175" s="71" t="s">
        <v>690</v>
      </c>
      <c r="J175" s="68" t="s">
        <v>691</v>
      </c>
    </row>
    <row r="176" spans="1:10" s="84" customFormat="1" ht="63.75" x14ac:dyDescent="0.2">
      <c r="A176" s="62">
        <v>178</v>
      </c>
      <c r="B176" s="79" t="s">
        <v>754</v>
      </c>
      <c r="C176" s="85" t="s">
        <v>753</v>
      </c>
      <c r="D176" s="85">
        <v>2017</v>
      </c>
      <c r="E176" s="62" t="s">
        <v>803</v>
      </c>
      <c r="F176" s="86" t="s">
        <v>454</v>
      </c>
      <c r="G176" s="81" t="s">
        <v>468</v>
      </c>
      <c r="H176" s="81" t="s">
        <v>453</v>
      </c>
      <c r="I176" s="81" t="s">
        <v>755</v>
      </c>
      <c r="J176" s="79" t="s">
        <v>756</v>
      </c>
    </row>
    <row r="177" spans="1:10" s="84" customFormat="1" ht="89.25" x14ac:dyDescent="0.2">
      <c r="A177" s="62">
        <v>179</v>
      </c>
      <c r="B177" s="62" t="s">
        <v>780</v>
      </c>
      <c r="C177" s="85" t="s">
        <v>781</v>
      </c>
      <c r="D177" s="85">
        <v>2018</v>
      </c>
      <c r="E177" s="62" t="s">
        <v>804</v>
      </c>
      <c r="F177" s="85" t="s">
        <v>454</v>
      </c>
      <c r="G177" s="62" t="s">
        <v>295</v>
      </c>
      <c r="H177" s="62" t="s">
        <v>453</v>
      </c>
      <c r="I177" s="65" t="s">
        <v>782</v>
      </c>
      <c r="J177" s="100" t="s">
        <v>783</v>
      </c>
    </row>
    <row r="178" spans="1:10" ht="51" x14ac:dyDescent="0.2">
      <c r="A178" s="62">
        <v>180</v>
      </c>
      <c r="B178" s="65" t="s">
        <v>799</v>
      </c>
      <c r="C178" s="106" t="s">
        <v>789</v>
      </c>
      <c r="D178" s="106">
        <v>2020</v>
      </c>
      <c r="E178" s="106" t="s">
        <v>803</v>
      </c>
      <c r="F178" s="106" t="s">
        <v>454</v>
      </c>
      <c r="G178" s="106">
        <v>1</v>
      </c>
      <c r="H178" s="106">
        <v>181</v>
      </c>
      <c r="I178" s="110" t="s">
        <v>800</v>
      </c>
      <c r="J178" s="100" t="s">
        <v>793</v>
      </c>
    </row>
    <row r="179" spans="1:10" ht="63.75" x14ac:dyDescent="0.2">
      <c r="A179" s="101">
        <v>181</v>
      </c>
      <c r="B179" s="102" t="s">
        <v>798</v>
      </c>
      <c r="C179" s="107" t="s">
        <v>789</v>
      </c>
      <c r="D179" s="107">
        <v>2020</v>
      </c>
      <c r="E179" s="107" t="s">
        <v>803</v>
      </c>
      <c r="F179" s="107" t="s">
        <v>454</v>
      </c>
      <c r="G179" s="107">
        <v>1</v>
      </c>
      <c r="H179" s="107">
        <v>181</v>
      </c>
      <c r="I179" s="111" t="s">
        <v>801</v>
      </c>
      <c r="J179" s="111" t="s">
        <v>802</v>
      </c>
    </row>
    <row r="180" spans="1:10" ht="38.25" x14ac:dyDescent="0.2">
      <c r="A180" s="67">
        <v>182</v>
      </c>
      <c r="B180" s="103" t="s">
        <v>784</v>
      </c>
      <c r="C180" s="67" t="s">
        <v>789</v>
      </c>
      <c r="D180" s="67">
        <v>2019</v>
      </c>
      <c r="E180" s="67" t="s">
        <v>803</v>
      </c>
      <c r="F180" s="67" t="s">
        <v>454</v>
      </c>
      <c r="G180" s="67">
        <v>3</v>
      </c>
      <c r="H180" s="67" t="s">
        <v>803</v>
      </c>
      <c r="I180" s="76" t="s">
        <v>805</v>
      </c>
      <c r="J180" s="76" t="s">
        <v>806</v>
      </c>
    </row>
    <row r="181" spans="1:10" ht="38.25" x14ac:dyDescent="0.2">
      <c r="A181" s="105">
        <v>183</v>
      </c>
      <c r="B181" s="102" t="s">
        <v>797</v>
      </c>
      <c r="C181" s="112" t="s">
        <v>781</v>
      </c>
      <c r="D181" s="114">
        <v>2020</v>
      </c>
      <c r="E181" s="114" t="s">
        <v>803</v>
      </c>
      <c r="F181" s="114" t="s">
        <v>454</v>
      </c>
      <c r="G181" s="114">
        <v>1</v>
      </c>
      <c r="H181" s="114" t="s">
        <v>803</v>
      </c>
      <c r="I181" s="111" t="s">
        <v>801</v>
      </c>
      <c r="J181" s="116" t="s">
        <v>806</v>
      </c>
    </row>
    <row r="182" spans="1:10" ht="25.5" x14ac:dyDescent="0.2">
      <c r="A182" s="87">
        <v>184</v>
      </c>
      <c r="B182" s="92" t="s">
        <v>785</v>
      </c>
      <c r="C182" s="113" t="s">
        <v>809</v>
      </c>
      <c r="D182" s="89">
        <v>2019</v>
      </c>
      <c r="E182" s="89" t="s">
        <v>803</v>
      </c>
      <c r="F182" s="119" t="s">
        <v>808</v>
      </c>
      <c r="G182" s="89">
        <v>2</v>
      </c>
      <c r="H182" s="120" t="s">
        <v>803</v>
      </c>
      <c r="I182" s="115"/>
      <c r="J182" s="117" t="s">
        <v>807</v>
      </c>
    </row>
    <row r="183" spans="1:10" ht="89.25" customHeight="1" x14ac:dyDescent="0.2">
      <c r="A183" s="67">
        <v>185</v>
      </c>
      <c r="B183" s="103" t="s">
        <v>786</v>
      </c>
      <c r="C183" s="67" t="s">
        <v>230</v>
      </c>
      <c r="D183" s="67">
        <v>2019</v>
      </c>
      <c r="E183" s="67" t="s">
        <v>803</v>
      </c>
      <c r="F183" s="121" t="s">
        <v>454</v>
      </c>
      <c r="G183" s="67">
        <v>3</v>
      </c>
      <c r="H183" s="121" t="s">
        <v>809</v>
      </c>
      <c r="I183" s="118" t="s">
        <v>805</v>
      </c>
      <c r="J183" s="118" t="s">
        <v>806</v>
      </c>
    </row>
    <row r="184" spans="1:10" ht="53.25" customHeight="1" x14ac:dyDescent="0.2">
      <c r="A184" s="67">
        <v>186</v>
      </c>
      <c r="B184" s="103" t="s">
        <v>790</v>
      </c>
      <c r="C184" s="67" t="s">
        <v>821</v>
      </c>
      <c r="D184" s="67">
        <v>2020</v>
      </c>
      <c r="E184" s="67" t="s">
        <v>803</v>
      </c>
      <c r="F184" s="121" t="s">
        <v>454</v>
      </c>
      <c r="G184" s="67">
        <v>4</v>
      </c>
      <c r="H184" s="121" t="s">
        <v>803</v>
      </c>
      <c r="I184" s="118" t="s">
        <v>805</v>
      </c>
      <c r="J184" s="118" t="s">
        <v>806</v>
      </c>
    </row>
    <row r="185" spans="1:10" ht="51" x14ac:dyDescent="0.2">
      <c r="A185" s="106">
        <v>187</v>
      </c>
      <c r="B185" s="106" t="s">
        <v>791</v>
      </c>
      <c r="C185" s="85" t="s">
        <v>781</v>
      </c>
      <c r="D185" s="85">
        <v>2020</v>
      </c>
      <c r="E185" s="106" t="s">
        <v>803</v>
      </c>
      <c r="F185" s="85" t="s">
        <v>454</v>
      </c>
      <c r="G185" s="106">
        <v>1</v>
      </c>
      <c r="H185" s="106" t="s">
        <v>453</v>
      </c>
      <c r="I185" s="65" t="s">
        <v>792</v>
      </c>
      <c r="J185" s="100" t="s">
        <v>793</v>
      </c>
    </row>
    <row r="186" spans="1:10" ht="89.25" x14ac:dyDescent="0.2">
      <c r="A186" s="106">
        <v>188</v>
      </c>
      <c r="B186" s="106" t="s">
        <v>794</v>
      </c>
      <c r="C186" s="123" t="s">
        <v>821</v>
      </c>
      <c r="D186" s="85">
        <v>2020</v>
      </c>
      <c r="E186" s="106" t="s">
        <v>803</v>
      </c>
      <c r="F186" s="85" t="s">
        <v>454</v>
      </c>
      <c r="G186" s="106">
        <v>2</v>
      </c>
      <c r="H186" s="106" t="s">
        <v>453</v>
      </c>
      <c r="I186" s="65" t="s">
        <v>795</v>
      </c>
      <c r="J186" s="100" t="s">
        <v>796</v>
      </c>
    </row>
  </sheetData>
  <customSheetViews>
    <customSheetView guid="{C4A6D7CA-BE76-4E32-8ACA-57394968C44B}" showPageBreaks="1" showRuler="0">
      <selection sqref="A1:J1"/>
      <pageMargins left="0" right="0.47244094488188981" top="0.13" bottom="0.13" header="0.13" footer="0.13"/>
      <pageSetup paperSize="9" orientation="landscape" r:id="rId1"/>
      <headerFooter alignWithMargins="0">
        <oddFooter>Strona &amp;P</oddFooter>
      </headerFooter>
    </customSheetView>
  </customSheetViews>
  <mergeCells count="3">
    <mergeCell ref="G161:J161"/>
    <mergeCell ref="A1:J1"/>
    <mergeCell ref="C71:J71"/>
  </mergeCells>
  <phoneticPr fontId="0" type="noConversion"/>
  <pageMargins left="0" right="0.15748031496062992" top="0.27559055118110237" bottom="0" header="0.11811023622047245" footer="0.11811023622047245"/>
  <pageSetup paperSize="9" scale="56" fitToHeight="0" orientation="portrait" r:id="rId2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103" workbookViewId="0">
      <selection activeCell="C108" sqref="C108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28515625" customWidth="1"/>
    <col min="6" max="6" width="13.85546875" customWidth="1"/>
    <col min="7" max="7" width="12.140625" customWidth="1"/>
    <col min="8" max="8" width="13.42578125" customWidth="1"/>
    <col min="9" max="9" width="17" customWidth="1"/>
    <col min="10" max="10" width="14.7109375" style="49" customWidth="1"/>
  </cols>
  <sheetData>
    <row r="1" spans="1:10" ht="15.75" x14ac:dyDescent="0.2">
      <c r="A1" s="127" t="s">
        <v>814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46" t="s">
        <v>452</v>
      </c>
    </row>
    <row r="3" spans="1:10" ht="76.5" x14ac:dyDescent="0.2">
      <c r="A3" s="8">
        <f>'Zestawienie zbiorcze'!A3:J3</f>
        <v>1</v>
      </c>
      <c r="B3" s="8" t="str">
        <f>'Zestawienie zbiorcze'!B3:K3</f>
        <v>Sokolska - Morcinka</v>
      </c>
      <c r="C3" s="8" t="str">
        <f>'Zestawienie zbiorcze'!C3:L3</f>
        <v>MSR /  spełnia</v>
      </c>
      <c r="D3" s="8" t="str">
        <f>'Zestawienie zbiorcze'!D3:M3</f>
        <v>1978 / 2010 / 2011</v>
      </c>
      <c r="E3" s="8" t="str">
        <f>'Zestawienie zbiorcze'!E3:N3</f>
        <v>-</v>
      </c>
      <c r="F3" s="8" t="str">
        <f>'Zestawienie zbiorcze'!F3:O3</f>
        <v>akomodacja</v>
      </c>
      <c r="G3" s="8" t="str">
        <f>'Zestawienie zbiorcze'!G3:P3</f>
        <v>4 wloty (2+1+2+1)</v>
      </c>
      <c r="H3" s="8" t="str">
        <f>'Zestawienie zbiorcze'!H3:Q3</f>
        <v>-</v>
      </c>
      <c r="I3" s="8" t="str">
        <f>'Zestawienie zbiorcze'!I3:R3</f>
        <v>13 pętli indukcyjnych +          8 sztuk przycisków dla pieszych</v>
      </c>
      <c r="J3" s="74" t="str">
        <f>'Zestawienie zbiorcze'!J3:S3</f>
        <v xml:space="preserve"> LED:                               - pojazdowa 7 sztuk                 - piesza 8 sztuk                - strzałka warunkowa 4 </v>
      </c>
    </row>
    <row r="4" spans="1:10" ht="204" x14ac:dyDescent="0.2">
      <c r="A4" s="8">
        <f>'Zestawienie zbiorcze'!A4:J4</f>
        <v>2</v>
      </c>
      <c r="B4" s="8" t="str">
        <f>'Zestawienie zbiorcze'!B4:K4</f>
        <v>Sokolska - Chorzowska wiadukt</v>
      </c>
      <c r="C4" s="8" t="str">
        <f>'Zestawienie zbiorcze'!C4:L4</f>
        <v>ASR 2000/ spełnia</v>
      </c>
      <c r="D4" s="8" t="str">
        <f>'Zestawienie zbiorcze'!D4:M4</f>
        <v>1973 / 2010</v>
      </c>
      <c r="E4" s="8" t="str">
        <f>'Zestawienie zbiorcze'!E4:N4</f>
        <v>-</v>
      </c>
      <c r="F4" s="8" t="str">
        <f>'Zestawienie zbiorcze'!F4:O4</f>
        <v>akomodacja</v>
      </c>
      <c r="G4" s="8" t="str">
        <f>'Zestawienie zbiorcze'!G4:P4</f>
        <v>6 wlotów (4+3+3+3+3+  3)</v>
      </c>
      <c r="H4" s="8" t="str">
        <f>'Zestawienie zbiorcze'!H4:Q4</f>
        <v>-</v>
      </c>
      <c r="I4" s="8" t="str">
        <f>'Zestawienie zbiorcze'!I4:R4</f>
        <v>23 pętle indukcyjne +               5 Trafficam +            23 przyciski dla pieszych</v>
      </c>
      <c r="J4" s="74" t="str">
        <f>'Zestawienie zbiorcze'!J4:S4</f>
        <v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v>
      </c>
    </row>
    <row r="5" spans="1:10" ht="204" x14ac:dyDescent="0.2">
      <c r="A5" s="8">
        <f>'Zestawienie zbiorcze'!A8:J8</f>
        <v>6</v>
      </c>
      <c r="B5" s="8" t="str">
        <f>'Zestawienie zbiorcze'!B8:K8</f>
        <v>Chorzowska - Złota - Bracka</v>
      </c>
      <c r="C5" s="8" t="str">
        <f>'Zestawienie zbiorcze'!C8:L8</f>
        <v>MSR / spełnia</v>
      </c>
      <c r="D5" s="8" t="str">
        <f>'Zestawienie zbiorcze'!D8:M8</f>
        <v>1967 / 2009 / 2016</v>
      </c>
      <c r="E5" s="8" t="str">
        <f>'Zestawienie zbiorcze'!E8:N8</f>
        <v>monitoring GSM + kamera PTZ</v>
      </c>
      <c r="F5" s="8" t="str">
        <f>'Zestawienie zbiorcze'!F8:O8</f>
        <v>akomodacja</v>
      </c>
      <c r="G5" s="8" t="str">
        <f>'Zestawienie zbiorcze'!G8:P8</f>
        <v>4 wloty (4+4+3+4)</v>
      </c>
      <c r="H5" s="8" t="str">
        <f>'Zestawienie zbiorcze'!H8:Q8</f>
        <v>GSM</v>
      </c>
      <c r="I5" s="8" t="str">
        <f>'Zestawienie zbiorcze'!I8:R8</f>
        <v>12 sztuk pętli indukcyjnych +            6 kamer +                  3 sztuki Trafficam + 24 sztuki przycisk dla pieszych + 13 sztuk radarów</v>
      </c>
      <c r="J5" s="74" t="str">
        <f>'Zestawienie zbiorcze'!J8:S8</f>
        <v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v>
      </c>
    </row>
    <row r="6" spans="1:10" ht="102" x14ac:dyDescent="0.2">
      <c r="A6" s="8">
        <f>'Zestawienie zbiorcze'!A9:J9</f>
        <v>7</v>
      </c>
      <c r="B6" s="8" t="str">
        <f>'Zestawienie zbiorcze'!B9:K9</f>
        <v>Chorzowska - Piastów - Oś. 1000-lecia</v>
      </c>
      <c r="C6" s="8" t="str">
        <f>'Zestawienie zbiorcze'!C9:L9</f>
        <v>MSR / spełnia</v>
      </c>
      <c r="D6" s="8" t="str">
        <f>'Zestawienie zbiorcze'!D9:M9</f>
        <v>1971 / 2011</v>
      </c>
      <c r="E6" s="8" t="str">
        <f>'Zestawienie zbiorcze'!E9:N9</f>
        <v>-</v>
      </c>
      <c r="F6" s="8" t="str">
        <f>'Zestawienie zbiorcze'!F9:O9</f>
        <v>akomodacja</v>
      </c>
      <c r="G6" s="8" t="str">
        <f>'Zestawienie zbiorcze'!G9:P9</f>
        <v>3 wloty (3+3+2)</v>
      </c>
      <c r="H6" s="8" t="str">
        <f>'Zestawienie zbiorcze'!H9:Q9</f>
        <v>-</v>
      </c>
      <c r="I6" s="8" t="str">
        <f>'Zestawienie zbiorcze'!I9:R9</f>
        <v>4 pętle indukcyjne +              5 kamer</v>
      </c>
      <c r="J6" s="74" t="str">
        <f>'Zestawienie zbiorcze'!J9:S9</f>
        <v>LED:                            - pojazdowe 13 sztuk                            - piesze 2 sztuki        - strzałka warunkowa 1 sztuka</v>
      </c>
    </row>
    <row r="7" spans="1:10" ht="53.25" customHeight="1" x14ac:dyDescent="0.2">
      <c r="A7" s="8">
        <f>'Zestawienie zbiorcze'!A11:J11</f>
        <v>9</v>
      </c>
      <c r="B7" s="8" t="str">
        <f>'Zestawienie zbiorcze'!B11:K11</f>
        <v>Gliwicka - Jana Pawła</v>
      </c>
      <c r="C7" s="8" t="str">
        <f>'Zestawienie zbiorcze'!C11:L11</f>
        <v>PEEK / spełnia</v>
      </c>
      <c r="D7" s="8" t="str">
        <f>'Zestawienie zbiorcze'!D11:M11</f>
        <v>1978 / 2009 / 2010 / 2015 - sterownik na gwarancji producenta</v>
      </c>
      <c r="E7" s="128">
        <f>'Zestawienie zbiorcze'!E11:N11</f>
        <v>0</v>
      </c>
      <c r="F7" s="129"/>
      <c r="G7" s="129"/>
      <c r="H7" s="129"/>
      <c r="I7" s="129"/>
      <c r="J7" s="130"/>
    </row>
    <row r="8" spans="1:10" ht="63.75" x14ac:dyDescent="0.2">
      <c r="A8" s="8">
        <f>'Zestawienie zbiorcze'!A13:J13</f>
        <v>11</v>
      </c>
      <c r="B8" s="8" t="str">
        <f>'Zestawienie zbiorcze'!B13:K13</f>
        <v>Gliwicka - Bocheńskiego - Bracka - DTŚ</v>
      </c>
      <c r="C8" s="8" t="str">
        <f>'Zestawienie zbiorcze'!C13:L13</f>
        <v>ASR 2000 / spełnia*</v>
      </c>
      <c r="D8" s="8" t="str">
        <f>'Zestawienie zbiorcze'!D13:M13</f>
        <v>1978 / 2008</v>
      </c>
      <c r="E8" s="8" t="str">
        <f>'Zestawienie zbiorcze'!E13:N13</f>
        <v>monitoring GSM + kamera PTZ</v>
      </c>
      <c r="F8" s="8" t="str">
        <f>'Zestawienie zbiorcze'!F13:O13</f>
        <v>akomodacja</v>
      </c>
      <c r="G8" s="8" t="str">
        <f>'Zestawienie zbiorcze'!G13:P13</f>
        <v>7 wlotów (3+2+2+3+3+2+4)</v>
      </c>
      <c r="H8" s="8" t="str">
        <f>'Zestawienie zbiorcze'!H13:Q13</f>
        <v>-</v>
      </c>
      <c r="I8" s="8" t="str">
        <f>'Zestawienie zbiorcze'!I13:R13</f>
        <v>28 pętli indukcyjnych + 16  przycisków dla pieszych + radar 4 sztuki</v>
      </c>
      <c r="J8" s="74" t="str">
        <f>'Zestawienie zbiorcze'!J13:S13</f>
        <v xml:space="preserve"> - pojazdowe 33 sztuki LED / E27    - piesze 26 sztuk E27</v>
      </c>
    </row>
    <row r="9" spans="1:10" ht="89.25" x14ac:dyDescent="0.2">
      <c r="A9" s="8">
        <f>'Zestawienie zbiorcze'!A14:J14</f>
        <v>12</v>
      </c>
      <c r="B9" s="8" t="str">
        <f>'Zestawienie zbiorcze'!B14:K14</f>
        <v>Dębowa - Agnieszki - Krzyżowa - Bukowa</v>
      </c>
      <c r="C9" s="8" t="str">
        <f>'Zestawienie zbiorcze'!C14:L14</f>
        <v>PEEK / spełnia</v>
      </c>
      <c r="D9" s="8" t="str">
        <f>'Zestawienie zbiorcze'!D14:M14</f>
        <v>1991 / 2009 / 2010</v>
      </c>
      <c r="E9" s="8" t="str">
        <f>'Zestawienie zbiorcze'!E14:N14</f>
        <v>-</v>
      </c>
      <c r="F9" s="8" t="str">
        <f>'Zestawienie zbiorcze'!F14:O14</f>
        <v>akomodacja</v>
      </c>
      <c r="G9" s="8" t="str">
        <f>'Zestawienie zbiorcze'!G14:P14</f>
        <v>4 wloty (1+1+1+1)</v>
      </c>
      <c r="H9" s="8" t="str">
        <f>'Zestawienie zbiorcze'!H14:Q14</f>
        <v>-</v>
      </c>
      <c r="I9" s="8" t="str">
        <f>'Zestawienie zbiorcze'!I14:R14</f>
        <v>4 pętle indukcyjne + trafficam 4 sztuki + przycisk dla pieszych 8 sztuk</v>
      </c>
      <c r="J9" s="74" t="str">
        <f>'Zestawienie zbiorcze'!J14:S14</f>
        <v>LED:                        - pojazdowe 4 sztuki                      - piesze 8 sztuk               - strzałka warunkowa 4 sztuki</v>
      </c>
    </row>
    <row r="10" spans="1:10" ht="102" x14ac:dyDescent="0.2">
      <c r="A10" s="8">
        <f>'Zestawienie zbiorcze'!A16:J16</f>
        <v>14</v>
      </c>
      <c r="B10" s="8" t="str">
        <f>'Zestawienie zbiorcze'!B16:K16</f>
        <v>Mickiewicza - Sokolska</v>
      </c>
      <c r="C10" s="8" t="str">
        <f>'Zestawienie zbiorcze'!C16:L16</f>
        <v>MSR / spełnia - sterownik na gwarancji producenta</v>
      </c>
      <c r="D10" s="8" t="str">
        <f>'Zestawienie zbiorcze'!D16:M16</f>
        <v>1965 / 2002 / 2015 - sterownik na gwarancji producenta</v>
      </c>
      <c r="E10" s="8" t="str">
        <f>'Zestawienie zbiorcze'!E16:N16</f>
        <v>monitoring   koordynacja z 15, 171</v>
      </c>
      <c r="F10" s="8" t="str">
        <f>'Zestawienie zbiorcze'!F16:O16</f>
        <v>akomodacja</v>
      </c>
      <c r="G10" s="8" t="str">
        <f>'Zestawienie zbiorcze'!G16:P16</f>
        <v>4 wloty (3+2+2+1)</v>
      </c>
      <c r="H10" s="8" t="str">
        <f>'Zestawienie zbiorcze'!H16:Q16</f>
        <v>tak (kabel miedziany) koordynacja z sygn. 125, 18, 17,16, 15</v>
      </c>
      <c r="I10" s="8" t="str">
        <f>'Zestawienie zbiorcze'!I16:R16</f>
        <v>21 pętli indukcyjnych + przycisk zgłoszeniowy                 4 sztuki</v>
      </c>
      <c r="J10" s="74" t="str">
        <f>'Zestawienie zbiorcze'!J16:S16</f>
        <v xml:space="preserve"> - pojazdowe 11 sztuk LED / halogen / E27          - piesze 8 sztuk E27 / halogen             - strzałka warunkowa 3 sztuki E27</v>
      </c>
    </row>
    <row r="11" spans="1:10" ht="76.5" x14ac:dyDescent="0.2">
      <c r="A11" s="8">
        <f>'Zestawienie zbiorcze'!A17:J17</f>
        <v>15</v>
      </c>
      <c r="B11" s="8" t="str">
        <f>'Zestawienie zbiorcze'!B17:K17</f>
        <v>Mickiewicza - Słowackiego</v>
      </c>
      <c r="C11" s="8" t="str">
        <f>'Zestawienie zbiorcze'!C17:L17</f>
        <v>MSR / spełnia</v>
      </c>
      <c r="D11" s="8" t="str">
        <f>'Zestawienie zbiorcze'!D17:M17</f>
        <v>1976 / 2002 / 2015 - sterownik na gwarancji producenta</v>
      </c>
      <c r="E11" s="8" t="str">
        <f>'Zestawienie zbiorcze'!E17:N17</f>
        <v>monitoring  koordynacja 14, 171+ kamera PTZ</v>
      </c>
      <c r="F11" s="8" t="str">
        <f>'Zestawienie zbiorcze'!F17:O17</f>
        <v>akomodacja</v>
      </c>
      <c r="G11" s="8" t="str">
        <f>'Zestawienie zbiorcze'!G17:P17</f>
        <v>3 wloty (2+2+1)</v>
      </c>
      <c r="H11" s="8" t="str">
        <f>'Zestawienie zbiorcze'!H17:Q17</f>
        <v>światłowód do transmisji danych</v>
      </c>
      <c r="I11" s="8" t="str">
        <f>'Zestawienie zbiorcze'!I17:R17</f>
        <v>7 pętli indukcyjnych</v>
      </c>
      <c r="J11" s="74" t="str">
        <f>'Zestawienie zbiorcze'!J17:S17</f>
        <v>LED:                       - pojazdowe 9 sztuk                         - piesze 6 sztuk          - duszki 2 sztuki</v>
      </c>
    </row>
    <row r="12" spans="1:10" ht="69.75" customHeight="1" x14ac:dyDescent="0.2">
      <c r="A12" s="8">
        <f>'Zestawienie zbiorcze'!A18</f>
        <v>16</v>
      </c>
      <c r="B12" s="8" t="str">
        <f>'Zestawienie zbiorcze'!B18</f>
        <v xml:space="preserve">Mickiewicza - Stawowa </v>
      </c>
      <c r="C12" s="8" t="str">
        <f>'Zestawienie zbiorcze'!C18</f>
        <v>MSR-SYNCHRO 2 / spełnia</v>
      </c>
      <c r="D12" s="8" t="str">
        <f>'Zestawienie zbiorcze'!D18</f>
        <v>1976 / 1999 / 2015 - sterownik na gwarancji producenta</v>
      </c>
      <c r="E12" s="8" t="str">
        <f>'Zestawienie zbiorcze'!E18</f>
        <v xml:space="preserve">monitoring + kamera PTZ </v>
      </c>
      <c r="F12" s="8" t="str">
        <f>'Zestawienie zbiorcze'!F18</f>
        <v>akomodacja</v>
      </c>
      <c r="G12" s="8" t="str">
        <f>'Zestawienie zbiorcze'!G18</f>
        <v>3 wloty (2+1+1)</v>
      </c>
      <c r="H12" s="8" t="str">
        <f>'Zestawienie zbiorcze'!H18</f>
        <v>światłowód do transmisji danych</v>
      </c>
      <c r="I12" s="8" t="str">
        <f>'Zestawienie zbiorcze'!I18</f>
        <v>4 pętle indukcyjne + 3 kamery + 8 przycisków dla pieszych</v>
      </c>
      <c r="J12" s="74" t="str">
        <f>'Zestawienie zbiorcze'!J18</f>
        <v xml:space="preserve"> - pojazdowe 7 sztuki LED                  - piesze 6 sztuki LED</v>
      </c>
    </row>
    <row r="13" spans="1:10" ht="86.25" customHeight="1" x14ac:dyDescent="0.2">
      <c r="A13" s="8">
        <f>'Zestawienie zbiorcze'!A19</f>
        <v>17</v>
      </c>
      <c r="B13" s="8" t="str">
        <f>'Zestawienie zbiorcze'!B19</f>
        <v>Śródmiejska - Piotra Skargi</v>
      </c>
      <c r="C13" s="8" t="str">
        <f>'Zestawienie zbiorcze'!C19</f>
        <v>MSR / spełnia</v>
      </c>
      <c r="D13" s="8" t="str">
        <f>'Zestawienie zbiorcze'!D19</f>
        <v>2015 - sterownik na gwarancji producenta</v>
      </c>
      <c r="E13" s="8" t="str">
        <f>'Zestawienie zbiorcze'!E19</f>
        <v>monitoring + podgląd z 2 kamer wideodetekcji</v>
      </c>
      <c r="F13" s="8" t="str">
        <f>'Zestawienie zbiorcze'!F19</f>
        <v>akomodacja</v>
      </c>
      <c r="G13" s="8" t="str">
        <f>'Zestawienie zbiorcze'!G19</f>
        <v>2 wloty (3+1)</v>
      </c>
      <c r="H13" s="8" t="str">
        <f>'Zestawienie zbiorcze'!H19</f>
        <v>światłowód do transmisji danych</v>
      </c>
      <c r="I13" s="8" t="str">
        <f>'Zestawienie zbiorcze'!I19</f>
        <v>pętle indukcyjne 7 sztuk + kamery 2 sztuki + przyciski dla pieszych 10 sztuk</v>
      </c>
      <c r="J13" s="74" t="str">
        <f>'Zestawienie zbiorcze'!J19</f>
        <v>LED:                         - pojazdowe 8 sztuk                        - piesze 8 sztuk      - rowerowe 2 sztuki</v>
      </c>
    </row>
    <row r="14" spans="1:10" ht="127.5" x14ac:dyDescent="0.2">
      <c r="A14" s="8">
        <f>'Zestawienie zbiorcze'!A20:J20</f>
        <v>18</v>
      </c>
      <c r="B14" s="8" t="str">
        <f>'Zestawienie zbiorcze'!B20:K20</f>
        <v>Korfantego - Moniuszki</v>
      </c>
      <c r="C14" s="8" t="str">
        <f>'Zestawienie zbiorcze'!C20:L20</f>
        <v>MSR / spełnia</v>
      </c>
      <c r="D14" s="8" t="str">
        <f>'Zestawienie zbiorcze'!D20:M20</f>
        <v>1976 / 2000 / 2014 - sterownik na gwarancji producenta</v>
      </c>
      <c r="E14" s="8" t="str">
        <f>'Zestawienie zbiorcze'!E20:N20</f>
        <v xml:space="preserve">monitoring  koordynacja + podgląd z 3 sztuk kamer wideodetekcji </v>
      </c>
      <c r="F14" s="8" t="str">
        <f>'Zestawienie zbiorcze'!F20:O20</f>
        <v>akomodacja</v>
      </c>
      <c r="G14" s="8" t="str">
        <f>'Zestawienie zbiorcze'!G20:P20</f>
        <v>2 wloty (2+3)</v>
      </c>
      <c r="H14" s="8" t="str">
        <f>'Zestawienie zbiorcze'!H20:Q20</f>
        <v>tak (kabel światłowodowy) z sygnalizacją 17</v>
      </c>
      <c r="I14" s="8" t="str">
        <f>'Zestawienie zbiorcze'!I20:R20</f>
        <v>pętle indukcyjne 9 sztuk + przyciski dla pieszych 5 sztuk + 3 sztuki kamery</v>
      </c>
      <c r="J14" s="74" t="str">
        <f>'Zestawienie zbiorcze'!J20:S20</f>
        <v>LED:                     - pojazdowe 7 sztuk                       - autobus 1 sztuka    - pieszy 4 sztuki          - rowerowe 2 sztuki                       - tramwajowe 2 sztuki</v>
      </c>
    </row>
    <row r="15" spans="1:10" ht="114.75" x14ac:dyDescent="0.2">
      <c r="A15" s="8">
        <f>'Zestawienie zbiorcze'!A21:J21</f>
        <v>19</v>
      </c>
      <c r="B15" s="8" t="str">
        <f>'Zestawienie zbiorcze'!B21:K21</f>
        <v>Francuska - Warszawska</v>
      </c>
      <c r="C15" s="8" t="str">
        <f>'Zestawienie zbiorcze'!C21:L21</f>
        <v>MSR / spełnia</v>
      </c>
      <c r="D15" s="8" t="str">
        <f>'Zestawienie zbiorcze'!D21:M21</f>
        <v>1982 / 2010</v>
      </c>
      <c r="E15" s="8" t="str">
        <f>'Zestawienie zbiorcze'!E21:N21</f>
        <v>monitoring  koordynacja 19 - 25</v>
      </c>
      <c r="F15" s="8" t="str">
        <f>'Zestawienie zbiorcze'!F21:O21</f>
        <v>akomodacja</v>
      </c>
      <c r="G15" s="8" t="str">
        <f>'Zestawienie zbiorcze'!G21:P21</f>
        <v>3 wloty (3+2+2)</v>
      </c>
      <c r="H15" s="8" t="str">
        <f>'Zestawienie zbiorcze'!H21:Q21</f>
        <v>tak (kabel miedziany), sygn. 19 do 25 i 152</v>
      </c>
      <c r="I15" s="8" t="str">
        <f>'Zestawienie zbiorcze'!I21:R21</f>
        <v>6 pętli indukcyjnych + 2 czujniki tramwajowe + kamery</v>
      </c>
      <c r="J15" s="74" t="str">
        <f>'Zestawienie zbiorcze'!J21:S21</f>
        <v xml:space="preserve"> - pojazdowe 11 sztuk LED / E27          - piesze 4 sztuki E27                          - duszek 1 sztuka E27                      - tramwajowa 2 sztuki LED</v>
      </c>
    </row>
    <row r="16" spans="1:10" ht="63.75" x14ac:dyDescent="0.2">
      <c r="A16" s="8">
        <f>'Zestawienie zbiorcze'!A22:J22</f>
        <v>20</v>
      </c>
      <c r="B16" s="8" t="str">
        <f>'Zestawienie zbiorcze'!B22:K22</f>
        <v>Francuska - Mariacka</v>
      </c>
      <c r="C16" s="8" t="str">
        <f>'Zestawienie zbiorcze'!C22:L22</f>
        <v>MSR - 152 / spełnia</v>
      </c>
      <c r="D16" s="8" t="str">
        <f>'Zestawienie zbiorcze'!D22:M22</f>
        <v>1982 / 2010</v>
      </c>
      <c r="E16" s="8" t="str">
        <f>'Zestawienie zbiorcze'!E22:N22</f>
        <v>monitoring  koordynacja 19 - 25</v>
      </c>
      <c r="F16" s="8" t="str">
        <f>'Zestawienie zbiorcze'!F22:O22</f>
        <v>akomodacja</v>
      </c>
      <c r="G16" s="8" t="str">
        <f>'Zestawienie zbiorcze'!G22:P22</f>
        <v>1 wlot (2)</v>
      </c>
      <c r="H16" s="8" t="str">
        <f>'Zestawienie zbiorcze'!H22:Q22</f>
        <v>tak (kabel miedziany), sygn. 19 do 25 i 152</v>
      </c>
      <c r="I16" s="8" t="str">
        <f>'Zestawienie zbiorcze'!I22:R22</f>
        <v>4 przyciski dla pieszych</v>
      </c>
      <c r="J16" s="74" t="str">
        <f>'Zestawienie zbiorcze'!J22:S22</f>
        <v>LED:                                - pojazdowe 4 sztuki                      - piesze 4 sztuki</v>
      </c>
    </row>
    <row r="17" spans="1:10" ht="89.25" x14ac:dyDescent="0.2">
      <c r="A17" s="8">
        <f>'Zestawienie zbiorcze'!A23:J23</f>
        <v>21</v>
      </c>
      <c r="B17" s="8" t="str">
        <f>'Zestawienie zbiorcze'!B23:K23</f>
        <v>Francuska - Wojewódzka</v>
      </c>
      <c r="C17" s="8" t="str">
        <f>'Zestawienie zbiorcze'!C23:L23</f>
        <v>MSR / spełnia</v>
      </c>
      <c r="D17" s="8" t="str">
        <f>'Zestawienie zbiorcze'!D23:M23</f>
        <v>1968 / 2010</v>
      </c>
      <c r="E17" s="8" t="str">
        <f>'Zestawienie zbiorcze'!E23:N23</f>
        <v>monitoring  koordynacja 19 - 25</v>
      </c>
      <c r="F17" s="8" t="str">
        <f>'Zestawienie zbiorcze'!F23:O23</f>
        <v>akomodacja</v>
      </c>
      <c r="G17" s="8" t="str">
        <f>'Zestawienie zbiorcze'!G23:P23</f>
        <v>3 wloty (2+1+1)</v>
      </c>
      <c r="H17" s="8" t="str">
        <f>'Zestawienie zbiorcze'!H23:Q23</f>
        <v>tak (kabel miedziany), sygn. 19 do 25 i 152</v>
      </c>
      <c r="I17" s="8" t="str">
        <f>'Zestawienie zbiorcze'!I23:R23</f>
        <v>pętle indukcyjne 8 sztuk + przycisk zgłoszeniowy 8 sztuk + czujnik radarowy 2 sztuki</v>
      </c>
      <c r="J17" s="74" t="str">
        <f>'Zestawienie zbiorcze'!J23:S23</f>
        <v>LED:                       - pojazdowe 10 sztuk                        - piesze 8 sztuk                      - strzałka warunkowa 3 sztuki</v>
      </c>
    </row>
    <row r="18" spans="1:10" ht="63.75" x14ac:dyDescent="0.2">
      <c r="A18" s="8">
        <f>'Zestawienie zbiorcze'!A24:J24</f>
        <v>22</v>
      </c>
      <c r="B18" s="8" t="str">
        <f>'Zestawienie zbiorcze'!B24:K24</f>
        <v xml:space="preserve">Francuska - Dąbrowskiego </v>
      </c>
      <c r="C18" s="8" t="str">
        <f>'Zestawienie zbiorcze'!C24:L24</f>
        <v>MSR - 23 / spełnia</v>
      </c>
      <c r="D18" s="8" t="str">
        <f>'Zestawienie zbiorcze'!D24:M24</f>
        <v>1983 / 2002</v>
      </c>
      <c r="E18" s="8" t="str">
        <f>'Zestawienie zbiorcze'!E24:N24</f>
        <v>koordynacja 19 - 25</v>
      </c>
      <c r="F18" s="8" t="str">
        <f>'Zestawienie zbiorcze'!F24:O24</f>
        <v>akomodacja</v>
      </c>
      <c r="G18" s="8" t="str">
        <f>'Zestawienie zbiorcze'!G24:P24</f>
        <v>1 wlot (2)</v>
      </c>
      <c r="H18" s="8" t="str">
        <f>'Zestawienie zbiorcze'!H24:Q24</f>
        <v>tak (kabel miedziany), sygn. 19 do 25 i 152</v>
      </c>
      <c r="I18" s="8" t="str">
        <f>'Zestawienie zbiorcze'!I24:R24</f>
        <v>2 sztuki kamery + przycisk zgłoszeniowy 4 sztuki</v>
      </c>
      <c r="J18" s="74" t="str">
        <f>'Zestawienie zbiorcze'!J24:S24</f>
        <v>LED:                           - pojazdowe 6 sztuk                          - piesze 4 sztuki</v>
      </c>
    </row>
    <row r="19" spans="1:10" ht="63.75" x14ac:dyDescent="0.2">
      <c r="A19" s="8">
        <f>'Zestawienie zbiorcze'!A25:J25</f>
        <v>23</v>
      </c>
      <c r="B19" s="8" t="str">
        <f>'Zestawienie zbiorcze'!B25:K25</f>
        <v>Francuska - Jagiellońska</v>
      </c>
      <c r="C19" s="8" t="str">
        <f>'Zestawienie zbiorcze'!C25:L25</f>
        <v>MSR / spełnia</v>
      </c>
      <c r="D19" s="8" t="str">
        <f>'Zestawienie zbiorcze'!D25:M25</f>
        <v>1983 / 2002</v>
      </c>
      <c r="E19" s="8" t="str">
        <f>'Zestawienie zbiorcze'!E25:N25</f>
        <v>koordynacja 19 - 25</v>
      </c>
      <c r="F19" s="8" t="str">
        <f>'Zestawienie zbiorcze'!F25:O25</f>
        <v>akomodacja</v>
      </c>
      <c r="G19" s="8" t="str">
        <f>'Zestawienie zbiorcze'!G25:P25</f>
        <v>1 wlot (3)</v>
      </c>
      <c r="H19" s="8" t="str">
        <f>'Zestawienie zbiorcze'!H25:Q25</f>
        <v>tak (kabel miedziany), sygn. 19 do 25 i 152</v>
      </c>
      <c r="I19" s="8" t="str">
        <f>'Zestawienie zbiorcze'!I25:R25</f>
        <v>11 pętli indukcyjnych + przycisk dla pieszych 4 sztuki</v>
      </c>
      <c r="J19" s="74" t="str">
        <f>'Zestawienie zbiorcze'!J25:S25</f>
        <v>LED:                           - pojazdowe 8 sztuk                          - piesze 4 sztuki</v>
      </c>
    </row>
    <row r="20" spans="1:10" ht="76.5" x14ac:dyDescent="0.2">
      <c r="A20" s="8">
        <f>'Zestawienie zbiorcze'!A27:J27</f>
        <v>25</v>
      </c>
      <c r="B20" s="8" t="str">
        <f>'Zestawienie zbiorcze'!B27:K27</f>
        <v>Francuska - Powstańców</v>
      </c>
      <c r="C20" s="8" t="str">
        <f>'Zestawienie zbiorcze'!C27:L27</f>
        <v>MSR / spełnia</v>
      </c>
      <c r="D20" s="8" t="str">
        <f>'Zestawienie zbiorcze'!D27:M27</f>
        <v>1983 / 2004</v>
      </c>
      <c r="E20" s="8" t="str">
        <f>'Zestawienie zbiorcze'!E27:N27</f>
        <v>monitoring  koordynacja 19 - 25</v>
      </c>
      <c r="F20" s="8" t="str">
        <f>'Zestawienie zbiorcze'!F27:O27</f>
        <v>akomodacja</v>
      </c>
      <c r="G20" s="8" t="str">
        <f>'Zestawienie zbiorcze'!G27:P27</f>
        <v>3 wloty (2+2+3)</v>
      </c>
      <c r="H20" s="8" t="str">
        <f>'Zestawienie zbiorcze'!H27:Q27</f>
        <v>tak (kabel miedziany), sygn. 19 do 25 i 152</v>
      </c>
      <c r="I20" s="8" t="str">
        <f>'Zestawienie zbiorcze'!I27:R27</f>
        <v>10 pętli indukcyjnych + trafficam 1 sztuka + przycisk zgłoszeniowy dla pieszych  8 sztuk</v>
      </c>
      <c r="J20" s="74" t="str">
        <f>'Zestawienie zbiorcze'!J27:S27</f>
        <v xml:space="preserve"> - pojazdowe 13 sztuk LED / E27      - piesze 8 sztuk E27                      </v>
      </c>
    </row>
    <row r="21" spans="1:10" ht="76.5" x14ac:dyDescent="0.2">
      <c r="A21" s="8">
        <f>'Zestawienie zbiorcze'!A28:J28</f>
        <v>26</v>
      </c>
      <c r="B21" s="8" t="str">
        <f>'Zestawienie zbiorcze'!B28:K28</f>
        <v>3-go Maja - Słowackiego</v>
      </c>
      <c r="C21" s="8" t="str">
        <f>'Zestawienie zbiorcze'!C28:L28</f>
        <v>MSR / spełnia</v>
      </c>
      <c r="D21" s="8" t="str">
        <f>'Zestawienie zbiorcze'!D28:M28</f>
        <v>1985 / 2008 / 2013</v>
      </c>
      <c r="E21" s="8" t="str">
        <f>'Zestawienie zbiorcze'!E28:N28</f>
        <v>kamera PTZ</v>
      </c>
      <c r="F21" s="8" t="str">
        <f>'Zestawienie zbiorcze'!F28:O28</f>
        <v>akomodacja</v>
      </c>
      <c r="G21" s="8" t="str">
        <f>'Zestawienie zbiorcze'!G28:P28</f>
        <v>4 wloty (1+1+2+1)</v>
      </c>
      <c r="H21" s="8" t="str">
        <f>'Zestawienie zbiorcze'!H28:Q28</f>
        <v>-</v>
      </c>
      <c r="I21" s="8" t="str">
        <f>'Zestawienie zbiorcze'!I28:R28</f>
        <v>przycisk zgłoszeniowy dla pieszych 8 sztuk + kamery 4 sztuki + 4 sztuki pętli</v>
      </c>
      <c r="J21" s="74" t="str">
        <f>'Zestawienie zbiorcze'!J28:S28</f>
        <v>LED:                       - pojazdowe 9 sztuk                         - piesze 8 sztuk             - tramwajowe 4 sztuki</v>
      </c>
    </row>
    <row r="22" spans="1:10" ht="140.25" x14ac:dyDescent="0.2">
      <c r="A22" s="8">
        <f>'Zestawienie zbiorcze'!A29:J29</f>
        <v>27</v>
      </c>
      <c r="B22" s="8" t="str">
        <f>'Zestawienie zbiorcze'!B29:K29</f>
        <v>Mikołowska - Słowackiego - Matejki - Sądowa</v>
      </c>
      <c r="C22" s="8" t="str">
        <f>'Zestawienie zbiorcze'!C29:L29</f>
        <v>MSR / spełnia</v>
      </c>
      <c r="D22" s="8" t="str">
        <f>'Zestawienie zbiorcze'!D29:M29</f>
        <v>1965 / 2013</v>
      </c>
      <c r="E22" s="8" t="str">
        <f>'Zestawienie zbiorcze'!E29:N29</f>
        <v>podgląd z 2 sztuk kamer wideodetekcji</v>
      </c>
      <c r="F22" s="8" t="str">
        <f>'Zestawienie zbiorcze'!F29:O29</f>
        <v>akomodacja - koordynacja z systemem sterowania przejazdem pod Dworcem</v>
      </c>
      <c r="G22" s="8" t="str">
        <f>'Zestawienie zbiorcze'!G29:P29</f>
        <v>6 wlotów (2+2+2+1+2+2)</v>
      </c>
      <c r="H22" s="8" t="str">
        <f>'Zestawienie zbiorcze'!H29:Q29</f>
        <v>koordynacja z 158</v>
      </c>
      <c r="I22" s="8" t="str">
        <f>'Zestawienie zbiorcze'!I29:R29</f>
        <v>pętle indukcyjne 11 sztuk + kamery 6 sztuk + przycisk dla pieszych 10 sztuk + 3 sztuki VMS</v>
      </c>
      <c r="J22" s="74" t="str">
        <f>'Zestawienie zbiorcze'!J29:S29</f>
        <v>LED:                        - pojazdowe 23 sztuk                       - piesze 10 sztuk              - strzałka warunkowa 1 sztuka                        - latarnia 3x100 1 sztuka E27            - VMS 3 sztuki</v>
      </c>
    </row>
    <row r="23" spans="1:10" ht="89.25" x14ac:dyDescent="0.2">
      <c r="A23" s="8">
        <f>'Zestawienie zbiorcze'!A30:J30</f>
        <v>28</v>
      </c>
      <c r="B23" s="8" t="str">
        <f>'Zestawienie zbiorcze'!B30:K30</f>
        <v>Mikołowska - Kopernika - Kozielska</v>
      </c>
      <c r="C23" s="8" t="str">
        <f>'Zestawienie zbiorcze'!C30:L30</f>
        <v>MSR / spełnia</v>
      </c>
      <c r="D23" s="8" t="str">
        <f>'Zestawienie zbiorcze'!D30:M30</f>
        <v>1965 / 2010</v>
      </c>
      <c r="E23" s="8" t="str">
        <f>'Zestawienie zbiorcze'!E30:N30</f>
        <v>-</v>
      </c>
      <c r="F23" s="8" t="str">
        <f>'Zestawienie zbiorcze'!F30:O30</f>
        <v>akomodacja</v>
      </c>
      <c r="G23" s="8" t="str">
        <f>'Zestawienie zbiorcze'!G30:P30</f>
        <v>4 wloty (2+1+2+1)</v>
      </c>
      <c r="H23" s="8" t="str">
        <f>'Zestawienie zbiorcze'!H30:Q30</f>
        <v>-</v>
      </c>
      <c r="I23" s="8" t="str">
        <f>'Zestawienie zbiorcze'!I30:R30</f>
        <v>pętle indukcyjne 4 sztuki + kamery 3 sztuki + trafficam 1 sztuka + przycisk dla pieszych 8 sztuk</v>
      </c>
      <c r="J23" s="74" t="str">
        <f>'Zestawienie zbiorcze'!J30:S30</f>
        <v xml:space="preserve"> - pojazdowa LED 7 sztuk                 - piesza LED 8 sztuk                        - strzałka warunkowa 3 sztuki LED/E27</v>
      </c>
    </row>
    <row r="24" spans="1:10" ht="114.75" x14ac:dyDescent="0.2">
      <c r="A24" s="8">
        <f>'Zestawienie zbiorcze'!A31:J31</f>
        <v>29</v>
      </c>
      <c r="B24" s="8" t="str">
        <f>'Zestawienie zbiorcze'!B31:K31</f>
        <v>Mikołowska - Poniatowskiego - Strzelecka</v>
      </c>
      <c r="C24" s="8" t="str">
        <f>'Zestawienie zbiorcze'!C31:L31</f>
        <v>MSR / nie spełnia</v>
      </c>
      <c r="D24" s="8" t="str">
        <f>'Zestawienie zbiorcze'!D31:M31</f>
        <v>1968 / 2006</v>
      </c>
      <c r="E24" s="8" t="str">
        <f>'Zestawienie zbiorcze'!E31:N31</f>
        <v>koorynacja 31</v>
      </c>
      <c r="F24" s="8" t="str">
        <f>'Zestawienie zbiorcze'!F31:O31</f>
        <v>stałoczasowa</v>
      </c>
      <c r="G24" s="8" t="str">
        <f>'Zestawienie zbiorcze'!G31:P31</f>
        <v>4 wloty (2+2+3+2)</v>
      </c>
      <c r="H24" s="8" t="str">
        <f>'Zestawienie zbiorcze'!H31:Q31</f>
        <v>tak (kabel miedziany) koordynacja do sygn. 31</v>
      </c>
      <c r="I24" s="8" t="str">
        <f>'Zestawienie zbiorcze'!I31:R31</f>
        <v>-</v>
      </c>
      <c r="J24" s="74" t="str">
        <f>'Zestawienie zbiorcze'!J31:S31</f>
        <v xml:space="preserve"> - pojazdowe LED 14 sztuk              - piesze LED 8 sztuk                   - strzałka warunkowa LED 4 sztuki                          - duszek LED 1 sztuka</v>
      </c>
    </row>
    <row r="25" spans="1:10" ht="140.25" x14ac:dyDescent="0.2">
      <c r="A25" s="8">
        <f>'Zestawienie zbiorcze'!A32:J32</f>
        <v>30</v>
      </c>
      <c r="B25" s="8" t="str">
        <f>'Zestawienie zbiorcze'!B32:K32</f>
        <v>Kościuszki - PCK - Powstańców</v>
      </c>
      <c r="C25" s="8" t="str">
        <f>'Zestawienie zbiorcze'!C32:L32</f>
        <v>ASR 2005/ spełnia</v>
      </c>
      <c r="D25" s="8" t="str">
        <f>'Zestawienie zbiorcze'!D32:M32</f>
        <v>1987 / 2005 / 2014 / 2015 - sterownik na gwarancji producenta</v>
      </c>
      <c r="E25" s="8" t="str">
        <f>'Zestawienie zbiorcze'!E32:N32</f>
        <v>-</v>
      </c>
      <c r="F25" s="8" t="str">
        <f>'Zestawienie zbiorcze'!F32:O32</f>
        <v>akomodacja</v>
      </c>
      <c r="G25" s="8" t="str">
        <f>'Zestawienie zbiorcze'!G32:P32</f>
        <v>3 wloty (2+2+2) + 2 wloty tramwajowe</v>
      </c>
      <c r="H25" s="8" t="str">
        <f>'Zestawienie zbiorcze'!H32:Q32</f>
        <v>-</v>
      </c>
      <c r="I25" s="8" t="str">
        <f>'Zestawienie zbiorcze'!I32:R32</f>
        <v>3 sztuki pętli indukcyjnych + 3 sztuki kamer + 4 czujniki trakcyjne + 8 sztuk przycisków dla pieszych</v>
      </c>
      <c r="J25" s="74" t="str">
        <f>'Zestawienie zbiorcze'!J32:S32</f>
        <v>LED:                       - pojazdowe 5 sztuk                           - piesze 8 sztuk        - tramwajowe 2 sztuka                          - strzałki warunkowe 1 sztuka                    - duszek 3 sztuki</v>
      </c>
    </row>
    <row r="26" spans="1:10" ht="114.75" x14ac:dyDescent="0.2">
      <c r="A26" s="24" t="str">
        <f>'Zestawienie zbiorcze'!A36:J36</f>
        <v>34 - 35</v>
      </c>
      <c r="B26" s="24" t="str">
        <f>'Zestawienie zbiorcze'!B36:K36</f>
        <v>Wita Stwosza - Powstańców - Ligonia</v>
      </c>
      <c r="C26" s="24" t="str">
        <f>'Zestawienie zbiorcze'!C36:L36</f>
        <v>ASR 2008/ spełnia</v>
      </c>
      <c r="D26" s="24" t="str">
        <f>'Zestawienie zbiorcze'!D36:M36</f>
        <v>1978 / 2009</v>
      </c>
      <c r="E26" s="24" t="str">
        <f>'Zestawienie zbiorcze'!E36:N36</f>
        <v>-</v>
      </c>
      <c r="F26" s="24" t="str">
        <f>'Zestawienie zbiorcze'!F36:O36</f>
        <v>akomodacja</v>
      </c>
      <c r="G26" s="24" t="str">
        <f>'Zestawienie zbiorcze'!G36:P36</f>
        <v>4 wloty (2+2+1+1+2)</v>
      </c>
      <c r="H26" s="24" t="str">
        <f>'Zestawienie zbiorcze'!H36:Q36</f>
        <v>-</v>
      </c>
      <c r="I26" s="24" t="str">
        <f>'Zestawienie zbiorcze'!I36:R36</f>
        <v>pętle indukcyjne 7 sztuk + kamery 4 sztuki + przyciski zgłoszeniowe 18 sztuk</v>
      </c>
      <c r="J26" s="75" t="str">
        <f>'Zestawienie zbiorcze'!J36:S36</f>
        <v xml:space="preserve"> - pojazdowe LED 12 sztuk              - piesze LED 16 sztuk                      - strzałka warunkowa E27 4 sztuki                         - rowerowe LED 2 sztuki</v>
      </c>
    </row>
    <row r="27" spans="1:10" ht="105.75" customHeight="1" x14ac:dyDescent="0.2">
      <c r="A27" s="8">
        <f>'Zestawienie zbiorcze'!A38</f>
        <v>37</v>
      </c>
      <c r="B27" s="8" t="str">
        <f>'Zestawienie zbiorcze'!B38</f>
        <v>Kościuszki - Gawronów</v>
      </c>
      <c r="C27" s="8" t="str">
        <f>'Zestawienie zbiorcze'!C38</f>
        <v>ASR 2010 / spełnia</v>
      </c>
      <c r="D27" s="8" t="str">
        <f>'Zestawienie zbiorcze'!D38</f>
        <v>1994 / 2009 / 2013</v>
      </c>
      <c r="E27" s="8" t="str">
        <f>'Zestawienie zbiorcze'!E38</f>
        <v>monitoring - internet+ kamera PTZ</v>
      </c>
      <c r="F27" s="8" t="str">
        <f>'Zestawienie zbiorcze'!F38</f>
        <v>akomodacja</v>
      </c>
      <c r="G27" s="8" t="str">
        <f>'Zestawienie zbiorcze'!G38</f>
        <v>3 wloty (2+2+1) + 2 wloty tramwajowe</v>
      </c>
      <c r="H27" s="8" t="str">
        <f>'Zestawienie zbiorcze'!H38</f>
        <v>tak (kabel światłowodowy) koordynacja z 89, 81, 69, 115</v>
      </c>
      <c r="I27" s="8" t="str">
        <f>'Zestawienie zbiorcze'!I38</f>
        <v>pętle indukcyjne 18 sztuk + przycisk zgłoszeniowy 8 sztuk + 1 sztuka kamery PTZ</v>
      </c>
      <c r="J27" s="8" t="str">
        <f>'Zestawienie zbiorcze'!J38</f>
        <v xml:space="preserve"> - pojazdowe LED/E27 13 sztuk     - piesze E27 8 sztuk                      - strzałka warunkowa E27 1 sztuka                            - tramwajowe 2 sztuki</v>
      </c>
    </row>
    <row r="28" spans="1:10" ht="89.25" x14ac:dyDescent="0.2">
      <c r="A28" s="8">
        <f>'Zestawienie zbiorcze'!A40:J40</f>
        <v>39</v>
      </c>
      <c r="B28" s="8" t="str">
        <f>'Zestawienie zbiorcze'!B40:K40</f>
        <v>LeRonda - Strzelców Bytomskich</v>
      </c>
      <c r="C28" s="8" t="str">
        <f>'Zestawienie zbiorcze'!C40:L40</f>
        <v>MSR-SYNCHRO / spełnia</v>
      </c>
      <c r="D28" s="8" t="str">
        <f>'Zestawienie zbiorcze'!D40:M40</f>
        <v>1965 / 2007 / 2012</v>
      </c>
      <c r="E28" s="8" t="str">
        <f>'Zestawienie zbiorcze'!E40:N40</f>
        <v>monitoring GSM</v>
      </c>
      <c r="F28" s="8" t="str">
        <f>'Zestawienie zbiorcze'!F40:O40</f>
        <v>akomodacja</v>
      </c>
      <c r="G28" s="8" t="str">
        <f>'Zestawienie zbiorcze'!G40:P40</f>
        <v>3 wloty (1+1+1)</v>
      </c>
      <c r="H28" s="8" t="str">
        <f>'Zestawienie zbiorcze'!H40:Q40</f>
        <v>-</v>
      </c>
      <c r="I28" s="8" t="str">
        <f>'Zestawienie zbiorcze'!I40:R40</f>
        <v>-</v>
      </c>
      <c r="J28" s="74" t="str">
        <f>'Zestawienie zbiorcze'!J40:S40</f>
        <v xml:space="preserve"> - pojazdowe LED 7 sztuk    - piesze LED 6 sztuk                    - strzałka warunkowa LED 2 sztuki</v>
      </c>
    </row>
    <row r="29" spans="1:10" ht="153" x14ac:dyDescent="0.2">
      <c r="A29" s="8">
        <f>'Zestawienie zbiorcze'!A41:J41</f>
        <v>40</v>
      </c>
      <c r="B29" s="8" t="str">
        <f>'Zestawienie zbiorcze'!B41:K41</f>
        <v>Korfantego - Oblatów - Katowicka</v>
      </c>
      <c r="C29" s="8" t="str">
        <f>'Zestawienie zbiorcze'!C41:L41</f>
        <v>MSR</v>
      </c>
      <c r="D29" s="8" t="str">
        <f>'Zestawienie zbiorcze'!D41:M41</f>
        <v>1979 / 2006/2014</v>
      </c>
      <c r="E29" s="8" t="str">
        <f>'Zestawienie zbiorcze'!E41:N41</f>
        <v>kamera PTZ + podgląd z 4 sztuk kamer wideodetekcji</v>
      </c>
      <c r="F29" s="8" t="str">
        <f>'Zestawienie zbiorcze'!F41:O41</f>
        <v>akomodacja</v>
      </c>
      <c r="G29" s="8" t="str">
        <f>'Zestawienie zbiorcze'!G41:P41</f>
        <v>4 wloty (3+3+3+3)</v>
      </c>
      <c r="H29" s="8" t="str">
        <f>'Zestawienie zbiorcze'!H41:Q41</f>
        <v>tak (kabel światłowodowy) koordynacja do sygn. 161</v>
      </c>
      <c r="I29" s="8" t="str">
        <f>'Zestawienie zbiorcze'!I41:R41</f>
        <v>pętle indukcyjne 11 sztuk +                4 sztuki kamery + 1 sztuka kamery obrotowej +                              12 sztuk przycisków dla pieszych</v>
      </c>
      <c r="J29" s="74" t="str">
        <f>'Zestawienie zbiorcze'!J41:S41</f>
        <v>LED:                       - pojazdowe 17 sztuk                      - piesze 16 sztuk           - tramwajowe 2 sztuki                         - duszki 4 sztuki        - strzałki warunkowe 4 sztuki</v>
      </c>
    </row>
    <row r="30" spans="1:10" ht="153" x14ac:dyDescent="0.2">
      <c r="A30" s="8">
        <f>'Zestawienie zbiorcze'!A43:J43</f>
        <v>43</v>
      </c>
      <c r="B30" s="8" t="str">
        <f>'Zestawienie zbiorcze'!B43:K43</f>
        <v>1-go Maja - Bogucicka</v>
      </c>
      <c r="C30" s="8" t="str">
        <f>'Zestawienie zbiorcze'!C43:L43</f>
        <v>PEEK / spełnia</v>
      </c>
      <c r="D30" s="8" t="str">
        <f>'Zestawienie zbiorcze'!D43:M43</f>
        <v>1967 / 2010</v>
      </c>
      <c r="E30" s="8" t="str">
        <f>'Zestawienie zbiorcze'!E43:N43</f>
        <v>-</v>
      </c>
      <c r="F30" s="8" t="str">
        <f>'Zestawienie zbiorcze'!F43:O43</f>
        <v>akomodacja</v>
      </c>
      <c r="G30" s="8" t="str">
        <f>'Zestawienie zbiorcze'!G43:P43</f>
        <v>3 wloty (2+2+2)</v>
      </c>
      <c r="H30" s="8" t="str">
        <f>'Zestawienie zbiorcze'!H43:Q43</f>
        <v>priorytet dla tramwajów</v>
      </c>
      <c r="I30" s="8" t="str">
        <f>'Zestawienie zbiorcze'!I43:R43</f>
        <v>pętle indukcyjne 19 sztuk + trafficam 2 sztuki + kamera 4 sztuki + czujniki tramwajowe 2 sztuki + przycisk zgłoszeniowy 8 sztuk</v>
      </c>
      <c r="J30" s="74" t="str">
        <f>'Zestawienie zbiorcze'!J43:S43</f>
        <v xml:space="preserve"> - pojazdowe LED / E27 11 sztuk                         - piesze LED 8 sztuk                    - tramwajowe LED 2 sztuki                - duszek E27 2 sztuki                     - strzałka warunkowa E27 1 sztuka</v>
      </c>
    </row>
    <row r="31" spans="1:10" ht="106.5" customHeight="1" x14ac:dyDescent="0.2">
      <c r="A31" s="8">
        <f>'Zestawienie zbiorcze'!A45</f>
        <v>45</v>
      </c>
      <c r="B31" s="8" t="str">
        <f>'Zestawienie zbiorcze'!B45</f>
        <v>1-go Maja - Marcinkowskiego</v>
      </c>
      <c r="C31" s="8" t="str">
        <f>'Zestawienie zbiorcze'!C45</f>
        <v>PEEK</v>
      </c>
      <c r="D31" s="8" t="str">
        <f>'Zestawienie zbiorcze'!D45</f>
        <v>1970 / 2010 / 2015</v>
      </c>
      <c r="E31" s="8" t="str">
        <f>'Zestawienie zbiorcze'!E45</f>
        <v>kamera PTZ</v>
      </c>
      <c r="F31" s="8" t="str">
        <f>'Zestawienie zbiorcze'!F45</f>
        <v>akomodacja</v>
      </c>
      <c r="G31" s="8" t="str">
        <f>'Zestawienie zbiorcze'!G45</f>
        <v>3 wloty (2+2+1)</v>
      </c>
      <c r="H31" s="8" t="str">
        <f>'Zestawienie zbiorcze'!H45</f>
        <v>priorytet dla tramwajów</v>
      </c>
      <c r="I31" s="8" t="str">
        <f>'Zestawienie zbiorcze'!I45</f>
        <v xml:space="preserve">pętle indukcyjne 3 sztuki + 5 sztuk kamer + 2 czujniki trakcyjne + 4 sztuki przycisków dla pieszych </v>
      </c>
      <c r="J31" s="74" t="str">
        <f>'Zestawienie zbiorcze'!J45</f>
        <v>LED:                      - pojazdowe 10 sztuk                        - piesze 4 sztuki             - duszki 2 sztuki           - tramwajowe 2 sztuki</v>
      </c>
    </row>
    <row r="32" spans="1:10" ht="153" x14ac:dyDescent="0.2">
      <c r="A32" s="8">
        <f>'Zestawienie zbiorcze'!A44:J44</f>
        <v>44</v>
      </c>
      <c r="B32" s="8" t="str">
        <f>'Zestawienie zbiorcze'!B44:K44</f>
        <v>1-go Maja - B.M.C.</v>
      </c>
      <c r="C32" s="8" t="str">
        <f>'Zestawienie zbiorcze'!C44:L44</f>
        <v>PEEK / spełnia</v>
      </c>
      <c r="D32" s="8" t="str">
        <f>'Zestawienie zbiorcze'!D44:M44</f>
        <v>1980 / 2010</v>
      </c>
      <c r="E32" s="8" t="str">
        <f>'Zestawienie zbiorcze'!E44:N44</f>
        <v>-</v>
      </c>
      <c r="F32" s="8" t="str">
        <f>'Zestawienie zbiorcze'!F44:O44</f>
        <v>akomodacja</v>
      </c>
      <c r="G32" s="8" t="str">
        <f>'Zestawienie zbiorcze'!G44:P44</f>
        <v>4 wloty (2+2+2+1)</v>
      </c>
      <c r="H32" s="8" t="str">
        <f>'Zestawienie zbiorcze'!H44:Q44</f>
        <v>priorytet dla tramwajów</v>
      </c>
      <c r="I32" s="8" t="str">
        <f>'Zestawienie zbiorcze'!I44:R44</f>
        <v>pętle indukcyjne 6 sztuk + trafficam 2 sztuki + kamery 4 sztuki + przycisk zgłoszeniowy 4 sztuki +                      2 czujniki tramwajowe</v>
      </c>
      <c r="J32" s="74" t="str">
        <f>'Zestawienie zbiorcze'!J44:S44</f>
        <v xml:space="preserve"> - pojazdowe LED/E27 14 sztuk  - piesze LED 4 sztuki                    - strzałka warunkowa 2 sztuki E27              - duszek LED/E27 2 sztuki                  - tramwajowe LED 5 sztuk                   </v>
      </c>
    </row>
    <row r="33" spans="1:10" ht="114.75" x14ac:dyDescent="0.2">
      <c r="A33" s="8">
        <f>'Zestawienie zbiorcze'!A47:J47</f>
        <v>47</v>
      </c>
      <c r="B33" s="8" t="str">
        <f>'Zestawienie zbiorcze'!B47:K47</f>
        <v>Damrota - Warszawska - Górnicza</v>
      </c>
      <c r="C33" s="8" t="str">
        <f>'Zestawienie zbiorcze'!C47:L47</f>
        <v>MSR / spełnia</v>
      </c>
      <c r="D33" s="8" t="str">
        <f>'Zestawienie zbiorcze'!D47:M47</f>
        <v>1968 / 2010</v>
      </c>
      <c r="E33" s="8" t="str">
        <f>'Zestawienie zbiorcze'!E47:N47</f>
        <v>-</v>
      </c>
      <c r="F33" s="8" t="str">
        <f>'Zestawienie zbiorcze'!F47:O47</f>
        <v>akomodacja</v>
      </c>
      <c r="G33" s="8" t="str">
        <f>'Zestawienie zbiorcze'!G47:P47</f>
        <v>4 wloty (1+2+1+3)</v>
      </c>
      <c r="H33" s="8" t="str">
        <f>'Zestawienie zbiorcze'!H47:Q47</f>
        <v>priorytet dla tramwajów</v>
      </c>
      <c r="I33" s="8" t="str">
        <f>'Zestawienie zbiorcze'!I47:R47</f>
        <v>pętle indukcyjne 7 sztuk + czujnik tramwajowy 1 sztuka + kamery 4 sztuki + przycisk zgłoszeniowy 12 sztuk</v>
      </c>
      <c r="J33" s="74" t="str">
        <f>'Zestawienie zbiorcze'!J47:S47</f>
        <v xml:space="preserve"> - pojazdowe LED 11 sztuk                     - piesze LED 12 sztuk                   - tramwajowe LED 2 sztuki                           - strzałka warunkowa LED 1 sztuka</v>
      </c>
    </row>
    <row r="34" spans="1:10" ht="63.75" x14ac:dyDescent="0.2">
      <c r="A34" s="8">
        <f>'Zestawienie zbiorcze'!A48:J48</f>
        <v>48</v>
      </c>
      <c r="B34" s="8" t="str">
        <f>'Zestawienie zbiorcze'!B48:K48</f>
        <v>Damrota - Krasińskiego - Wojewódzka</v>
      </c>
      <c r="C34" s="8" t="str">
        <f>'Zestawienie zbiorcze'!C48:L48</f>
        <v>MSR / spełnia</v>
      </c>
      <c r="D34" s="8" t="str">
        <f>'Zestawienie zbiorcze'!D48:M48</f>
        <v>1968 / 2010</v>
      </c>
      <c r="E34" s="8" t="str">
        <f>'Zestawienie zbiorcze'!E48:N48</f>
        <v>-</v>
      </c>
      <c r="F34" s="8" t="str">
        <f>'Zestawienie zbiorcze'!F48:O48</f>
        <v>akomodacja</v>
      </c>
      <c r="G34" s="8" t="str">
        <f>'Zestawienie zbiorcze'!G48:P48</f>
        <v>4 wloty (1+1+1+1)</v>
      </c>
      <c r="H34" s="8" t="str">
        <f>'Zestawienie zbiorcze'!H48:Q48</f>
        <v>-</v>
      </c>
      <c r="I34" s="8" t="str">
        <f>'Zestawienie zbiorcze'!I48:R48</f>
        <v>pętle indukcyjne 4 sztuki + trafficam 4 sztuki + przycisk zgłoszeniowy 8 sztuk</v>
      </c>
      <c r="J34" s="74" t="str">
        <f>'Zestawienie zbiorcze'!J48:S48</f>
        <v>LED:                       - pojazdowe 8 sztuk                       - piesze 8 sztuk</v>
      </c>
    </row>
    <row r="35" spans="1:10" ht="102" x14ac:dyDescent="0.2">
      <c r="A35" s="8">
        <f>'Zestawienie zbiorcze'!A49:J49</f>
        <v>49</v>
      </c>
      <c r="B35" s="8" t="str">
        <f>'Zestawienie zbiorcze'!B49:K49</f>
        <v>Graniczna - Krasińskiego</v>
      </c>
      <c r="C35" s="8" t="str">
        <f>'Zestawienie zbiorcze'!C49:L49</f>
        <v>MSR / spełnia</v>
      </c>
      <c r="D35" s="8" t="str">
        <f>'Zestawienie zbiorcze'!D49:M49</f>
        <v>1992 / 2000 / 2012</v>
      </c>
      <c r="E35" s="8" t="str">
        <f>'Zestawienie zbiorcze'!E49:N49</f>
        <v>-</v>
      </c>
      <c r="F35" s="8" t="str">
        <f>'Zestawienie zbiorcze'!F49:O49</f>
        <v>akomodacja</v>
      </c>
      <c r="G35" s="8" t="str">
        <f>'Zestawienie zbiorcze'!G49:P49</f>
        <v>3 wloty (1+1+1)</v>
      </c>
      <c r="H35" s="8" t="str">
        <f>'Zestawienie zbiorcze'!H49:Q49</f>
        <v>-</v>
      </c>
      <c r="I35" s="8" t="str">
        <f>'Zestawienie zbiorcze'!I49:R49</f>
        <v>pętle indukcyjne 5 sztuk + kamery 3 sztukii+ przyciski dla pieszych 8 sztuk</v>
      </c>
      <c r="J35" s="74" t="str">
        <f>'Zestawienie zbiorcze'!J49:S49</f>
        <v>LED:                        - pojazdowe 7 sztuki                     - piesze 8 sztuk                      - duszki 4 sztuki                - strzałki 1 sztuka</v>
      </c>
    </row>
    <row r="36" spans="1:10" ht="89.25" x14ac:dyDescent="0.2">
      <c r="A36" s="8">
        <f>'Zestawienie zbiorcze'!A50:J50</f>
        <v>50</v>
      </c>
      <c r="B36" s="8" t="str">
        <f>'Zestawienie zbiorcze'!B50:K50</f>
        <v>Katowicka - Leopolda - Markiewki - Ludwika</v>
      </c>
      <c r="C36" s="8" t="str">
        <f>'Zestawienie zbiorcze'!C50:L50</f>
        <v>MSR / spełnia</v>
      </c>
      <c r="D36" s="8" t="str">
        <f>'Zestawienie zbiorcze'!D50:M50</f>
        <v>1995 / 2011</v>
      </c>
      <c r="E36" s="8" t="str">
        <f>'Zestawienie zbiorcze'!E50:N50</f>
        <v>-</v>
      </c>
      <c r="F36" s="8" t="str">
        <f>'Zestawienie zbiorcze'!F50:O50</f>
        <v>akomodacja</v>
      </c>
      <c r="G36" s="8" t="str">
        <f>'Zestawienie zbiorcze'!G50:P50</f>
        <v>3 wloty (1+1+1)</v>
      </c>
      <c r="H36" s="8" t="str">
        <f>'Zestawienie zbiorcze'!H50:Q50</f>
        <v>-</v>
      </c>
      <c r="I36" s="8" t="str">
        <f>'Zestawienie zbiorcze'!I50:R50</f>
        <v>pętle indukcyjne 3 sztuki + przycisk zgłoszeniowy 8 sztuk + kamera 3 sztuki</v>
      </c>
      <c r="J36" s="74" t="str">
        <f>'Zestawienie zbiorcze'!J50:S50</f>
        <v xml:space="preserve"> - pojazdowe LED/E27 6 sztuk    - piesze LED 8 sztuk                      - strzałka warunkowa E27 1 sztuka</v>
      </c>
    </row>
    <row r="37" spans="1:10" ht="102" x14ac:dyDescent="0.2">
      <c r="A37" s="8" t="str">
        <f>'Zestawienie zbiorcze'!A51:J51</f>
        <v>51 - 84</v>
      </c>
      <c r="B37" s="8" t="str">
        <f>'Zestawienie zbiorcze'!B51:K51</f>
        <v>Lwowska - Bagienna - Krakowska - Szopienicka</v>
      </c>
      <c r="C37" s="8" t="str">
        <f>'Zestawienie zbiorcze'!C51:L51</f>
        <v>ASR 2000/ spełnia</v>
      </c>
      <c r="D37" s="8" t="str">
        <f>'Zestawienie zbiorcze'!D51:M51</f>
        <v>1986 oraz 2000/ 2011</v>
      </c>
      <c r="E37" s="8" t="str">
        <f>'Zestawienie zbiorcze'!E51:N51</f>
        <v>-</v>
      </c>
      <c r="F37" s="8" t="str">
        <f>'Zestawienie zbiorcze'!F51:O51</f>
        <v>akomodacja</v>
      </c>
      <c r="G37" s="8" t="str">
        <f>'Zestawienie zbiorcze'!G51:P51</f>
        <v>10 wlotów (3+2+3+3+3+3+2+2+3+2)</v>
      </c>
      <c r="H37" s="8" t="str">
        <f>'Zestawienie zbiorcze'!H51:Q51</f>
        <v>-</v>
      </c>
      <c r="I37" s="8" t="str">
        <f>'Zestawienie zbiorcze'!I51:R51</f>
        <v>pętle indukcyjne 30 sztuk + przycisk zgłoszeniowy 28 sztuk</v>
      </c>
      <c r="J37" s="74" t="str">
        <f>'Zestawienie zbiorcze'!J51:S51</f>
        <v xml:space="preserve"> - pojazdowe LED 45 sztuk               - piesze E27/LED 28 sztuk                           - strzałka warunkowa 1 sztuka E27          </v>
      </c>
    </row>
    <row r="38" spans="1:10" ht="102" x14ac:dyDescent="0.2">
      <c r="A38" s="8">
        <f>'Zestawienie zbiorcze'!A52:J52</f>
        <v>52</v>
      </c>
      <c r="B38" s="8" t="str">
        <f>'Zestawienie zbiorcze'!B52:K52</f>
        <v>Mysłowicka - Szopienicka - Przyjazna</v>
      </c>
      <c r="C38" s="8" t="str">
        <f>'Zestawienie zbiorcze'!C52:L52</f>
        <v>MSR / spełnia</v>
      </c>
      <c r="D38" s="8" t="str">
        <f>'Zestawienie zbiorcze'!D52:M52</f>
        <v>1988 / 2008</v>
      </c>
      <c r="E38" s="8" t="str">
        <f>'Zestawienie zbiorcze'!E52:N52</f>
        <v>-</v>
      </c>
      <c r="F38" s="8" t="str">
        <f>'Zestawienie zbiorcze'!F52:O52</f>
        <v>akomodacja</v>
      </c>
      <c r="G38" s="8" t="str">
        <f>'Zestawienie zbiorcze'!G52:P52</f>
        <v>4 wloty (2+2+2+1)</v>
      </c>
      <c r="H38" s="8" t="str">
        <f>'Zestawienie zbiorcze'!H52:Q52</f>
        <v>-</v>
      </c>
      <c r="I38" s="8" t="str">
        <f>'Zestawienie zbiorcze'!I52:R52</f>
        <v>pętle indukcyjne 16 sztuk + przycisk zgłoszeniowy 10 sztuk</v>
      </c>
      <c r="J38" s="74" t="str">
        <f>'Zestawienie zbiorcze'!J52:S52</f>
        <v>LED:                       - pojazdowe 13 sztuk                      - piesze 12 sztuk        - strzałka warunkowa, duszek 5 sztuk</v>
      </c>
    </row>
    <row r="39" spans="1:10" ht="165.75" x14ac:dyDescent="0.2">
      <c r="A39" s="8">
        <f>'Zestawienie zbiorcze'!A54:J54</f>
        <v>54</v>
      </c>
      <c r="B39" s="8" t="str">
        <f>'Zestawienie zbiorcze'!B54:K54</f>
        <v>Armi Krajowej - Jankego</v>
      </c>
      <c r="C39" s="8" t="str">
        <f>'Zestawienie zbiorcze'!C54:L54</f>
        <v>ASR 2005/ spełnia</v>
      </c>
      <c r="D39" s="8" t="str">
        <f>'Zestawienie zbiorcze'!D54:M54</f>
        <v>1978 / 2008</v>
      </c>
      <c r="E39" s="8" t="str">
        <f>'Zestawienie zbiorcze'!E54:N54</f>
        <v>-</v>
      </c>
      <c r="F39" s="8" t="str">
        <f>'Zestawienie zbiorcze'!F54:O54</f>
        <v>akomodacja</v>
      </c>
      <c r="G39" s="8" t="str">
        <f>'Zestawienie zbiorcze'!G54:P54</f>
        <v>4 wloty (2+2+1+1)</v>
      </c>
      <c r="H39" s="8" t="str">
        <f>'Zestawienie zbiorcze'!H54:Q54</f>
        <v>-</v>
      </c>
      <c r="I39" s="8" t="str">
        <f>'Zestawienie zbiorcze'!I54:R54</f>
        <v>kamery 4 sztuki + przycisk zgłoszeniowy 8 sztuk</v>
      </c>
      <c r="J39" s="74" t="str">
        <f>'Zestawienie zbiorcze'!J54:S54</f>
        <v xml:space="preserve"> - pojazdowe LED/E27                 E27:                      - piesze 4 sztuki          - pieszo -rowerowe 4 sztuki                               - rowerowe 4 sztuki                        - strzałka warunkowa 2 sztuki</v>
      </c>
    </row>
    <row r="40" spans="1:10" ht="114.75" x14ac:dyDescent="0.2">
      <c r="A40" s="8">
        <f>'Zestawienie zbiorcze'!A55:J55</f>
        <v>55</v>
      </c>
      <c r="B40" s="8" t="str">
        <f>'Zestawienie zbiorcze'!B55:K55</f>
        <v>Piotrowicka - Panewnicka</v>
      </c>
      <c r="C40" s="8" t="str">
        <f>'Zestawienie zbiorcze'!C55:L55</f>
        <v>MSR / spełnia</v>
      </c>
      <c r="D40" s="8" t="str">
        <f>'Zestawienie zbiorcze'!D55:M55</f>
        <v>1988 / 2001 / 2011</v>
      </c>
      <c r="E40" s="8" t="str">
        <f>'Zestawienie zbiorcze'!E55:N55</f>
        <v>-</v>
      </c>
      <c r="F40" s="8" t="str">
        <f>'Zestawienie zbiorcze'!F55:O55</f>
        <v>akomodacja</v>
      </c>
      <c r="G40" s="8" t="str">
        <f>'Zestawienie zbiorcze'!G55:P55</f>
        <v>4 wloty (3+2+2+3)</v>
      </c>
      <c r="H40" s="8" t="str">
        <f>'Zestawienie zbiorcze'!H55:Q55</f>
        <v>tak (kabel miedziany) koordynacja z sygn. 94, 126</v>
      </c>
      <c r="I40" s="8" t="str">
        <f>'Zestawienie zbiorcze'!I55:R55</f>
        <v>pętle indukcyjne 20 sztuk + przycisk zgłoszeniowy 10 sztuk + 2 x kamera</v>
      </c>
      <c r="J40" s="74" t="str">
        <f>'Zestawienie zbiorcze'!J55:S55</f>
        <v xml:space="preserve"> LED:                        - pojazdowe  15 sztuk                 - piesze 11 sztuk                      - bus 2 sztuki                                                  - strzałka warunkowa 4 sztuki</v>
      </c>
    </row>
    <row r="41" spans="1:10" ht="102" x14ac:dyDescent="0.2">
      <c r="A41" s="8">
        <f>'Zestawienie zbiorcze'!A56:J56</f>
        <v>56</v>
      </c>
      <c r="B41" s="8" t="str">
        <f>'Zestawienie zbiorcze'!B56:K56</f>
        <v>Panewnicka - Medyków - Kijowska</v>
      </c>
      <c r="C41" s="8" t="str">
        <f>'Zestawienie zbiorcze'!C56:L56</f>
        <v>ASR 2000 / spełnia</v>
      </c>
      <c r="D41" s="8" t="str">
        <f>'Zestawienie zbiorcze'!D56:M56</f>
        <v>1991 / 2002 / 2011 / 2013</v>
      </c>
      <c r="E41" s="8" t="str">
        <f>'Zestawienie zbiorcze'!E56:N56</f>
        <v>-</v>
      </c>
      <c r="F41" s="8" t="str">
        <f>'Zestawienie zbiorcze'!F56:O56</f>
        <v>akomodacja</v>
      </c>
      <c r="G41" s="8" t="str">
        <f>'Zestawienie zbiorcze'!G56:P56</f>
        <v>4 wloty (2+2+2+2)</v>
      </c>
      <c r="H41" s="8" t="str">
        <f>'Zestawienie zbiorcze'!H56:Q56</f>
        <v>-</v>
      </c>
      <c r="I41" s="8" t="str">
        <f>'Zestawienie zbiorcze'!I56:R56</f>
        <v>pętle indukcyjne 18 sztuk + przycisk zgłoszeniowy dla pieszych 10 sztuk</v>
      </c>
      <c r="J41" s="74" t="str">
        <f>'Zestawienie zbiorcze'!J56:S56</f>
        <v xml:space="preserve"> - pojazdowe LED/E27 16 sztuk       - piesze E27 8 sztuk                        - strzałka warunkowa 4 sztuki</v>
      </c>
    </row>
    <row r="42" spans="1:10" ht="102" x14ac:dyDescent="0.2">
      <c r="A42" s="8">
        <f>'Zestawienie zbiorcze'!A58:J58</f>
        <v>58</v>
      </c>
      <c r="B42" s="8" t="str">
        <f>'Zestawienie zbiorcze'!B58:K58</f>
        <v>Ligocka - Hetmańska</v>
      </c>
      <c r="C42" s="8" t="str">
        <f>'Zestawienie zbiorcze'!C58:L58</f>
        <v>MSR-SYNCHRO / spełnia</v>
      </c>
      <c r="D42" s="8" t="str">
        <f>'Zestawienie zbiorcze'!D58:M58</f>
        <v>1993 / 2009 / 2011</v>
      </c>
      <c r="E42" s="8" t="str">
        <f>'Zestawienie zbiorcze'!E58:N58</f>
        <v>monitoring GSM</v>
      </c>
      <c r="F42" s="8" t="str">
        <f>'Zestawienie zbiorcze'!F58:O58</f>
        <v>akomodacja</v>
      </c>
      <c r="G42" s="8" t="str">
        <f>'Zestawienie zbiorcze'!G58:P58</f>
        <v>6 wlotów (1+1+1+1 +1 +2) skrzyżowanie + przejście</v>
      </c>
      <c r="H42" s="8" t="str">
        <f>'Zestawienie zbiorcze'!H58:Q58</f>
        <v>-</v>
      </c>
      <c r="I42" s="8" t="str">
        <f>'Zestawienie zbiorcze'!I58:R58</f>
        <v>przycisk zgłoszeniowy 8 sztuk + 6 kamer + 12 pętli indukcyjnych</v>
      </c>
      <c r="J42" s="74" t="str">
        <f>'Zestawienie zbiorcze'!J58:S58</f>
        <v>LED:                       - pojazdowe 18 sztuk                       - piesze 10 sztuk                            - strzałka warunkowa 2 sztuki</v>
      </c>
    </row>
    <row r="43" spans="1:10" ht="140.25" x14ac:dyDescent="0.2">
      <c r="A43" s="8">
        <f>'Zestawienie zbiorcze'!A59:J59</f>
        <v>59</v>
      </c>
      <c r="B43" s="8" t="str">
        <f>'Zestawienie zbiorcze'!B59:K59</f>
        <v>Kościuszki - Poniatowskiego - Szeligiewicza</v>
      </c>
      <c r="C43" s="8" t="str">
        <f>'Zestawienie zbiorcze'!C59:L59</f>
        <v>ASR 2010/ spełnia</v>
      </c>
      <c r="D43" s="8" t="str">
        <f>'Zestawienie zbiorcze'!D59:M59</f>
        <v>1996 / 2000 / 2014 / 2015</v>
      </c>
      <c r="E43" s="8" t="str">
        <f>'Zestawienie zbiorcze'!E59:N59</f>
        <v>-</v>
      </c>
      <c r="F43" s="8" t="str">
        <f>'Zestawienie zbiorcze'!F59:O59</f>
        <v>akomodacja</v>
      </c>
      <c r="G43" s="8" t="str">
        <f>'Zestawienie zbiorcze'!G59:P59</f>
        <v>3 wloty (2+2+1) + 2 wloty tramwajowe</v>
      </c>
      <c r="H43" s="8" t="str">
        <f>'Zestawienie zbiorcze'!H59:Q59</f>
        <v>-</v>
      </c>
      <c r="I43" s="8" t="str">
        <f>'Zestawienie zbiorcze'!I59:R59</f>
        <v>pętle indukcyjne 7 sztuk + 3 sztuki kamer + 8 sztuk przycisków dla pieszych + 3 sztuki czujników trakcyjnych</v>
      </c>
      <c r="J43" s="74" t="str">
        <f>'Zestawienie zbiorcze'!J59:S59</f>
        <v>LED:                    - pojazdowe 10 sztuk                      - piesze 8 sztuk        - tramwajowe 2 sztuki                       - strzałki warunkowe 1 sztuka                          - duszki 1 sztuka</v>
      </c>
    </row>
    <row r="44" spans="1:10" ht="140.25" x14ac:dyDescent="0.2">
      <c r="A44" s="8">
        <f>'Zestawienie zbiorcze'!A60:J60</f>
        <v>60</v>
      </c>
      <c r="B44" s="8" t="str">
        <f>'Zestawienie zbiorcze'!B60:K60</f>
        <v>Korfantego - Słoneczna - Jesionowa</v>
      </c>
      <c r="C44" s="8" t="str">
        <f>'Zestawienie zbiorcze'!C60:L60</f>
        <v>MSR / spełnia</v>
      </c>
      <c r="D44" s="8" t="str">
        <f>'Zestawienie zbiorcze'!D60:M60</f>
        <v>1996 / 2011</v>
      </c>
      <c r="E44" s="8" t="str">
        <f>'Zestawienie zbiorcze'!E60:N60</f>
        <v>-</v>
      </c>
      <c r="F44" s="8" t="str">
        <f>'Zestawienie zbiorcze'!F60:O60</f>
        <v>akomodacja</v>
      </c>
      <c r="G44" s="8" t="str">
        <f>'Zestawienie zbiorcze'!G60:P60</f>
        <v>4 wloty (2+1+1+1) + 2 wloty tramwajowe</v>
      </c>
      <c r="H44" s="8" t="str">
        <f>'Zestawienie zbiorcze'!H60:Q60</f>
        <v>priorytet dla tramwajów</v>
      </c>
      <c r="I44" s="8" t="str">
        <f>'Zestawienie zbiorcze'!I60:R60</f>
        <v>pętle indukcyjne 6 sztuk + kamery 7  sztuk + przyciski zgłoszeniowe 6 sztuk</v>
      </c>
      <c r="J44" s="74" t="str">
        <f>'Zestawienie zbiorcze'!J60:S60</f>
        <v>LED:                       - pojazdowe 8 sztuk                     - piesze 6 sztuk                  - strzałka warunkowa 3 sztuki                          - duszki 3 sztuki     - tramwajowa 2 sztuki</v>
      </c>
    </row>
    <row r="45" spans="1:10" ht="114.75" x14ac:dyDescent="0.2">
      <c r="A45" s="8">
        <f>'Zestawienie zbiorcze'!A61:J61</f>
        <v>61</v>
      </c>
      <c r="B45" s="8" t="str">
        <f>'Zestawienie zbiorcze'!B61:K61</f>
        <v>Telewizyjna - Bytkowska - Wróblewskiego</v>
      </c>
      <c r="C45" s="8" t="str">
        <f>'Zestawienie zbiorcze'!C61:L61</f>
        <v>ASR 2000/ spełnia</v>
      </c>
      <c r="D45" s="8" t="str">
        <f>'Zestawienie zbiorcze'!D61:M61</f>
        <v>1966 / 2010</v>
      </c>
      <c r="E45" s="8" t="str">
        <f>'Zestawienie zbiorcze'!E61:N61</f>
        <v>-</v>
      </c>
      <c r="F45" s="8" t="str">
        <f>'Zestawienie zbiorcze'!F61:O61</f>
        <v>akomodacja</v>
      </c>
      <c r="G45" s="8" t="str">
        <f>'Zestawienie zbiorcze'!G61:P61</f>
        <v>4 wloty (3+2+2+2)</v>
      </c>
      <c r="H45" s="8" t="str">
        <f>'Zestawienie zbiorcze'!H61:Q61</f>
        <v>-</v>
      </c>
      <c r="I45" s="8" t="str">
        <f>'Zestawienie zbiorcze'!I61:R61</f>
        <v>pętle indukcyjne 10 sztuk + kamery 6 sztuk + przycisk zgłoszeniowy 10 sztuk</v>
      </c>
      <c r="J45" s="74" t="str">
        <f>'Zestawienie zbiorcze'!J61:S61</f>
        <v xml:space="preserve"> - pojazdowe LED/E27 17 sztuk   - piesze LED/E27 10 sztuk                   - strzałka warunkowa E27/LED 3 sztuki</v>
      </c>
    </row>
    <row r="46" spans="1:10" ht="153" x14ac:dyDescent="0.2">
      <c r="A46" s="8">
        <f>'Zestawienie zbiorcze'!A63:J63</f>
        <v>63</v>
      </c>
      <c r="B46" s="8" t="str">
        <f>'Zestawienie zbiorcze'!B63:K63</f>
        <v>Witosa - Obroki</v>
      </c>
      <c r="C46" s="8" t="str">
        <f>'Zestawienie zbiorcze'!C63:L63</f>
        <v>PEEK / spełnia</v>
      </c>
      <c r="D46" s="8" t="str">
        <f>'Zestawienie zbiorcze'!D63:M63</f>
        <v>1998 / 2011</v>
      </c>
      <c r="E46" s="8" t="str">
        <f>'Zestawienie zbiorcze'!E63:N63</f>
        <v>-</v>
      </c>
      <c r="F46" s="8" t="str">
        <f>'Zestawienie zbiorcze'!F63:O63</f>
        <v>akomodacja</v>
      </c>
      <c r="G46" s="8" t="str">
        <f>'Zestawienie zbiorcze'!G63:P63</f>
        <v>4 wloty (2+2+2+1)</v>
      </c>
      <c r="H46" s="8" t="str">
        <f>'Zestawienie zbiorcze'!H63:Q63</f>
        <v>-</v>
      </c>
      <c r="I46" s="8" t="str">
        <f>'Zestawienie zbiorcze'!I63:R63</f>
        <v>pętle indukcyjne 12 sztuk + trafficam 1 sztuka + przycisk zgłoszeniowy 9 sztuk</v>
      </c>
      <c r="J46" s="74" t="str">
        <f>'Zestawienie zbiorcze'!J63:S63</f>
        <v xml:space="preserve"> - pojazdowe LED 13 sztuk               - piesze LED 9 sztuk                     - duszki LED 4 sztuki                      - strzałka warunkowa 2 sztuki                    - pojazdowa mała 1 sztuka E27</v>
      </c>
    </row>
    <row r="47" spans="1:10" ht="89.25" x14ac:dyDescent="0.2">
      <c r="A47" s="8">
        <f>'Zestawienie zbiorcze'!A65:J65</f>
        <v>65</v>
      </c>
      <c r="B47" s="8" t="str">
        <f>'Zestawienie zbiorcze'!B65:K65</f>
        <v>73-go Pułku Piechoty - Kolista</v>
      </c>
      <c r="C47" s="8" t="str">
        <f>'Zestawienie zbiorcze'!C65:L65</f>
        <v>MSR / spełnia</v>
      </c>
      <c r="D47" s="8" t="str">
        <f>'Zestawienie zbiorcze'!D65:M65</f>
        <v>1998 / 2001 / 2012</v>
      </c>
      <c r="E47" s="8" t="str">
        <f>'Zestawienie zbiorcze'!E65:N65</f>
        <v>-</v>
      </c>
      <c r="F47" s="8" t="str">
        <f>'Zestawienie zbiorcze'!F65:O65</f>
        <v>akomodacja</v>
      </c>
      <c r="G47" s="8" t="str">
        <f>'Zestawienie zbiorcze'!G65:P65</f>
        <v>4 wloty (2+2+2+1) + 2 wloty PKP</v>
      </c>
      <c r="H47" s="8" t="str">
        <f>'Zestawienie zbiorcze'!H65:Q65</f>
        <v>-</v>
      </c>
      <c r="I47" s="8" t="str">
        <f>'Zestawienie zbiorcze'!I65:R65</f>
        <v>kamera 4 sztuki, pętle indukcyjne 8 sztuk</v>
      </c>
      <c r="J47" s="74" t="str">
        <f>'Zestawienie zbiorcze'!J65:S65</f>
        <v xml:space="preserve"> - pojazdowe LED 15 sztuk                 - piesze LED 10 sztuk                       - strzałka warunkowa LED 4 sztuki</v>
      </c>
    </row>
    <row r="48" spans="1:10" ht="76.5" x14ac:dyDescent="0.2">
      <c r="A48" s="8">
        <f>'Zestawienie zbiorcze'!A67:J67</f>
        <v>67</v>
      </c>
      <c r="B48" s="8" t="str">
        <f>'Zestawienie zbiorcze'!B67:K67</f>
        <v>Mikołowska - Brynowska - Gallusa - Ligocka</v>
      </c>
      <c r="C48" s="8" t="str">
        <f>'Zestawienie zbiorcze'!C67:L67</f>
        <v>PEEK / spełnia</v>
      </c>
      <c r="D48" s="8" t="str">
        <f>'Zestawienie zbiorcze'!D67:M67</f>
        <v xml:space="preserve"> - / 2008</v>
      </c>
      <c r="E48" s="8" t="str">
        <f>'Zestawienie zbiorcze'!E67:N67</f>
        <v>-</v>
      </c>
      <c r="F48" s="8" t="str">
        <f>'Zestawienie zbiorcze'!F67:O67</f>
        <v>akomodacja</v>
      </c>
      <c r="G48" s="8" t="str">
        <f>'Zestawienie zbiorcze'!G67:P67</f>
        <v>5 wlotów (3+3+2+2+3)</v>
      </c>
      <c r="H48" s="8" t="str">
        <f>'Zestawienie zbiorcze'!H67:Q67</f>
        <v>-</v>
      </c>
      <c r="I48" s="8" t="str">
        <f>'Zestawienie zbiorcze'!I67:R67</f>
        <v>pętle indukcyjne 6 sztuk + kamery 5 sztuk + przycisk zgłoszeniowy 6 sztuk</v>
      </c>
      <c r="J48" s="74" t="str">
        <f>'Zestawienie zbiorcze'!J67:S67</f>
        <v xml:space="preserve"> - pojazdowe LED/halogen/E27 21 sztuk                    - piesze E27/LED 6 sztuk </v>
      </c>
    </row>
    <row r="49" spans="1:10" ht="89.25" x14ac:dyDescent="0.2">
      <c r="A49" s="8">
        <f>'Zestawienie zbiorcze'!A69:J69</f>
        <v>69</v>
      </c>
      <c r="B49" s="8" t="str">
        <f>'Zestawienie zbiorcze'!B69:K69</f>
        <v>Kościuszki - Brynowska - Rolna</v>
      </c>
      <c r="C49" s="8" t="str">
        <f>'Zestawienie zbiorcze'!C69:L69</f>
        <v>ASR 2010/ spełnia</v>
      </c>
      <c r="D49" s="8" t="str">
        <f>'Zestawienie zbiorcze'!D69:M69</f>
        <v xml:space="preserve">2001 / 2012 /  2013 </v>
      </c>
      <c r="E49" s="8" t="str">
        <f>'Zestawienie zbiorcze'!E69:N69</f>
        <v>monitoring - internet + kamera PTZ</v>
      </c>
      <c r="F49" s="8" t="str">
        <f>'Zestawienie zbiorcze'!F69:O69</f>
        <v>akomodacja</v>
      </c>
      <c r="G49" s="8" t="str">
        <f>'Zestawienie zbiorcze'!G69:P69</f>
        <v>4 wloty (1+6+3+2)</v>
      </c>
      <c r="H49" s="8" t="str">
        <f>'Zestawienie zbiorcze'!H69:Q69</f>
        <v>tak (kabel światłowodowy) koordynacja z 89, 81, 37, 115</v>
      </c>
      <c r="I49" s="8" t="str">
        <f>'Zestawienie zbiorcze'!I69:R69</f>
        <v>pętle indukcyjne 18 sztuk + przycisk zgłoszeniowy 9 sztuki + 1 sztuka kamery PZT</v>
      </c>
      <c r="J49" s="74" t="str">
        <f>'Zestawienie zbiorcze'!J69:S69</f>
        <v xml:space="preserve"> - pojazdowe LED 17 sztuk     - piesze LED 10 sztuk                       - strzałka warunkowa LED 2 sztuki                        </v>
      </c>
    </row>
    <row r="50" spans="1:10" ht="127.5" x14ac:dyDescent="0.2">
      <c r="A50" s="8" t="str">
        <f>'Zestawienie zbiorcze'!A70:J70</f>
        <v>70 - 80</v>
      </c>
      <c r="B50" s="8" t="str">
        <f>'Zestawienie zbiorcze'!B70:K70</f>
        <v>Kościuszki - Kolejowa - Jankego</v>
      </c>
      <c r="C50" s="8" t="str">
        <f>'Zestawienie zbiorcze'!C70:L70</f>
        <v>ASR 2000/ spełnia</v>
      </c>
      <c r="D50" s="8" t="str">
        <f>'Zestawienie zbiorcze'!D70:M70</f>
        <v>1975 oraz 1999 / 2002</v>
      </c>
      <c r="E50" s="8" t="str">
        <f>'Zestawienie zbiorcze'!E70:N70</f>
        <v>-</v>
      </c>
      <c r="F50" s="8" t="str">
        <f>'Zestawienie zbiorcze'!F70:O70</f>
        <v>akomodacja</v>
      </c>
      <c r="G50" s="8" t="str">
        <f>'Zestawienie zbiorcze'!G70:P70</f>
        <v>8 wlotów (2+2+1+1+2+2+1+2)</v>
      </c>
      <c r="H50" s="8" t="str">
        <f>'Zestawienie zbiorcze'!H70:Q70</f>
        <v>tak (kabel miedziany) koordynacja do sygn. 121</v>
      </c>
      <c r="I50" s="8" t="str">
        <f>'Zestawienie zbiorcze'!I70:R70</f>
        <v>pętle indukcyjne 26 sztuk + przycisk zgłoszeniowy 12 sztuk</v>
      </c>
      <c r="J50" s="74" t="str">
        <f>'Zestawienie zbiorcze'!J70:S70</f>
        <v xml:space="preserve"> - pojazdowa LED/halogen 20 sztuk                        - piesza halogen 12 sztuk                  - strzałka warunkowa E27 3 sztuki                     - duszek E27 1 sztuka</v>
      </c>
    </row>
    <row r="51" spans="1:10" ht="114.75" customHeight="1" x14ac:dyDescent="0.2">
      <c r="A51" s="8">
        <f>'Zestawienie zbiorcze'!A71:J71</f>
        <v>71</v>
      </c>
      <c r="B51" s="8" t="str">
        <f>'Zestawienie zbiorcze'!B71:K71</f>
        <v>Kościuszki - Armii Krajowej</v>
      </c>
      <c r="C51" s="128" t="s">
        <v>787</v>
      </c>
      <c r="D51" s="129"/>
      <c r="E51" s="129"/>
      <c r="F51" s="129"/>
      <c r="G51" s="129"/>
      <c r="H51" s="129"/>
      <c r="I51" s="129"/>
      <c r="J51" s="130"/>
    </row>
    <row r="52" spans="1:10" ht="136.5" customHeight="1" x14ac:dyDescent="0.2">
      <c r="A52" s="8">
        <f>'Zestawienie zbiorcze'!A74</f>
        <v>74</v>
      </c>
      <c r="B52" s="8" t="str">
        <f>'Zestawienie zbiorcze'!B74</f>
        <v xml:space="preserve">Pszczyńska - Górniczego Stanu </v>
      </c>
      <c r="C52" s="8" t="str">
        <f>'Zestawienie zbiorcze'!C74</f>
        <v>MSR-SYNCHRO / spełnia - sterownik na gwarancji producenta</v>
      </c>
      <c r="D52" s="8" t="str">
        <f>'Zestawienie zbiorcze'!D74</f>
        <v>1994 / 2007 / 2017</v>
      </c>
      <c r="E52" s="8" t="str">
        <f>'Zestawienie zbiorcze'!E74</f>
        <v>monitoring GSM</v>
      </c>
      <c r="F52" s="8" t="str">
        <f>'Zestawienie zbiorcze'!F74</f>
        <v>akomodacja</v>
      </c>
      <c r="G52" s="8" t="str">
        <f>'Zestawienie zbiorcze'!G74</f>
        <v>3 wloty (2+1+3)</v>
      </c>
      <c r="H52" s="8" t="str">
        <f>'Zestawienie zbiorcze'!H74</f>
        <v>-</v>
      </c>
      <c r="I52" s="8" t="str">
        <f>'Zestawienie zbiorcze'!I74</f>
        <v>Pętle indukcyjne 6 sztuk + 6 sztuk przycisków dla pieszych + 3 sztuki kamer</v>
      </c>
      <c r="J52" s="9" t="str">
        <f>'Zestawienie zbiorcze'!J74</f>
        <v>LED:                     - pojazdowe 11 sztuk                       - piesze 6 sztuk          - rowerowe 4 sztuki                  - duszki 2 sztuki           - strzałka warunkowa 1 sztuka</v>
      </c>
    </row>
    <row r="53" spans="1:10" ht="63.75" x14ac:dyDescent="0.2">
      <c r="A53" s="8">
        <f>'Zestawienie zbiorcze'!A75:J75</f>
        <v>75</v>
      </c>
      <c r="B53" s="8" t="str">
        <f>'Zestawienie zbiorcze'!B75:K75</f>
        <v>Kościuszki - Owsiana - Pstrągowa</v>
      </c>
      <c r="C53" s="8" t="str">
        <f>'Zestawienie zbiorcze'!C75:L75</f>
        <v>ASR 2008/ spełnia</v>
      </c>
      <c r="D53" s="8" t="str">
        <f>'Zestawienie zbiorcze'!D75:M75</f>
        <v>2002 / 2011</v>
      </c>
      <c r="E53" s="8" t="str">
        <f>'Zestawienie zbiorcze'!E75:N75</f>
        <v>-</v>
      </c>
      <c r="F53" s="8" t="str">
        <f>'Zestawienie zbiorcze'!F75:O75</f>
        <v>akomodacja</v>
      </c>
      <c r="G53" s="8" t="str">
        <f>'Zestawienie zbiorcze'!G75:P75</f>
        <v>4 wloty (3+3+1+1)</v>
      </c>
      <c r="H53" s="8" t="str">
        <f>'Zestawienie zbiorcze'!H75:Q75</f>
        <v>-</v>
      </c>
      <c r="I53" s="8" t="str">
        <f>'Zestawienie zbiorcze'!I75:R75</f>
        <v>pętle indukcyjne 19 sztuk + przycisk zgłoszeniowy 6 sztuk</v>
      </c>
      <c r="J53" s="74" t="str">
        <f>'Zestawienie zbiorcze'!J75:S75</f>
        <v xml:space="preserve"> LED:                          - pojazdowe 15 sztuk                    - piesze LED 6 sztuk                      </v>
      </c>
    </row>
    <row r="54" spans="1:10" ht="114.75" x14ac:dyDescent="0.2">
      <c r="A54" s="8">
        <f>'Zestawienie zbiorcze'!A78:J78</f>
        <v>78</v>
      </c>
      <c r="B54" s="8" t="str">
        <f>'Zestawienie zbiorcze'!B78:K78</f>
        <v>Graniczna - Powstańców</v>
      </c>
      <c r="C54" s="8" t="str">
        <f>'Zestawienie zbiorcze'!C78:L78</f>
        <v>MSR / spełnia</v>
      </c>
      <c r="D54" s="8" t="str">
        <f>'Zestawienie zbiorcze'!D78:M78</f>
        <v>1999 / 2002</v>
      </c>
      <c r="E54" s="8" t="str">
        <f>'Zestawienie zbiorcze'!E78:N78</f>
        <v>monitoring koordynacja 25 i 79</v>
      </c>
      <c r="F54" s="8" t="str">
        <f>'Zestawienie zbiorcze'!F78:O78</f>
        <v>akomodacja</v>
      </c>
      <c r="G54" s="8" t="str">
        <f>'Zestawienie zbiorcze'!G78:P78</f>
        <v>3 wloty (3+3+2)</v>
      </c>
      <c r="H54" s="8" t="str">
        <f>'Zestawienie zbiorcze'!H78:Q78</f>
        <v>tak (kabel miedziany) koordynacja 79 i 25</v>
      </c>
      <c r="I54" s="8" t="str">
        <f>'Zestawienie zbiorcze'!I78:R78</f>
        <v>pętle indukcyjne 12 sztuk + przycisk zgłoszeniowy 12 sztuk</v>
      </c>
      <c r="J54" s="74" t="str">
        <f>'Zestawienie zbiorcze'!J78:S78</f>
        <v xml:space="preserve"> - pojazdowe LED 12 sztuk                 - piesze LED 12 sztuk                      - strzałka warunkowa E27 2 sztuki                      - bus LED 2 sztuki</v>
      </c>
    </row>
    <row r="55" spans="1:10" ht="114.75" x14ac:dyDescent="0.2">
      <c r="A55" s="8">
        <f>'Zestawienie zbiorcze'!A79:J79</f>
        <v>79</v>
      </c>
      <c r="B55" s="8" t="str">
        <f>'Zestawienie zbiorcze'!B79:K79</f>
        <v>Damrota - Powstańców</v>
      </c>
      <c r="C55" s="8" t="str">
        <f>'Zestawienie zbiorcze'!C79:L79</f>
        <v>MSR / spełnia</v>
      </c>
      <c r="D55" s="8" t="str">
        <f>'Zestawienie zbiorcze'!D79:M79</f>
        <v>1999 / 2008</v>
      </c>
      <c r="E55" s="8" t="str">
        <f>'Zestawienie zbiorcze'!E79:N79</f>
        <v>monitoring koordynacja 25 i 78</v>
      </c>
      <c r="F55" s="8" t="str">
        <f>'Zestawienie zbiorcze'!F79:O79</f>
        <v>akomodacja</v>
      </c>
      <c r="G55" s="8" t="str">
        <f>'Zestawienie zbiorcze'!G79:P79</f>
        <v>4 wloty (2+2+2+2)</v>
      </c>
      <c r="H55" s="8" t="str">
        <f>'Zestawienie zbiorcze'!H79:Q79</f>
        <v>tak (kabel miedziany) koordynacja 78 i 25</v>
      </c>
      <c r="I55" s="8" t="str">
        <f>'Zestawienie zbiorcze'!I79:R79</f>
        <v>pętle indukcyjne 20 sztuk + przycisk zgłoszeniowy 8 sztuk</v>
      </c>
      <c r="J55" s="74" t="str">
        <f>'Zestawienie zbiorcze'!J79:S79</f>
        <v xml:space="preserve"> - pojazdowe LED 13 sztuk                         - piesze LED 8 sztuk                      - duszek LED 1 sztuka                     - strzałka warunkowa 2 sztuki</v>
      </c>
    </row>
    <row r="56" spans="1:10" ht="114.75" x14ac:dyDescent="0.2">
      <c r="A56" s="8">
        <f>'Zestawienie zbiorcze'!A80:J80</f>
        <v>81</v>
      </c>
      <c r="B56" s="8" t="str">
        <f>'Zestawienie zbiorcze'!B80:K80</f>
        <v>Kościuszki - Ceglana</v>
      </c>
      <c r="C56" s="8" t="str">
        <f>'Zestawienie zbiorcze'!C80:L80</f>
        <v>ASR 2000/ spełnia</v>
      </c>
      <c r="D56" s="8" t="str">
        <f>'Zestawienie zbiorcze'!D80:M80</f>
        <v xml:space="preserve">2001 / 2009 </v>
      </c>
      <c r="E56" s="8">
        <f>'Zestawienie zbiorcze'!E80:N80</f>
        <v>0</v>
      </c>
      <c r="F56" s="8" t="str">
        <f>'Zestawienie zbiorcze'!F80:O80</f>
        <v>akomodacja</v>
      </c>
      <c r="G56" s="8" t="str">
        <f>'Zestawienie zbiorcze'!G80:P80</f>
        <v>3 wloty (2+2+2)  + 2 wloty tramwajowe</v>
      </c>
      <c r="H56" s="8">
        <f>'Zestawienie zbiorcze'!H80:Q80</f>
        <v>0</v>
      </c>
      <c r="I56" s="8" t="str">
        <f>'Zestawienie zbiorcze'!I80:R80</f>
        <v>pętle indukcyjne 19 sztuk + przycisk zgłoszeniowy 4 sztuki</v>
      </c>
      <c r="J56" s="74" t="str">
        <f>'Zestawienie zbiorcze'!J80:S80</f>
        <v xml:space="preserve"> - pojazdowe LED/E27 10 sztuk - piesze E27 6 sztuk                      - strzaka warunkowa 1 sztuka E27              - tramwajowa 2 sztuki E27</v>
      </c>
    </row>
    <row r="57" spans="1:10" ht="102" x14ac:dyDescent="0.2">
      <c r="A57" s="8">
        <f>'Zestawienie zbiorcze'!A81:J81</f>
        <v>82</v>
      </c>
      <c r="B57" s="8" t="str">
        <f>'Zestawienie zbiorcze'!B81:K81</f>
        <v>Pukowca - Kolońska - łącznica MAKRO</v>
      </c>
      <c r="C57" s="8" t="str">
        <f>'Zestawienie zbiorcze'!C81:L81</f>
        <v>ASR 2000/ spełnia</v>
      </c>
      <c r="D57" s="8" t="str">
        <f>'Zestawienie zbiorcze'!D81:M81</f>
        <v>1999 / 2011</v>
      </c>
      <c r="E57" s="8" t="str">
        <f>'Zestawienie zbiorcze'!E81:N81</f>
        <v>-</v>
      </c>
      <c r="F57" s="8" t="str">
        <f>'Zestawienie zbiorcze'!F81:O81</f>
        <v>akomodacja</v>
      </c>
      <c r="G57" s="8" t="str">
        <f>'Zestawienie zbiorcze'!G81:P81</f>
        <v>3 wloty (2+2+2)</v>
      </c>
      <c r="H57" s="8" t="str">
        <f>'Zestawienie zbiorcze'!H81:Q81</f>
        <v>-</v>
      </c>
      <c r="I57" s="8" t="str">
        <f>'Zestawienie zbiorcze'!I81:R81</f>
        <v>przycisk zgłoszeniowy 4 sztuki + 13 sztuk pętli indukcyjnych</v>
      </c>
      <c r="J57" s="74" t="str">
        <f>'Zestawienie zbiorcze'!J81:S81</f>
        <v xml:space="preserve"> - pojazdowa E27/LED                    - piesze E27/LED 4 sztuki                       - strzałka warunkowa 1 sztuka</v>
      </c>
    </row>
    <row r="58" spans="1:10" ht="89.25" x14ac:dyDescent="0.2">
      <c r="A58" s="8">
        <f>'Zestawienie zbiorcze'!A83:J83</f>
        <v>85</v>
      </c>
      <c r="B58" s="8" t="str">
        <f>'Zestawienie zbiorcze'!B83:K83</f>
        <v>Gliwicka - Gałeczki</v>
      </c>
      <c r="C58" s="8" t="str">
        <f>'Zestawienie zbiorcze'!C83:L83</f>
        <v>ASR 2010/ spełnia - sterownik na gwarancji producenta</v>
      </c>
      <c r="D58" s="8" t="str">
        <f>'Zestawienie zbiorcze'!D83:M83</f>
        <v>2000 / 2010 / 2015</v>
      </c>
      <c r="E58" s="8" t="str">
        <f>'Zestawienie zbiorcze'!E83:N83</f>
        <v>-</v>
      </c>
      <c r="F58" s="8" t="str">
        <f>'Zestawienie zbiorcze'!F83:O83</f>
        <v>akomodacja</v>
      </c>
      <c r="G58" s="8" t="str">
        <f>'Zestawienie zbiorcze'!G83:P83</f>
        <v>3 wloty (2+3+2 + 1+1+3) + 4 wloty tramwajowe</v>
      </c>
      <c r="H58" s="8" t="str">
        <f>'Zestawienie zbiorcze'!H83:Q83</f>
        <v>-</v>
      </c>
      <c r="I58" s="8" t="str">
        <f>'Zestawienie zbiorcze'!I83:R83</f>
        <v>Pętle indukcyjne 12 sztuk + 7 sztuk kamer + przycisk zgłoszeniowy 10 sztuk</v>
      </c>
      <c r="J58" s="74" t="str">
        <f>'Zestawienie zbiorcze'!J83:S83</f>
        <v xml:space="preserve">LED:                      - pojazdowe 18 sztuk                      - piesze 10 sztuk          - tramwajowe 4 sztuki                      </v>
      </c>
    </row>
    <row r="59" spans="1:10" ht="57" customHeight="1" x14ac:dyDescent="0.2">
      <c r="A59" s="8">
        <f>'Zestawienie zbiorcze'!A87</f>
        <v>89</v>
      </c>
      <c r="B59" s="8" t="str">
        <f>'Zestawienie zbiorcze'!B87</f>
        <v>Kościuszki - Huberta</v>
      </c>
      <c r="C59" s="8" t="str">
        <f>'Zestawienie zbiorcze'!C87</f>
        <v>ASR 2010/ spełnia - sterownik na gwarancji producenta</v>
      </c>
      <c r="D59" s="8">
        <f>'Zestawienie zbiorcze'!D87</f>
        <v>2014</v>
      </c>
      <c r="E59" s="8" t="str">
        <f>'Zestawienie zbiorcze'!E87</f>
        <v>monitoring - internet</v>
      </c>
      <c r="F59" s="8" t="str">
        <f>'Zestawienie zbiorcze'!F87</f>
        <v>akomodacja</v>
      </c>
      <c r="G59" s="8" t="str">
        <f>'Zestawienie zbiorcze'!G87</f>
        <v>3 wloty (2+1+1)</v>
      </c>
      <c r="H59" s="8" t="str">
        <f>'Zestawienie zbiorcze'!H87</f>
        <v>tak (kabel światłowodowy) koordynacja z 37, 81, 69, 115</v>
      </c>
      <c r="I59" s="8" t="str">
        <f>'Zestawienie zbiorcze'!I87</f>
        <v>pętle indukcyjne 15 sztuk + przyciski dla pieszych 4 sztuki</v>
      </c>
      <c r="J59" s="74" t="str">
        <f>'Zestawienie zbiorcze'!J87</f>
        <v>LED:                     - pojazdowe 10 sztuk                      - piesze 6 sztuk          - tramwajowe 2 sztuki</v>
      </c>
    </row>
    <row r="60" spans="1:10" ht="127.5" x14ac:dyDescent="0.2">
      <c r="A60" s="8">
        <f>'Zestawienie zbiorcze'!A92:J92</f>
        <v>94</v>
      </c>
      <c r="B60" s="8" t="str">
        <f>'Zestawienie zbiorcze'!B92:K92</f>
        <v>Piotrowicka - Poleska - Słupska</v>
      </c>
      <c r="C60" s="8" t="str">
        <f>'Zestawienie zbiorcze'!C92:L92</f>
        <v>MSR / spełnia</v>
      </c>
      <c r="D60" s="8" t="str">
        <f>'Zestawienie zbiorcze'!D92:M92</f>
        <v>2001 / 2011</v>
      </c>
      <c r="E60" s="8" t="str">
        <f>'Zestawienie zbiorcze'!E92:N92</f>
        <v>-</v>
      </c>
      <c r="F60" s="8" t="str">
        <f>'Zestawienie zbiorcze'!F92:O92</f>
        <v>akomodacja</v>
      </c>
      <c r="G60" s="8" t="str">
        <f>'Zestawienie zbiorcze'!G92:P92</f>
        <v>4 wloty (1+1+1+1)</v>
      </c>
      <c r="H60" s="8" t="str">
        <f>'Zestawienie zbiorcze'!H92:Q92</f>
        <v>koordynacja z sygn. 55, 126 (kabel miedziany)</v>
      </c>
      <c r="I60" s="8" t="str">
        <f>'Zestawienie zbiorcze'!I92:R92</f>
        <v>pętle indukcyjne 12 sztuk + trafficam 1 sztuka + przycisk zgłoszeniowy 8 sztuk</v>
      </c>
      <c r="J60" s="74" t="str">
        <f>'Zestawienie zbiorcze'!J92:S92</f>
        <v xml:space="preserve"> - pojazdowe LED/E27 9 sztuk     - piesze LED 8 sztuk                      - bus LED 1 sztuka                     - strzałka warunkowa 4 sztuki</v>
      </c>
    </row>
    <row r="61" spans="1:10" ht="65.25" customHeight="1" x14ac:dyDescent="0.2">
      <c r="A61" s="8">
        <f>'Zestawienie zbiorcze'!A93:J93</f>
        <v>95</v>
      </c>
      <c r="B61" s="8" t="str">
        <f>'Zestawienie zbiorcze'!B93:K93</f>
        <v>Kościuszki - Kłodnicka - Rzepakowa</v>
      </c>
      <c r="C61" s="8" t="str">
        <f>'Zestawienie zbiorcze'!C93:L93</f>
        <v>MSR / spełnia</v>
      </c>
      <c r="D61" s="8" t="str">
        <f>'Zestawienie zbiorcze'!D93:M93</f>
        <v>2001 / 2010 przebudowa 2020</v>
      </c>
      <c r="E61" s="8" t="str">
        <f>'Zestawienie zbiorcze'!E93:N93</f>
        <v>-</v>
      </c>
      <c r="F61" s="8" t="str">
        <f>'Zestawienie zbiorcze'!F93:O93</f>
        <v>akomodacja</v>
      </c>
      <c r="G61" s="8" t="str">
        <f>'Zestawienie zbiorcze'!G93:P93</f>
        <v>9 wlotów (2+2+1+2+2+2+1+2+1)</v>
      </c>
      <c r="H61" s="8" t="str">
        <f>'Zestawienie zbiorcze'!H93:Q93</f>
        <v>-</v>
      </c>
      <c r="I61" s="8" t="str">
        <f>'Zestawienie zbiorcze'!I93:R93</f>
        <v>pętle indukcyjne + kamera wideodetekcji+radary rowerowe</v>
      </c>
      <c r="J61" s="8" t="str">
        <f>'Zestawienie zbiorcze'!J93:S93</f>
        <v xml:space="preserve"> - pojazdowe LED/E27</v>
      </c>
    </row>
    <row r="62" spans="1:10" ht="63.75" x14ac:dyDescent="0.2">
      <c r="A62" s="8">
        <f>'Zestawienie zbiorcze'!A95:J95</f>
        <v>97</v>
      </c>
      <c r="B62" s="8" t="str">
        <f>'Zestawienie zbiorcze'!B95:K95</f>
        <v>Murcki - Bielska - Solskiego</v>
      </c>
      <c r="C62" s="8" t="str">
        <f>'Zestawienie zbiorcze'!C95:L95</f>
        <v>ASR 2010/ spełnia</v>
      </c>
      <c r="D62" s="8" t="str">
        <f>'Zestawienie zbiorcze'!D95:M95</f>
        <v>2002 / 2010</v>
      </c>
      <c r="E62" s="8" t="str">
        <f>'Zestawienie zbiorcze'!E95:N95</f>
        <v>-</v>
      </c>
      <c r="F62" s="8" t="str">
        <f>'Zestawienie zbiorcze'!F95:O95</f>
        <v>akomodacja</v>
      </c>
      <c r="G62" s="8" t="str">
        <f>'Zestawienie zbiorcze'!G95:P95</f>
        <v>4 wloty (1+1+2+3)</v>
      </c>
      <c r="H62" s="8" t="str">
        <f>'Zestawienie zbiorcze'!H95:Q95</f>
        <v>-</v>
      </c>
      <c r="I62" s="8" t="str">
        <f>'Zestawienie zbiorcze'!I95:R95</f>
        <v xml:space="preserve">pętle indukcyjne 4 sztuki + kamery 4 sztuki + przycisk zgłoszeniowy 9 sztuk </v>
      </c>
      <c r="J62" s="74" t="str">
        <f>'Zestawienie zbiorcze'!J95:S95</f>
        <v xml:space="preserve"> - pojazdowe LED 6 sztuk               - piesze 8 sztuk        - bus 2 sztuki LED</v>
      </c>
    </row>
    <row r="63" spans="1:10" ht="114.75" x14ac:dyDescent="0.2">
      <c r="A63" s="8">
        <f>'Zestawienie zbiorcze'!A97:J97</f>
        <v>99</v>
      </c>
      <c r="B63" s="8" t="str">
        <f>'Zestawienie zbiorcze'!B97:K97</f>
        <v>Gliwicka - Pośpiecha - Żelazna</v>
      </c>
      <c r="C63" s="8" t="str">
        <f>'Zestawienie zbiorcze'!C97:L97</f>
        <v>MSR / spełnia</v>
      </c>
      <c r="D63" s="8" t="str">
        <f>'Zestawienie zbiorcze'!D97:M97</f>
        <v>2003 / 2014</v>
      </c>
      <c r="E63" s="8" t="str">
        <f>'Zestawienie zbiorcze'!E97:N97</f>
        <v>-</v>
      </c>
      <c r="F63" s="8" t="str">
        <f>'Zestawienie zbiorcze'!F97:O97</f>
        <v>akomodacja</v>
      </c>
      <c r="G63" s="8" t="str">
        <f>'Zestawienie zbiorcze'!G97:P97</f>
        <v>4 wloty (2+1+1+1) + 2 wloty tramwajowe</v>
      </c>
      <c r="H63" s="8" t="str">
        <f>'Zestawienie zbiorcze'!H97:Q97</f>
        <v>-</v>
      </c>
      <c r="I63" s="8" t="str">
        <f>'Zestawienie zbiorcze'!I97:R97</f>
        <v>radar 2 sztuki + trafficam 4 sztuki + przycisk zgłoszeniowy 8 sztuk</v>
      </c>
      <c r="J63" s="74" t="str">
        <f>'Zestawienie zbiorcze'!J97:S97</f>
        <v xml:space="preserve"> - pojazdowe LED/E27 9 sztuk   - piesze E27 8 sztuk                     - tramwajowe E27 2 sztuki               - strzałka warunkowa E27 4 sztuki</v>
      </c>
    </row>
    <row r="64" spans="1:10" ht="89.25" x14ac:dyDescent="0.2">
      <c r="A64" s="8">
        <f>'Zestawienie zbiorcze'!A98:J98</f>
        <v>100</v>
      </c>
      <c r="B64" s="8" t="str">
        <f>'Zestawienie zbiorcze'!B98:K98</f>
        <v>Pukowca - Wiśniowa - Obroki</v>
      </c>
      <c r="C64" s="8" t="str">
        <f>'Zestawienie zbiorcze'!C98:L98</f>
        <v>MSR / spełnia</v>
      </c>
      <c r="D64" s="8" t="str">
        <f>'Zestawienie zbiorcze'!D98:M98</f>
        <v>2003 / 2012</v>
      </c>
      <c r="E64" s="8" t="str">
        <f>'Zestawienie zbiorcze'!E98:N98</f>
        <v>-</v>
      </c>
      <c r="F64" s="8" t="str">
        <f>'Zestawienie zbiorcze'!F98:O98</f>
        <v>akomodacja</v>
      </c>
      <c r="G64" s="8" t="str">
        <f>'Zestawienie zbiorcze'!G98:P98</f>
        <v>4 wloty (2+2+2+2)</v>
      </c>
      <c r="H64" s="8" t="str">
        <f>'Zestawienie zbiorcze'!H98:Q98</f>
        <v>-</v>
      </c>
      <c r="I64" s="8" t="str">
        <f>'Zestawienie zbiorcze'!I98:R98</f>
        <v>pętle indukcyjne 15 sztuk + przycisk zgłoszeniowy 4 sztuki</v>
      </c>
      <c r="J64" s="74" t="str">
        <f>'Zestawienie zbiorcze'!J98:S98</f>
        <v xml:space="preserve"> - pojazdowe LED 12 sztuk - piesze 4 sztuki LED                       - strzałka warunkowa LED 3 sztuki</v>
      </c>
    </row>
    <row r="65" spans="1:10" ht="114.75" x14ac:dyDescent="0.2">
      <c r="A65" s="8">
        <f>'Zestawienie zbiorcze'!A99:J99</f>
        <v>101</v>
      </c>
      <c r="B65" s="8" t="str">
        <f>'Zestawienie zbiorcze'!B99:K99</f>
        <v>Gliwicka - Wiśniowa</v>
      </c>
      <c r="C65" s="8" t="str">
        <f>'Zestawienie zbiorcze'!C99:L99</f>
        <v>MSR / spełnia</v>
      </c>
      <c r="D65" s="8" t="str">
        <f>'Zestawienie zbiorcze'!D99:M99</f>
        <v>2003 / 2010</v>
      </c>
      <c r="E65" s="8" t="str">
        <f>'Zestawienie zbiorcze'!E99:N99</f>
        <v>-</v>
      </c>
      <c r="F65" s="8" t="str">
        <f>'Zestawienie zbiorcze'!F99:O99</f>
        <v>akomodacja</v>
      </c>
      <c r="G65" s="8" t="str">
        <f>'Zestawienie zbiorcze'!G99:P99</f>
        <v xml:space="preserve">3 wloty (2+2+1) </v>
      </c>
      <c r="H65" s="8" t="str">
        <f>'Zestawienie zbiorcze'!H99:Q99</f>
        <v>-</v>
      </c>
      <c r="I65" s="8" t="str">
        <f>'Zestawienie zbiorcze'!I99:R99</f>
        <v>pętle indukcyjne 12 sztuk + przycisk zgłoszeniowy 6 sztuk</v>
      </c>
      <c r="J65" s="74" t="str">
        <f>'Zestawienie zbiorcze'!J99:S99</f>
        <v xml:space="preserve"> - pojazdowe LED/E27 9 sztuk    - piesze E27 6 sztuk                     - strzałka warunkowa E27 2 sztuki                     - duszek E27 2 sztuki</v>
      </c>
    </row>
    <row r="66" spans="1:10" ht="114.75" x14ac:dyDescent="0.2">
      <c r="A66" s="8">
        <f>'Zestawienie zbiorcze'!A101:J101</f>
        <v>103</v>
      </c>
      <c r="B66" s="8" t="str">
        <f>'Zestawienie zbiorcze'!B101:K101</f>
        <v>Ligocka - 9-ciu z Wujka</v>
      </c>
      <c r="C66" s="8" t="str">
        <f>'Zestawienie zbiorcze'!C101:L101</f>
        <v>MSR / spełnia</v>
      </c>
      <c r="D66" s="8" t="str">
        <f>'Zestawienie zbiorcze'!D101:M101</f>
        <v>2003 / 2010 / 2016</v>
      </c>
      <c r="E66" s="8" t="str">
        <f>'Zestawienie zbiorcze'!E101:N101</f>
        <v>-</v>
      </c>
      <c r="F66" s="8" t="str">
        <f>'Zestawienie zbiorcze'!F101:O101</f>
        <v>akomodacja</v>
      </c>
      <c r="G66" s="8" t="str">
        <f>'Zestawienie zbiorcze'!G101:P101</f>
        <v>3 wloty (1+1+1)</v>
      </c>
      <c r="H66" s="8" t="str">
        <f>'Zestawienie zbiorcze'!H101:Q101</f>
        <v>-</v>
      </c>
      <c r="I66" s="8" t="str">
        <f>'Zestawienie zbiorcze'!I101:R101</f>
        <v>pętle indukcyjne 8 sztuk + przycisk zgłoszeniowy 4 sztuki + 2 sztuki radarów</v>
      </c>
      <c r="J66" s="74" t="str">
        <f>'Zestawienie zbiorcze'!J101:S101</f>
        <v xml:space="preserve"> - pojazdowe LED/E27 6 sztuk    - piesze E27 4 sztuki                    - strzałka warunkowa E27 2 sztuki                     - duszek E27 1 sztuka</v>
      </c>
    </row>
    <row r="67" spans="1:10" ht="102" x14ac:dyDescent="0.2">
      <c r="A67" s="8">
        <f>'Zestawienie zbiorcze'!A102:J102</f>
        <v>104</v>
      </c>
      <c r="B67" s="8" t="str">
        <f>'Zestawienie zbiorcze'!B102:K102</f>
        <v>Bocheńskiego - Pukowca</v>
      </c>
      <c r="C67" s="8" t="str">
        <f>'Zestawienie zbiorcze'!C102:L102</f>
        <v>MSR / spełnia</v>
      </c>
      <c r="D67" s="8" t="str">
        <f>'Zestawienie zbiorcze'!D102:M102</f>
        <v>2003 / 2011</v>
      </c>
      <c r="E67" s="8" t="str">
        <f>'Zestawienie zbiorcze'!E102:N102</f>
        <v>-</v>
      </c>
      <c r="F67" s="8" t="str">
        <f>'Zestawienie zbiorcze'!F102:O102</f>
        <v>akomodacja</v>
      </c>
      <c r="G67" s="8" t="str">
        <f>'Zestawienie zbiorcze'!G102:P102</f>
        <v>4 wloty (3+1+3+1)</v>
      </c>
      <c r="H67" s="8" t="str">
        <f>'Zestawienie zbiorcze'!H102:Q102</f>
        <v>-</v>
      </c>
      <c r="I67" s="8" t="str">
        <f>'Zestawienie zbiorcze'!I102:R102</f>
        <v>pętle indukcyjne 16 sztuk + przycisk zgłoszeniowy 18 sztuk</v>
      </c>
      <c r="J67" s="74" t="str">
        <f>'Zestawienie zbiorcze'!J102:S102</f>
        <v xml:space="preserve"> - pojazdowe LED/E27 14 sztuk   -  piesze LED/E27 18 sztuk                         - strzałka warunkowa LED 1 sztuka </v>
      </c>
    </row>
    <row r="68" spans="1:10" ht="153" x14ac:dyDescent="0.2">
      <c r="A68" s="8">
        <f>'Zestawienie zbiorcze'!A103:J103</f>
        <v>105</v>
      </c>
      <c r="B68" s="8" t="str">
        <f>'Zestawienie zbiorcze'!B103:K103</f>
        <v>Gliwicka - Grundmana</v>
      </c>
      <c r="C68" s="8" t="str">
        <f>'Zestawienie zbiorcze'!C103:L103</f>
        <v>ASR 2005/ spełnia</v>
      </c>
      <c r="D68" s="8" t="str">
        <f>'Zestawienie zbiorcze'!D103:M103</f>
        <v>2003 / -</v>
      </c>
      <c r="E68" s="8" t="str">
        <f>'Zestawienie zbiorcze'!E103:N103</f>
        <v>-</v>
      </c>
      <c r="F68" s="8" t="str">
        <f>'Zestawienie zbiorcze'!F103:O103</f>
        <v>akomodacja</v>
      </c>
      <c r="G68" s="8" t="str">
        <f>'Zestawienie zbiorcze'!G103:P103</f>
        <v>4 wloty (2+2+2+3)</v>
      </c>
      <c r="H68" s="8" t="str">
        <f>'Zestawienie zbiorcze'!H103:Q103</f>
        <v>-</v>
      </c>
      <c r="I68" s="8" t="str">
        <f>'Zestawienie zbiorcze'!I103:R103</f>
        <v>pętle indukcyjne 9 sztuk + kamera 2 sztuki + przycisk zgłoszeniowy 14 sztuk</v>
      </c>
      <c r="J68" s="74" t="str">
        <f>'Zestawienie zbiorcze'!J103:S103</f>
        <v>LED:                     - pojazdowe 11 sztuk                      - piesze 14 sztuk     - tramwajowe 4 sztuki                     - strzałka warunkowa 3 sztuki                    - duszek 6 sztuk</v>
      </c>
    </row>
    <row r="69" spans="1:10" ht="153" x14ac:dyDescent="0.2">
      <c r="A69" s="8">
        <f>'Zestawienie zbiorcze'!A104:J104</f>
        <v>106</v>
      </c>
      <c r="B69" s="8" t="str">
        <f>'Zestawienie zbiorcze'!B104:K104</f>
        <v>Chorzowska - Stęślickiego - Grundmana</v>
      </c>
      <c r="C69" s="8" t="str">
        <f>'Zestawienie zbiorcze'!C104:L104</f>
        <v>ASR 2000/ spełnia</v>
      </c>
      <c r="D69" s="8" t="str">
        <f>'Zestawienie zbiorcze'!D104:M104</f>
        <v xml:space="preserve">2004 / - </v>
      </c>
      <c r="E69" s="8" t="str">
        <f>'Zestawienie zbiorcze'!E104:N104</f>
        <v>-</v>
      </c>
      <c r="F69" s="8" t="str">
        <f>'Zestawienie zbiorcze'!F104:O104</f>
        <v>akomodacja</v>
      </c>
      <c r="G69" s="8" t="str">
        <f>'Zestawienie zbiorcze'!G104:P104</f>
        <v>8 wlotów (3+3+4+4+3+3+3+3) + 2 wloty tramwajowe</v>
      </c>
      <c r="H69" s="8" t="str">
        <f>'Zestawienie zbiorcze'!H104:Q104</f>
        <v>-</v>
      </c>
      <c r="I69" s="8" t="str">
        <f>'Zestawienie zbiorcze'!I104:R104</f>
        <v>pętle indukcyjne 55 sztuk + przycisk zgłoszeniowy 25 sztuk</v>
      </c>
      <c r="J69" s="74" t="str">
        <f>'Zestawienie zbiorcze'!J104:S104</f>
        <v>LED:                            - pojazdowe  31 sztuk                                      - piesze 16 sztuk        - pieszo-rowerowe 10 sztuk                        - tramwajowe 4 sztuki                           - rowerowe 4 sztuki</v>
      </c>
    </row>
    <row r="70" spans="1:10" ht="140.25" x14ac:dyDescent="0.2">
      <c r="A70" s="8">
        <f>'Zestawienie zbiorcze'!A106:J106</f>
        <v>108</v>
      </c>
      <c r="B70" s="8" t="str">
        <f>'Zestawienie zbiorcze'!B106:K106</f>
        <v>Oblatów - Iłłakiewiczówny</v>
      </c>
      <c r="C70" s="8" t="str">
        <f>'Zestawienie zbiorcze'!C106:L106</f>
        <v>ASR 2000/ spełnia</v>
      </c>
      <c r="D70" s="8" t="str">
        <f>'Zestawienie zbiorcze'!D106:M106</f>
        <v xml:space="preserve">2003 / 2011 </v>
      </c>
      <c r="E70" s="8" t="str">
        <f>'Zestawienie zbiorcze'!E106:N106</f>
        <v>-</v>
      </c>
      <c r="F70" s="8" t="str">
        <f>'Zestawienie zbiorcze'!F106:O106</f>
        <v>akomodacja</v>
      </c>
      <c r="G70" s="8" t="str">
        <f>'Zestawienie zbiorcze'!G106:P106</f>
        <v>3 wloty (2+2+1)</v>
      </c>
      <c r="H70" s="8" t="str">
        <f>'Zestawienie zbiorcze'!H106:Q106</f>
        <v>-</v>
      </c>
      <c r="I70" s="8" t="str">
        <f>'Zestawienie zbiorcze'!I106:R106</f>
        <v>pętle indukcyjne 20 sztuk + przycisk zgłoszeniowy 8 sztuk</v>
      </c>
      <c r="J70" s="74" t="str">
        <f>'Zestawienie zbiorcze'!J106:S106</f>
        <v xml:space="preserve"> LED:                        - pojazdowe  14 sztuk                     - piesze  8 sztuk                      - bus   1 sztuka                  - duszek  5 sztuk                          - strzałka warunkowa  4 sztuki</v>
      </c>
    </row>
    <row r="71" spans="1:10" ht="51" x14ac:dyDescent="0.2">
      <c r="A71" s="8">
        <f>'Zestawienie zbiorcze'!A107:J107</f>
        <v>109</v>
      </c>
      <c r="B71" s="8" t="str">
        <f>'Zestawienie zbiorcze'!B107:K107</f>
        <v>Kolista - LIDL</v>
      </c>
      <c r="C71" s="8" t="str">
        <f>'Zestawienie zbiorcze'!C107:L107</f>
        <v>PEEK / spełnia</v>
      </c>
      <c r="D71" s="8" t="str">
        <f>'Zestawienie zbiorcze'!D107:M107</f>
        <v>2003 / 2011</v>
      </c>
      <c r="E71" s="8" t="str">
        <f>'Zestawienie zbiorcze'!E107:N107</f>
        <v>-</v>
      </c>
      <c r="F71" s="8" t="str">
        <f>'Zestawienie zbiorcze'!F107:O107</f>
        <v>akomodacja</v>
      </c>
      <c r="G71" s="8" t="str">
        <f>'Zestawienie zbiorcze'!G107:P107</f>
        <v>4 wloty (3+2+1+1)</v>
      </c>
      <c r="H71" s="8" t="str">
        <f>'Zestawienie zbiorcze'!H107:Q107</f>
        <v>-</v>
      </c>
      <c r="I71" s="8" t="str">
        <f>'Zestawienie zbiorcze'!I107:R107</f>
        <v>pętle indukcyjne 8 sztuk + przycisk zgłoszeniowy 8 sztuk + 4 kamery</v>
      </c>
      <c r="J71" s="74" t="str">
        <f>'Zestawienie zbiorcze'!J107:S107</f>
        <v>LED:                              - pojazdowe 13 sztuk                       - piesze 8 sztuk</v>
      </c>
    </row>
    <row r="72" spans="1:10" ht="114.75" x14ac:dyDescent="0.2">
      <c r="A72" s="8">
        <f>'Zestawienie zbiorcze'!A108:J108</f>
        <v>110</v>
      </c>
      <c r="B72" s="8" t="str">
        <f>'Zestawienie zbiorcze'!B108:K108</f>
        <v>Nowe Centrum</v>
      </c>
      <c r="C72" s="8" t="str">
        <f>'Zestawienie zbiorcze'!C108:L108</f>
        <v>ASR 2000/ spełnia</v>
      </c>
      <c r="D72" s="8" t="str">
        <f>'Zestawienie zbiorcze'!D108:M108</f>
        <v>2003 / 2009</v>
      </c>
      <c r="E72" s="8" t="str">
        <f>'Zestawienie zbiorcze'!E108:N108</f>
        <v>-</v>
      </c>
      <c r="F72" s="8" t="str">
        <f>'Zestawienie zbiorcze'!F108:O108</f>
        <v>akomodacja</v>
      </c>
      <c r="G72" s="8" t="str">
        <f>'Zestawienie zbiorcze'!G108:P108</f>
        <v>6 wlotów (2+2+2+2+2+2)</v>
      </c>
      <c r="H72" s="8" t="str">
        <f>'Zestawienie zbiorcze'!H108:Q108</f>
        <v>-</v>
      </c>
      <c r="I72" s="8" t="str">
        <f>'Zestawienie zbiorcze'!I108:R108</f>
        <v>pętle indukcyjne 31 sztuk + przycisk zgłoszeniowy 8 sztuk</v>
      </c>
      <c r="J72" s="74" t="str">
        <f>'Zestawienie zbiorcze'!J108:S108</f>
        <v>LED:                    - pojazdowe 27 sztuk                   - piesze 8 sztuk                     - strzałka warunkowa 3 sztuki                      - duszek 2 sztuki</v>
      </c>
    </row>
    <row r="73" spans="1:10" ht="114.75" x14ac:dyDescent="0.2">
      <c r="A73" s="8">
        <f>'Zestawienie zbiorcze'!A109:J109</f>
        <v>111</v>
      </c>
      <c r="B73" s="8" t="str">
        <f>'Zestawienie zbiorcze'!B109:K109</f>
        <v>Armi Krajowej - Szarych Szeregów - Stabika</v>
      </c>
      <c r="C73" s="8" t="str">
        <f>'Zestawienie zbiorcze'!C109:L109</f>
        <v>ASR 2000/ spełnia</v>
      </c>
      <c r="D73" s="8" t="str">
        <f>'Zestawienie zbiorcze'!D109:M109</f>
        <v>2003 / - 2015</v>
      </c>
      <c r="E73" s="8" t="str">
        <f>'Zestawienie zbiorcze'!E109:N109</f>
        <v>-</v>
      </c>
      <c r="F73" s="8" t="str">
        <f>'Zestawienie zbiorcze'!F109:O109</f>
        <v>akomodacja</v>
      </c>
      <c r="G73" s="8" t="str">
        <f>'Zestawienie zbiorcze'!G109:P109</f>
        <v>4 wloty (2+1+1+2)</v>
      </c>
      <c r="H73" s="8" t="str">
        <f>'Zestawienie zbiorcze'!H109:Q109</f>
        <v>-</v>
      </c>
      <c r="I73" s="8" t="str">
        <f>'Zestawienie zbiorcze'!I109:R109</f>
        <v>pętle indukcyjne 11 sztuk + przycisk zgłoszeniowy 12 sztuk</v>
      </c>
      <c r="J73" s="74" t="str">
        <f>'Zestawienie zbiorcze'!J109:S109</f>
        <v xml:space="preserve"> - pojazdowe LED/E27 10 sztuk  - piesze E27 12 sztuk                         - duszek E27 4 sztuki                          - strzałka warunkowa 4 sztuki</v>
      </c>
    </row>
    <row r="74" spans="1:10" ht="114.75" x14ac:dyDescent="0.2">
      <c r="A74" s="8">
        <f>'Zestawienie zbiorcze'!A110:J110</f>
        <v>112</v>
      </c>
      <c r="B74" s="8" t="str">
        <f>'Zestawienie zbiorcze'!B110:K110</f>
        <v>B.M.C. - Leopolda</v>
      </c>
      <c r="C74" s="8" t="str">
        <f>'Zestawienie zbiorcze'!C110:L110</f>
        <v>ASR 2008/ spełnia</v>
      </c>
      <c r="D74" s="8" t="str">
        <f>'Zestawienie zbiorcze'!D110:M110</f>
        <v>2003 / 2010</v>
      </c>
      <c r="E74" s="8" t="str">
        <f>'Zestawienie zbiorcze'!E110:N110</f>
        <v>-</v>
      </c>
      <c r="F74" s="8" t="str">
        <f>'Zestawienie zbiorcze'!F110:O110</f>
        <v>akomodacja</v>
      </c>
      <c r="G74" s="8" t="str">
        <f>'Zestawienie zbiorcze'!G110:P110</f>
        <v>3 wloty (3+3+3)</v>
      </c>
      <c r="H74" s="8" t="str">
        <f>'Zestawienie zbiorcze'!H110:Q110</f>
        <v>GSM</v>
      </c>
      <c r="I74" s="8" t="str">
        <f>'Zestawienie zbiorcze'!I110:R110</f>
        <v>pętle indukcyjne 16 sztuk + przycisk zgłoszeniowy 12 sztuk</v>
      </c>
      <c r="J74" s="74" t="str">
        <f>'Zestawienie zbiorcze'!J110:S110</f>
        <v xml:space="preserve"> - pojazdowe LED/E27 15 sztuk                                  - pieszo-rowerowe 12 sztuk                              - duszek 2 sztuki    - bus LED 2 sztuk</v>
      </c>
    </row>
    <row r="75" spans="1:10" ht="89.25" x14ac:dyDescent="0.2">
      <c r="A75" s="8">
        <f>'Zestawienie zbiorcze'!A113:J113</f>
        <v>115</v>
      </c>
      <c r="B75" s="8" t="str">
        <f>'Zestawienie zbiorcze'!B113:K113</f>
        <v>Kościuszki - Dworska - Drozdów</v>
      </c>
      <c r="C75" s="8" t="str">
        <f>'Zestawienie zbiorcze'!C113:L113</f>
        <v>ASR 2010/ spełnia</v>
      </c>
      <c r="D75" s="8" t="str">
        <f>'Zestawienie zbiorcze'!D113:M113</f>
        <v>2004 / 2009 / 2013</v>
      </c>
      <c r="E75" s="8" t="str">
        <f>'Zestawienie zbiorcze'!E113:N113</f>
        <v>monitoring - internet+ kamera PTZ</v>
      </c>
      <c r="F75" s="8" t="str">
        <f>'Zestawienie zbiorcze'!F113:O113</f>
        <v>akomodacja</v>
      </c>
      <c r="G75" s="8" t="str">
        <f>'Zestawienie zbiorcze'!G113:P113</f>
        <v>4 wloty (2+2+1+1) + 2 wloty tramwajowe</v>
      </c>
      <c r="H75" s="8" t="str">
        <f>'Zestawienie zbiorcze'!H113:Q113</f>
        <v>tak (kabel światłowodowy) koordynacja z 89, 69, 37, 81</v>
      </c>
      <c r="I75" s="8" t="str">
        <f>'Zestawienie zbiorcze'!I113:R113</f>
        <v>pętle indukcyjne 19 sztuk + przycisk zgłoszeniowy 2 sztuki + 2 kamery + 1 sztuka kamery PTZ</v>
      </c>
      <c r="J75" s="74" t="str">
        <f>'Zestawienie zbiorcze'!J113:S113</f>
        <v>LED:                       - pojazdowe 8 sztuk                         - tramwajowe 2 sztuki                      - 3x100 2x</v>
      </c>
    </row>
    <row r="76" spans="1:10" ht="89.25" x14ac:dyDescent="0.2">
      <c r="A76" s="8">
        <f>'Zestawienie zbiorcze'!A114:J114</f>
        <v>116</v>
      </c>
      <c r="B76" s="8" t="str">
        <f>'Zestawienie zbiorcze'!B114:K114</f>
        <v>Kolońska - Michejdy</v>
      </c>
      <c r="C76" s="8" t="str">
        <f>'Zestawienie zbiorcze'!C114:L114</f>
        <v>MSR Synchro / spełnia</v>
      </c>
      <c r="D76" s="8" t="str">
        <f>'Zestawienie zbiorcze'!D114:M114</f>
        <v>2004 / - 2017</v>
      </c>
      <c r="E76" s="8" t="str">
        <f>'Zestawienie zbiorcze'!E114:N114</f>
        <v>-</v>
      </c>
      <c r="F76" s="8" t="str">
        <f>'Zestawienie zbiorcze'!F114:O114</f>
        <v>akomodacja</v>
      </c>
      <c r="G76" s="8" t="str">
        <f>'Zestawienie zbiorcze'!G114:P114</f>
        <v>4 wloty (2+2+1+1)</v>
      </c>
      <c r="H76" s="8" t="str">
        <f>'Zestawienie zbiorcze'!H114:Q114</f>
        <v>-</v>
      </c>
      <c r="I76" s="8" t="str">
        <f>'Zestawienie zbiorcze'!I114:R114</f>
        <v>pętle indukcyjne 16 sztuk + przycisk zgłoszeniowy 8 sztuk + 2 sztuki detektorów rowerowych</v>
      </c>
      <c r="J76" s="74" t="str">
        <f>'Zestawienie zbiorcze'!J114:S114</f>
        <v xml:space="preserve"> - pojazdowe LED/E27 12 sztuk   - piesze E27 8 sztuk                      - strzałka warunkowa E27 2 sztuki</v>
      </c>
    </row>
    <row r="77" spans="1:10" ht="89.25" x14ac:dyDescent="0.2">
      <c r="A77" s="8">
        <f>'Zestawienie zbiorcze'!A115:J115</f>
        <v>117</v>
      </c>
      <c r="B77" s="8" t="str">
        <f>'Zestawienie zbiorcze'!B115:K115</f>
        <v>Katowicka - Wiązowa</v>
      </c>
      <c r="C77" s="8" t="str">
        <f>'Zestawienie zbiorcze'!C115:L115</f>
        <v>MSR / spełnia</v>
      </c>
      <c r="D77" s="8" t="str">
        <f>'Zestawienie zbiorcze'!D115:M115</f>
        <v>2004 / 2011</v>
      </c>
      <c r="E77" s="8" t="str">
        <f>'Zestawienie zbiorcze'!E115:N115</f>
        <v>-</v>
      </c>
      <c r="F77" s="8" t="str">
        <f>'Zestawienie zbiorcze'!F115:O115</f>
        <v>akomodacja</v>
      </c>
      <c r="G77" s="8" t="str">
        <f>'Zestawienie zbiorcze'!G115:P115</f>
        <v>3 wloty (1+1+1)</v>
      </c>
      <c r="H77" s="8" t="str">
        <f>'Zestawienie zbiorcze'!H115:Q115</f>
        <v>tak (kabel miedziany) koordynacja 86</v>
      </c>
      <c r="I77" s="8" t="str">
        <f>'Zestawienie zbiorcze'!I115:R115</f>
        <v>pętle indukcyjne 8 sztuk + przycisk zgłoszeniowy 6 sztuk</v>
      </c>
      <c r="J77" s="74" t="str">
        <f>'Zestawienie zbiorcze'!J115:S115</f>
        <v xml:space="preserve"> - pojazdowe LED/E27 6 sztuk     - piesze E27 6 sztuk                         - duszek E27 3 sztuki</v>
      </c>
    </row>
    <row r="78" spans="1:10" ht="140.25" x14ac:dyDescent="0.2">
      <c r="A78" s="8">
        <f>'Zestawienie zbiorcze'!A118:J118</f>
        <v>120</v>
      </c>
      <c r="B78" s="8" t="str">
        <f>'Zestawienie zbiorcze'!B118:K118</f>
        <v>Graniczna - Ofiar Katynia - A4 Practicer</v>
      </c>
      <c r="C78" s="8" t="str">
        <f>'Zestawienie zbiorcze'!C118:L118</f>
        <v>ASR 2005/ spełnia</v>
      </c>
      <c r="D78" s="8" t="str">
        <f>'Zestawienie zbiorcze'!D118:M118</f>
        <v xml:space="preserve">2005 / - </v>
      </c>
      <c r="E78" s="8" t="str">
        <f>'Zestawienie zbiorcze'!E118:N118</f>
        <v>-</v>
      </c>
      <c r="F78" s="8" t="str">
        <f>'Zestawienie zbiorcze'!F118:O118</f>
        <v>akomodacja</v>
      </c>
      <c r="G78" s="8" t="str">
        <f>'Zestawienie zbiorcze'!G118:P118</f>
        <v>4 wloty (2+2+2+1)</v>
      </c>
      <c r="H78" s="8" t="str">
        <f>'Zestawienie zbiorcze'!H118:Q118</f>
        <v>-</v>
      </c>
      <c r="I78" s="8" t="str">
        <f>'Zestawienie zbiorcze'!I118:R118</f>
        <v>pętle indukcyjne 14 sztuk + przycisk zgłoszeniowy 12 sztuk</v>
      </c>
      <c r="J78" s="74" t="str">
        <f>'Zestawienie zbiorcze'!J118:S118</f>
        <v xml:space="preserve"> - pojazdowe LED/E27 13 sztuk    - piesze E27 12 sztuk                    - rowerowe E27 2 sztuki                     - strzałka warunkowa E27 1 sztuka                       - duszek E27 3 sztuki</v>
      </c>
    </row>
    <row r="79" spans="1:10" ht="127.5" x14ac:dyDescent="0.2">
      <c r="A79" s="8">
        <f>'Zestawienie zbiorcze'!A119:J119</f>
        <v>121</v>
      </c>
      <c r="B79" s="8" t="str">
        <f>'Zestawienie zbiorcze'!B119:K119</f>
        <v>Rzepakowa - Kolejowa - 73-go Pułku Piechoty</v>
      </c>
      <c r="C79" s="8" t="str">
        <f>'Zestawienie zbiorcze'!C119:L119</f>
        <v>ASR 2005/ spełnia</v>
      </c>
      <c r="D79" s="8" t="str">
        <f>'Zestawienie zbiorcze'!D119:M119</f>
        <v xml:space="preserve">2005 / - </v>
      </c>
      <c r="E79" s="8" t="str">
        <f>'Zestawienie zbiorcze'!E119:N119</f>
        <v>-</v>
      </c>
      <c r="F79" s="8" t="str">
        <f>'Zestawienie zbiorcze'!F119:O119</f>
        <v>akomodacja</v>
      </c>
      <c r="G79" s="8" t="str">
        <f>'Zestawienie zbiorcze'!G119:P119</f>
        <v>4 wloty (2+1+1+2)</v>
      </c>
      <c r="H79" s="8" t="str">
        <f>'Zestawienie zbiorcze'!H119:Q119</f>
        <v>tak (kabel miedziany) koordynacja z sygn. 70-80</v>
      </c>
      <c r="I79" s="8" t="str">
        <f>'Zestawienie zbiorcze'!I119:R119</f>
        <v>pętle indukcyjne 18 sztuk + przycisk zgłoszeniowy 6 sztuk</v>
      </c>
      <c r="J79" s="74" t="str">
        <f>'Zestawienie zbiorcze'!J119:S119</f>
        <v xml:space="preserve"> - pojazdowe LED/E27 14 sztuk     - piesze E27 6 sztuk                       - rowerowe E27 2 sztuki                      - strzałka warunkowa E27 2 sztuki</v>
      </c>
    </row>
    <row r="80" spans="1:10" ht="114.75" x14ac:dyDescent="0.2">
      <c r="A80" s="8">
        <f>'Zestawienie zbiorcze'!A120:J120</f>
        <v>122</v>
      </c>
      <c r="B80" s="8" t="str">
        <f>'Zestawienie zbiorcze'!B120:K120</f>
        <v>Ceglana - Meteorologów</v>
      </c>
      <c r="C80" s="8" t="str">
        <f>'Zestawienie zbiorcze'!C120:L120</f>
        <v>PEEK / spełnia</v>
      </c>
      <c r="D80" s="8" t="str">
        <f>'Zestawienie zbiorcze'!D120:M120</f>
        <v>2005 / -</v>
      </c>
      <c r="E80" s="8" t="str">
        <f>'Zestawienie zbiorcze'!E120:N120</f>
        <v>-</v>
      </c>
      <c r="F80" s="8" t="str">
        <f>'Zestawienie zbiorcze'!F120:O120</f>
        <v>akomodacja</v>
      </c>
      <c r="G80" s="8" t="str">
        <f>'Zestawienie zbiorcze'!G120:P120</f>
        <v>3 wloty (1+1+1)</v>
      </c>
      <c r="H80" s="8" t="str">
        <f>'Zestawienie zbiorcze'!H120:Q120</f>
        <v>-</v>
      </c>
      <c r="I80" s="8" t="str">
        <f>'Zestawienie zbiorcze'!I120:R120</f>
        <v xml:space="preserve">pętle indukcyjne 10 sztuk + przycisk zgłoszeniowy </v>
      </c>
      <c r="J80" s="74" t="str">
        <f>'Zestawienie zbiorcze'!J120:S120</f>
        <v xml:space="preserve"> - pojazdowe LED 7 sztuk                    - piesze LED 6 sztuk                      - duszek E27 2 sztuki                        - strzałka warunkowa E27 1 sztuka  </v>
      </c>
    </row>
    <row r="81" spans="1:10" ht="89.25" x14ac:dyDescent="0.2">
      <c r="A81" s="8">
        <f>'Zestawienie zbiorcze'!A121:J121</f>
        <v>123</v>
      </c>
      <c r="B81" s="8" t="str">
        <f>'Zestawienie zbiorcze'!B121:K121</f>
        <v>Jankego - Prusa (Szenwalda)</v>
      </c>
      <c r="C81" s="8" t="str">
        <f>'Zestawienie zbiorcze'!C121:L121</f>
        <v>PEEK / spełnia</v>
      </c>
      <c r="D81" s="8" t="str">
        <f>'Zestawienie zbiorcze'!D121:M121</f>
        <v>2005 / 2009</v>
      </c>
      <c r="E81" s="8" t="str">
        <f>'Zestawienie zbiorcze'!E121:N121</f>
        <v>-</v>
      </c>
      <c r="F81" s="8" t="str">
        <f>'Zestawienie zbiorcze'!F121:O121</f>
        <v>akomodacja</v>
      </c>
      <c r="G81" s="8" t="str">
        <f>'Zestawienie zbiorcze'!G121:P121</f>
        <v>4 wloty (1+1+1+1)</v>
      </c>
      <c r="H81" s="8" t="str">
        <f>'Zestawienie zbiorcze'!H121:Q121</f>
        <v>-</v>
      </c>
      <c r="I81" s="8" t="str">
        <f>'Zestawienie zbiorcze'!I121:R121</f>
        <v>pętle indukcyjne 4 sztuki + kamery 2 sztuki + przycisk zgłoszeniowy 10 sztuk</v>
      </c>
      <c r="J81" s="74" t="str">
        <f>'Zestawienie zbiorcze'!J121:S121</f>
        <v xml:space="preserve"> - pojazdowe LED 6 sztuk                        - piesze LED 10 sztuki                         - pieszo-rowerowe LED 2 sztuki</v>
      </c>
    </row>
    <row r="82" spans="1:10" ht="76.5" x14ac:dyDescent="0.2">
      <c r="A82" s="8">
        <f>'Zestawienie zbiorcze'!A124:J124</f>
        <v>126</v>
      </c>
      <c r="B82" s="8" t="str">
        <f>'Zestawienie zbiorcze'!B124:K124</f>
        <v>Piotrowicka - Franciszkańska</v>
      </c>
      <c r="C82" s="8" t="str">
        <f>'Zestawienie zbiorcze'!C124:L124</f>
        <v>MSR / spełnia</v>
      </c>
      <c r="D82" s="8" t="str">
        <f>'Zestawienie zbiorcze'!D124:M124</f>
        <v>2006 / -</v>
      </c>
      <c r="E82" s="8" t="str">
        <f>'Zestawienie zbiorcze'!E124:N124</f>
        <v>-</v>
      </c>
      <c r="F82" s="8" t="str">
        <f>'Zestawienie zbiorcze'!F124:O124</f>
        <v>akomodacja</v>
      </c>
      <c r="G82" s="8" t="str">
        <f>'Zestawienie zbiorcze'!G124:P124</f>
        <v>3 wloty (2+1+1)</v>
      </c>
      <c r="H82" s="8" t="str">
        <f>'Zestawienie zbiorcze'!H124:Q124</f>
        <v>tak, koordynacja sygn. 94, 55 (kabel miedziany)</v>
      </c>
      <c r="I82" s="8" t="str">
        <f>'Zestawienie zbiorcze'!I124:R124</f>
        <v>pętle indukcyjne 8 sztuk + trafficam 1 sztuka + przycisk zgłoszeniowy 8 sztuk</v>
      </c>
      <c r="J82" s="74" t="str">
        <f>'Zestawienie zbiorcze'!J124:S124</f>
        <v xml:space="preserve"> - pojazdowe LED 8 sztuk                 - piesze LED 8 sztuk                      - duszek E27 2 sztuki</v>
      </c>
    </row>
    <row r="83" spans="1:10" ht="114.75" x14ac:dyDescent="0.2">
      <c r="A83" s="8">
        <f>'Zestawienie zbiorcze'!A126:J126</f>
        <v>128</v>
      </c>
      <c r="B83" s="8" t="str">
        <f>'Zestawienie zbiorcze'!B126:K126</f>
        <v>Roździeńskiego - Olimpijska - Uniwersytecka</v>
      </c>
      <c r="C83" s="8" t="str">
        <f>'Zestawienie zbiorcze'!C126:L126</f>
        <v>ASR 2008 / spełnia</v>
      </c>
      <c r="D83" s="8" t="str">
        <f>'Zestawienie zbiorcze'!D126:M126</f>
        <v xml:space="preserve">2006 / - </v>
      </c>
      <c r="E83" s="8" t="str">
        <f>'Zestawienie zbiorcze'!E126:N126</f>
        <v>-</v>
      </c>
      <c r="F83" s="8" t="str">
        <f>'Zestawienie zbiorcze'!F126:O126</f>
        <v>akomodacja</v>
      </c>
      <c r="G83" s="8" t="str">
        <f>'Zestawienie zbiorcze'!G126:P126</f>
        <v>4 wloty (3+3+2+2)</v>
      </c>
      <c r="H83" s="8" t="str">
        <f>'Zestawienie zbiorcze'!H126:Q126</f>
        <v>-</v>
      </c>
      <c r="I83" s="8" t="str">
        <f>'Zestawienie zbiorcze'!I126:R126</f>
        <v>pętle indukcyjne 23 sztuki + przycisk zgłoszeniowy 14 sztuk</v>
      </c>
      <c r="J83" s="74" t="str">
        <f>'Zestawienie zbiorcze'!J126:S126</f>
        <v xml:space="preserve"> - pojazdowe LED/E27 15 sztuk - piesze E27 14 sztuk                       - strzałka warunkowa LED 2 sztuki                        - 10 sztuk rowerowych</v>
      </c>
    </row>
    <row r="84" spans="1:10" ht="114.75" x14ac:dyDescent="0.2">
      <c r="A84" s="8">
        <f>'Zestawienie zbiorcze'!A127:J127</f>
        <v>129</v>
      </c>
      <c r="B84" s="8" t="str">
        <f>'Zestawienie zbiorcze'!B127:K127</f>
        <v>Roździeńskiego - Nowograniczna / Dudy Gracza</v>
      </c>
      <c r="C84" s="8" t="str">
        <f>'Zestawienie zbiorcze'!C127:L127</f>
        <v>ASR 2010 / spełnia</v>
      </c>
      <c r="D84" s="8" t="str">
        <f>'Zestawienie zbiorcze'!D127:M127</f>
        <v>2006 / -</v>
      </c>
      <c r="E84" s="8" t="str">
        <f>'Zestawienie zbiorcze'!E127:N127</f>
        <v>-</v>
      </c>
      <c r="F84" s="8" t="str">
        <f>'Zestawienie zbiorcze'!F127:O127</f>
        <v>akomodacja</v>
      </c>
      <c r="G84" s="8" t="str">
        <f>'Zestawienie zbiorcze'!G127:P127</f>
        <v>5 wlotów (3+4+3+3+3)</v>
      </c>
      <c r="H84" s="8" t="str">
        <f>'Zestawienie zbiorcze'!H127:Q127</f>
        <v>-</v>
      </c>
      <c r="I84" s="8" t="str">
        <f>'Zestawienie zbiorcze'!I127:R127</f>
        <v>pętle indukcyjne 31 sztuk +przycisk zgłoszeniowy 16 sztuk</v>
      </c>
      <c r="J84" s="74" t="str">
        <f>'Zestawienie zbiorcze'!J127:S127</f>
        <v>LED:                       - pojazdowe 26 sztuk                        - piesze 16 sztuk                 - duszek 1 sztuka   - rowerowe 6 sztuk</v>
      </c>
    </row>
    <row r="85" spans="1:10" ht="63.75" x14ac:dyDescent="0.2">
      <c r="A85" s="8">
        <f>'Zestawienie zbiorcze'!A128:J128</f>
        <v>130</v>
      </c>
      <c r="B85" s="8" t="str">
        <f>'Zestawienie zbiorcze'!B128:K128</f>
        <v>Nowograniczna / Dudy Gracza - U.Ś.</v>
      </c>
      <c r="C85" s="8" t="str">
        <f>'Zestawienie zbiorcze'!C128:L128</f>
        <v>ASR 2005/ spełnia</v>
      </c>
      <c r="D85" s="8" t="str">
        <f>'Zestawienie zbiorcze'!D128:M128</f>
        <v xml:space="preserve">2005 / - </v>
      </c>
      <c r="E85" s="8" t="str">
        <f>'Zestawienie zbiorcze'!E128:N128</f>
        <v>-</v>
      </c>
      <c r="F85" s="8" t="str">
        <f>'Zestawienie zbiorcze'!F128:O128</f>
        <v>akomodacja</v>
      </c>
      <c r="G85" s="8" t="str">
        <f>'Zestawienie zbiorcze'!G128:P128</f>
        <v>4 wloty (2+2+1+1)</v>
      </c>
      <c r="H85" s="8" t="str">
        <f>'Zestawienie zbiorcze'!H128:Q128</f>
        <v>-</v>
      </c>
      <c r="I85" s="8" t="str">
        <f>'Zestawienie zbiorcze'!I128:R128</f>
        <v>pętle indukcyjne 16 sztuk + przycisk zgłoszeniowy 8 sztuk</v>
      </c>
      <c r="J85" s="74" t="str">
        <f>'Zestawienie zbiorcze'!J128:S128</f>
        <v xml:space="preserve"> - pojazdowe LED/E27 6 sztuk      - piesze E27 8 sztuk</v>
      </c>
    </row>
    <row r="86" spans="1:10" ht="114.75" x14ac:dyDescent="0.2">
      <c r="A86" s="8">
        <f>'Zestawienie zbiorcze'!A129:J129</f>
        <v>131</v>
      </c>
      <c r="B86" s="8" t="str">
        <f>'Zestawienie zbiorcze'!B129:K129</f>
        <v>Graniczna / Dudy Gracza - Warszawska - 1-go Maja</v>
      </c>
      <c r="C86" s="8" t="str">
        <f>'Zestawienie zbiorcze'!C129:L129</f>
        <v>ASR 2008/ spełnia</v>
      </c>
      <c r="D86" s="8" t="str">
        <f>'Zestawienie zbiorcze'!D129:M129</f>
        <v>2006 / 2010</v>
      </c>
      <c r="E86" s="8" t="str">
        <f>'Zestawienie zbiorcze'!E129:N129</f>
        <v>-</v>
      </c>
      <c r="F86" s="8" t="str">
        <f>'Zestawienie zbiorcze'!F129:O129</f>
        <v>akomodacja</v>
      </c>
      <c r="G86" s="8" t="str">
        <f>'Zestawienie zbiorcze'!G129:P129</f>
        <v>4 wloty (2+1+3+2)</v>
      </c>
      <c r="H86" s="8" t="str">
        <f>'Zestawienie zbiorcze'!H129:Q129</f>
        <v>priorytet dla tramwajów</v>
      </c>
      <c r="I86" s="8" t="str">
        <f>'Zestawienie zbiorcze'!I129:R129</f>
        <v>pętle indukcyjne 6 sztuk + trafficam 4 sztuki + przycisk zgłoszeniowy 15 sztuk</v>
      </c>
      <c r="J86" s="74" t="str">
        <f>'Zestawienie zbiorcze'!J129:S129</f>
        <v xml:space="preserve"> - pojazdowe 11 sztuk                    - piesze LED 16 sztuk                        - duszek LED 2 sztuki                      - tramwajowe LED/E27 4 sztuki</v>
      </c>
    </row>
    <row r="87" spans="1:10" ht="76.5" x14ac:dyDescent="0.2">
      <c r="A87" s="8">
        <f>'Zestawienie zbiorcze'!A130:J130</f>
        <v>132</v>
      </c>
      <c r="B87" s="8" t="str">
        <f>'Zestawienie zbiorcze'!B130:K130</f>
        <v>Francuska - Ceglana</v>
      </c>
      <c r="C87" s="8" t="str">
        <f>'Zestawienie zbiorcze'!C130:L130</f>
        <v>ASR 2000/ spełnia</v>
      </c>
      <c r="D87" s="8" t="str">
        <f>'Zestawienie zbiorcze'!D130:M130</f>
        <v>2005 / 2009</v>
      </c>
      <c r="E87" s="8" t="str">
        <f>'Zestawienie zbiorcze'!E130:N130</f>
        <v>koordynacja z sygnalizacją GDDKiA ul. Francuska - A4</v>
      </c>
      <c r="F87" s="8" t="str">
        <f>'Zestawienie zbiorcze'!F130:O130</f>
        <v>akomodacja</v>
      </c>
      <c r="G87" s="8" t="str">
        <f>'Zestawienie zbiorcze'!G130:P130</f>
        <v>3 wloty (2+2+2)</v>
      </c>
      <c r="H87" s="8" t="str">
        <f>'Zestawienie zbiorcze'!H130:Q130</f>
        <v>tak, koordynacja z 146 (kabel miedziany)</v>
      </c>
      <c r="I87" s="8" t="str">
        <f>'Zestawienie zbiorcze'!I130:R130</f>
        <v>pętle indukcyjne 11 sztuk +przycisk zgłoszeniowy 6 sztuk</v>
      </c>
      <c r="J87" s="74" t="str">
        <f>'Zestawienie zbiorcze'!J130:S130</f>
        <v>LED:                        - pojazdowe 12 sztuk                     - piesze 6 sztuk</v>
      </c>
    </row>
    <row r="88" spans="1:10" ht="76.5" x14ac:dyDescent="0.2">
      <c r="A88" s="8">
        <f>'Zestawienie zbiorcze'!A142:J142</f>
        <v>144</v>
      </c>
      <c r="B88" s="8" t="str">
        <f>'Zestawienie zbiorcze'!B142:K142</f>
        <v>Szopienicka - Górniczego Dorobku</v>
      </c>
      <c r="C88" s="8" t="str">
        <f>'Zestawienie zbiorcze'!C142:L142</f>
        <v>PEEK / spełnia</v>
      </c>
      <c r="D88" s="8" t="str">
        <f>'Zestawienie zbiorcze'!D142:M142</f>
        <v>2007 / -</v>
      </c>
      <c r="E88" s="8" t="str">
        <f>'Zestawienie zbiorcze'!E142:N142</f>
        <v>-</v>
      </c>
      <c r="F88" s="8" t="str">
        <f>'Zestawienie zbiorcze'!F142:O142</f>
        <v>akomodacja</v>
      </c>
      <c r="G88" s="8" t="str">
        <f>'Zestawienie zbiorcze'!G142:P142</f>
        <v>4 wloty (1+1+1+1)</v>
      </c>
      <c r="H88" s="8" t="str">
        <f>'Zestawienie zbiorcze'!H142:Q142</f>
        <v>-</v>
      </c>
      <c r="I88" s="8" t="str">
        <f>'Zestawienie zbiorcze'!I142:R142</f>
        <v>pętle indukcyjne 11 sztuk + przycisk zgłoszeniowy 8 sztuk</v>
      </c>
      <c r="J88" s="74" t="str">
        <f>'Zestawienie zbiorcze'!J142:S142</f>
        <v>LED:                       - pojazdowe 8 sztuk                          - piesze 8 sztuk           - duszek 1 sztuka</v>
      </c>
    </row>
    <row r="89" spans="1:10" ht="63.75" x14ac:dyDescent="0.2">
      <c r="A89" s="8">
        <f>'Zestawienie zbiorcze'!A143:J143</f>
        <v>145</v>
      </c>
      <c r="B89" s="8" t="str">
        <f>'Zestawienie zbiorcze'!B143:K143</f>
        <v>B.M.C. - łącznice z DK-79 ( Bagienna, Burowiecka)</v>
      </c>
      <c r="C89" s="8" t="str">
        <f>'Zestawienie zbiorcze'!C143:L143</f>
        <v>ASR 2010/ spełnia</v>
      </c>
      <c r="D89" s="8" t="str">
        <f>'Zestawienie zbiorcze'!D143:M143</f>
        <v>2005 / -</v>
      </c>
      <c r="E89" s="8" t="str">
        <f>'Zestawienie zbiorcze'!E143:N143</f>
        <v>-</v>
      </c>
      <c r="F89" s="8" t="str">
        <f>'Zestawienie zbiorcze'!F143:O143</f>
        <v>akomodacja</v>
      </c>
      <c r="G89" s="8" t="str">
        <f>'Zestawienie zbiorcze'!G143:P143</f>
        <v>6 wlotów (2+3+2+2+2+3)</v>
      </c>
      <c r="H89" s="8" t="str">
        <f>'Zestawienie zbiorcze'!H143:Q143</f>
        <v>-</v>
      </c>
      <c r="I89" s="8" t="str">
        <f>'Zestawienie zbiorcze'!I143:R143</f>
        <v>pętle indukcyjne 6 sztuk + trafficam 6 sztuk + przycisk zgłoszeniowy 14 sztuk</v>
      </c>
      <c r="J89" s="74" t="str">
        <f>'Zestawienie zbiorcze'!J143:S143</f>
        <v xml:space="preserve"> - pojazdowe LED 19 sztuk                  - piesze LED/E27 14 sztuk</v>
      </c>
    </row>
    <row r="90" spans="1:10" ht="102" x14ac:dyDescent="0.2">
      <c r="A90" s="8">
        <f>'Zestawienie zbiorcze'!A144:J144</f>
        <v>146</v>
      </c>
      <c r="B90" s="8" t="str">
        <f>'Zestawienie zbiorcze'!B144:K144</f>
        <v>Francuska - Damrota</v>
      </c>
      <c r="C90" s="8" t="str">
        <f>'Zestawienie zbiorcze'!C144:L144</f>
        <v>ASR 2008/ spełnia</v>
      </c>
      <c r="D90" s="8" t="str">
        <f>'Zestawienie zbiorcze'!D144:M144</f>
        <v>2008 / -</v>
      </c>
      <c r="E90" s="8" t="str">
        <f>'Zestawienie zbiorcze'!E144:N144</f>
        <v>koordynacja z sygnalizacją GDDKiA ul. Francuska - A4</v>
      </c>
      <c r="F90" s="8" t="str">
        <f>'Zestawienie zbiorcze'!F144:O144</f>
        <v>akomodacja</v>
      </c>
      <c r="G90" s="8" t="str">
        <f>'Zestawienie zbiorcze'!G144:P144</f>
        <v>6 wlotów (2+1+2+2+2+1)</v>
      </c>
      <c r="H90" s="8" t="str">
        <f>'Zestawienie zbiorcze'!H144:Q144</f>
        <v>tak, koordynacja ze sygn. 132 (kabel miedziany)</v>
      </c>
      <c r="I90" s="8" t="str">
        <f>'Zestawienie zbiorcze'!I144:R144</f>
        <v>pętle indukcyjne 24 sztuki + trafficam 1 sztuka  + przycisk zgłoszeniowy 16 sztuk</v>
      </c>
      <c r="J90" s="74" t="str">
        <f>'Zestawienie zbiorcze'!J144:S144</f>
        <v>LED:                         - pojazdowe 20 sztuk                     - piesze 16 sztuk           - strzałka warunkowa 3 sztuki</v>
      </c>
    </row>
    <row r="91" spans="1:10" ht="76.5" x14ac:dyDescent="0.2">
      <c r="A91" s="8">
        <f>'Zestawienie zbiorcze'!A147:J147</f>
        <v>149</v>
      </c>
      <c r="B91" s="8" t="str">
        <f>'Zestawienie zbiorcze'!B147:K147</f>
        <v>Armii Krajowej - Żołnierska</v>
      </c>
      <c r="C91" s="8" t="str">
        <f>'Zestawienie zbiorcze'!C147:L147</f>
        <v>MSR / spełnia</v>
      </c>
      <c r="D91" s="8" t="str">
        <f>'Zestawienie zbiorcze'!D147:M147</f>
        <v>2009 / -</v>
      </c>
      <c r="E91" s="8" t="str">
        <f>'Zestawienie zbiorcze'!E147:N147</f>
        <v>-</v>
      </c>
      <c r="F91" s="8" t="str">
        <f>'Zestawienie zbiorcze'!F147:O147</f>
        <v>akomodacja</v>
      </c>
      <c r="G91" s="8" t="str">
        <f>'Zestawienie zbiorcze'!G147:P147</f>
        <v>4 wloty (1+1+1+1)</v>
      </c>
      <c r="H91" s="8" t="str">
        <f>'Zestawienie zbiorcze'!H147:Q147</f>
        <v>GSM</v>
      </c>
      <c r="I91" s="8" t="str">
        <f>'Zestawienie zbiorcze'!I147:R147</f>
        <v>pętle indukcyjne 4 sztuki + kamery 2 sztuki + trafficam 2 sztuki + przycisk zgłoszeniowy 8 sztuk</v>
      </c>
      <c r="J91" s="74" t="str">
        <f>'Zestawienie zbiorcze'!J147:S147</f>
        <v>LED:                          - pojazdowe 8 sztuk                         - piesze 8 sztuk</v>
      </c>
    </row>
    <row r="92" spans="1:10" ht="63.75" x14ac:dyDescent="0.2">
      <c r="A92" s="8">
        <f>'Zestawienie zbiorcze'!A148:J148</f>
        <v>150</v>
      </c>
      <c r="B92" s="8" t="str">
        <f>'Zestawienie zbiorcze'!B148:K148</f>
        <v>Boya Żeleńskiego - Migdałowców</v>
      </c>
      <c r="C92" s="8" t="str">
        <f>'Zestawienie zbiorcze'!C148:L148</f>
        <v>MSR / spełnia</v>
      </c>
      <c r="D92" s="8" t="str">
        <f>'Zestawienie zbiorcze'!D148:M148</f>
        <v>2010 / -</v>
      </c>
      <c r="E92" s="8" t="str">
        <f>'Zestawienie zbiorcze'!E148:N148</f>
        <v>-</v>
      </c>
      <c r="F92" s="8" t="str">
        <f>'Zestawienie zbiorcze'!F148:O148</f>
        <v>akomodacja</v>
      </c>
      <c r="G92" s="8" t="str">
        <f>'Zestawienie zbiorcze'!G148:P148</f>
        <v>4 wloty (1+1+1+1)</v>
      </c>
      <c r="H92" s="8" t="str">
        <f>'Zestawienie zbiorcze'!H148:Q148</f>
        <v>-</v>
      </c>
      <c r="I92" s="8" t="str">
        <f>'Zestawienie zbiorcze'!I148:R148</f>
        <v>pętle indukcyjne 4 sztuki + kamery 2 kamery + przycisk zgłoszeniowy 8 sztuk</v>
      </c>
      <c r="J92" s="74" t="str">
        <f>'Zestawienie zbiorcze'!J148:S148</f>
        <v>LED:                         - pojazdowe 6 sztuk                        - piesze 8 sztuk</v>
      </c>
    </row>
    <row r="93" spans="1:10" ht="63.75" x14ac:dyDescent="0.2">
      <c r="A93" s="8">
        <f>'Zestawienie zbiorcze'!A150:J150</f>
        <v>152</v>
      </c>
      <c r="B93" s="8" t="str">
        <f>'Zestawienie zbiorcze'!B150:K150</f>
        <v>Tylna Mariacka</v>
      </c>
      <c r="C93" s="8" t="str">
        <f>'Zestawienie zbiorcze'!C150:L150</f>
        <v>MSR / spełnia</v>
      </c>
      <c r="D93" s="8" t="str">
        <f>'Zestawienie zbiorcze'!D150:M150</f>
        <v xml:space="preserve">2010 / - </v>
      </c>
      <c r="E93" s="8" t="str">
        <f>'Zestawienie zbiorcze'!E150:N150</f>
        <v>-</v>
      </c>
      <c r="F93" s="8" t="str">
        <f>'Zestawienie zbiorcze'!F150:O150</f>
        <v>akomodacja</v>
      </c>
      <c r="G93" s="8" t="str">
        <f>'Zestawienie zbiorcze'!G150:P150</f>
        <v>2 wloty (2+1)</v>
      </c>
      <c r="H93" s="8" t="str">
        <f>'Zestawienie zbiorcze'!H150:Q150</f>
        <v>tak (kabel miedziany) koordynacja 19, 20, 21, 22, 23, 24, 25</v>
      </c>
      <c r="I93" s="8" t="str">
        <f>'Zestawienie zbiorcze'!I150:R150</f>
        <v>pętle indukcyjne 6 sztuk + kamera 1 sztuka</v>
      </c>
      <c r="J93" s="74" t="str">
        <f>'Zestawienie zbiorcze'!J150:S150</f>
        <v>LED:                        - pojazdowe 8 sztuk                       - piesze 2 sztuki</v>
      </c>
    </row>
    <row r="94" spans="1:10" ht="140.25" x14ac:dyDescent="0.2">
      <c r="A94" s="8">
        <f>'Zestawienie zbiorcze'!A151:J151</f>
        <v>153</v>
      </c>
      <c r="B94" s="8" t="str">
        <f>'Zestawienie zbiorcze'!B151:K151</f>
        <v>Korfantego - Konduktorska</v>
      </c>
      <c r="C94" s="8" t="str">
        <f>'Zestawienie zbiorcze'!C151:L151</f>
        <v>PEEK / spełnia</v>
      </c>
      <c r="D94" s="8" t="str">
        <f>'Zestawienie zbiorcze'!D151:M151</f>
        <v>2011 / 2014</v>
      </c>
      <c r="E94" s="8" t="str">
        <f>'Zestawienie zbiorcze'!E151:N151</f>
        <v>-</v>
      </c>
      <c r="F94" s="8" t="str">
        <f>'Zestawienie zbiorcze'!F151:O151</f>
        <v>akomodacja</v>
      </c>
      <c r="G94" s="8" t="str">
        <f>'Zestawienie zbiorcze'!G151:P151</f>
        <v>3 wloty (2+2+2)</v>
      </c>
      <c r="H94" s="8" t="str">
        <f>'Zestawienie zbiorcze'!H151:Q151</f>
        <v>-</v>
      </c>
      <c r="I94" s="8" t="str">
        <f>'Zestawienie zbiorcze'!I151:R151</f>
        <v>pętle indukcyjne 7 sztuk + kamera 3 sztuki + przycisk zgłoszeniowy 12 sztuk</v>
      </c>
      <c r="J94" s="74" t="str">
        <f>'Zestawienie zbiorcze'!J151:S151</f>
        <v>LED:                        - pojazdowe 11 sztuk                       - piesze 10 sztuk          - duszek 2 sztuki        - strzałka warunkowa 2 sztuki                       - tramwajowa 2 sztuki</v>
      </c>
    </row>
    <row r="95" spans="1:10" ht="127.5" x14ac:dyDescent="0.2">
      <c r="A95" s="8">
        <f>'Zestawienie zbiorcze'!A152:J152</f>
        <v>154</v>
      </c>
      <c r="B95" s="8" t="str">
        <f>'Zestawienie zbiorcze'!B152:K152</f>
        <v>Warszawska - Szkolna</v>
      </c>
      <c r="C95" s="8" t="str">
        <f>'Zestawienie zbiorcze'!C152:L152</f>
        <v>MSR-SYNCHRO 2 / spełnia</v>
      </c>
      <c r="D95" s="8" t="str">
        <f>'Zestawienie zbiorcze'!D152:M152</f>
        <v xml:space="preserve">2010 / - </v>
      </c>
      <c r="E95" s="8" t="str">
        <f>'Zestawienie zbiorcze'!E152:N152</f>
        <v>-</v>
      </c>
      <c r="F95" s="8" t="str">
        <f>'Zestawienie zbiorcze'!F152:O152</f>
        <v>akomodacja</v>
      </c>
      <c r="G95" s="8" t="str">
        <f>'Zestawienie zbiorcze'!G152:P152</f>
        <v>2 wloty (1+2) + 2 wloty tramwajowe</v>
      </c>
      <c r="H95" s="8" t="str">
        <f>'Zestawienie zbiorcze'!H152:Q152</f>
        <v>priorytet dla tramwajów</v>
      </c>
      <c r="I95" s="8" t="str">
        <f>'Zestawienie zbiorcze'!I152:R152</f>
        <v>kamera 2 sztuki + przycisk zgłoszeniowy 4 sztuki + czujnik trakcyjny 2 sztuki</v>
      </c>
      <c r="J95" s="74" t="str">
        <f>'Zestawienie zbiorcze'!J152:S152</f>
        <v>LED:                       - pojazdowe 5 sztuk                        - piesze 4 sztuki       - tramwajowe 2 sztuki                       - strzałka warunkowa 1 sztuka</v>
      </c>
    </row>
    <row r="96" spans="1:10" ht="102" x14ac:dyDescent="0.2">
      <c r="A96" s="8">
        <f>'Zestawienie zbiorcze'!A154:J154</f>
        <v>156</v>
      </c>
      <c r="B96" s="8" t="str">
        <f>'Zestawienie zbiorcze'!B154:K154</f>
        <v>Szarych Szeregów - Boya Żeleńskiego</v>
      </c>
      <c r="C96" s="8" t="str">
        <f>'Zestawienie zbiorcze'!C154:L154</f>
        <v>MSR SYNCHRO / spełnia</v>
      </c>
      <c r="D96" s="8">
        <f>'Zestawienie zbiorcze'!D154:M154</f>
        <v>2012</v>
      </c>
      <c r="E96" s="8" t="str">
        <f>'Zestawienie zbiorcze'!E154:N154</f>
        <v>monitoring GSM</v>
      </c>
      <c r="F96" s="8" t="str">
        <f>'Zestawienie zbiorcze'!F154:O154</f>
        <v>akomodacja</v>
      </c>
      <c r="G96" s="8" t="str">
        <f>'Zestawienie zbiorcze'!G154:P154</f>
        <v>3 wloty (1+2+1)</v>
      </c>
      <c r="H96" s="8" t="str">
        <f>'Zestawienie zbiorcze'!H154:Q154</f>
        <v>-</v>
      </c>
      <c r="I96" s="8" t="str">
        <f>'Zestawienie zbiorcze'!I154:R154</f>
        <v>kamera 3 sztuki, pętle indukcyjne 3 sztuki + 8 sztuk przycisków</v>
      </c>
      <c r="J96" s="74" t="str">
        <f>'Zestawienie zbiorcze'!J154:S154</f>
        <v>LED: - pojazdowe 8 sztuk                      - piesze 8 sztuk    - strzałka 2 sztuki                               - duszek 2 sztuki</v>
      </c>
    </row>
    <row r="97" spans="1:10" ht="76.5" x14ac:dyDescent="0.2">
      <c r="A97" s="10">
        <f>'Zestawienie zbiorcze'!A156:J156</f>
        <v>158</v>
      </c>
      <c r="B97" s="10" t="str">
        <f>'Zestawienie zbiorcze'!B156:K156</f>
        <v>Słowackiego - wyjazd z Dworca</v>
      </c>
      <c r="C97" s="10" t="str">
        <f>'Zestawienie zbiorcze'!C156:L156</f>
        <v>MSR / spełnia</v>
      </c>
      <c r="D97" s="10">
        <f>'Zestawienie zbiorcze'!D156:M156</f>
        <v>2012</v>
      </c>
      <c r="E97" s="10" t="str">
        <f>'Zestawienie zbiorcze'!E156:N156</f>
        <v>monitoring + podgląd z  2 kamer wideodetekcji</v>
      </c>
      <c r="F97" s="10" t="str">
        <f>'Zestawienie zbiorcze'!F156:O156</f>
        <v>akomodacja - koordynacja z systemem sterowania przejazdem pod Dworcem</v>
      </c>
      <c r="G97" s="10" t="str">
        <f>'Zestawienie zbiorcze'!G156:P156</f>
        <v>3 wloty (2+2+3)</v>
      </c>
      <c r="H97" s="10" t="str">
        <f>'Zestawienie zbiorcze'!H156:Q156</f>
        <v>koordynacja z 27 i 26 - kabel miedziany</v>
      </c>
      <c r="I97" s="10" t="str">
        <f>'Zestawienie zbiorcze'!I156:R156</f>
        <v>Kamera 8 sztuk, 5 sztuk pętli indukcyjnych + 2 sztuki przycisków zgłoszeniowych</v>
      </c>
      <c r="J97" s="44" t="str">
        <f>'Zestawienie zbiorcze'!J156:S156</f>
        <v>LED:                         - pojazdowe 14 sztuk                                - 2 sztuki piesze    - VMS 2 sztuki</v>
      </c>
    </row>
    <row r="98" spans="1:10" ht="76.5" x14ac:dyDescent="0.2">
      <c r="A98" s="10">
        <f>'Zestawienie zbiorcze'!A157:J157</f>
        <v>159</v>
      </c>
      <c r="B98" s="10" t="str">
        <f>'Zestawienie zbiorcze'!B157:K157</f>
        <v>Dworcowa - Pocztowa</v>
      </c>
      <c r="C98" s="10" t="str">
        <f>'Zestawienie zbiorcze'!C157:L157</f>
        <v>MSR / spełnia</v>
      </c>
      <c r="D98" s="10">
        <f>'Zestawienie zbiorcze'!D157:M157</f>
        <v>2012</v>
      </c>
      <c r="E98" s="10" t="str">
        <f>'Zestawienie zbiorcze'!E157:N157</f>
        <v>monitoring</v>
      </c>
      <c r="F98" s="10" t="str">
        <f>'Zestawienie zbiorcze'!F157:O157</f>
        <v>akomodacja - koordynacja z systemem sterowania przejazdem pod Dworcem</v>
      </c>
      <c r="G98" s="10" t="str">
        <f>'Zestawienie zbiorcze'!G157:P157</f>
        <v>7 wlotów (2+2+1+1+1+1+1)</v>
      </c>
      <c r="H98" s="10" t="str">
        <f>'Zestawienie zbiorcze'!H157:Q157</f>
        <v>połączona z 163 i 160</v>
      </c>
      <c r="I98" s="10" t="str">
        <f>'Zestawienie zbiorcze'!I157:R157</f>
        <v>Kamera 6 sztuk, pętle indukcyhjne 11 sztuk + 6 sztuk przycisków zgłoszeniowych</v>
      </c>
      <c r="J98" s="44" t="str">
        <f>'Zestawienie zbiorcze'!J157:S157</f>
        <v>LED:                     - pojazdowe 14 sztuk                       - piesze 6 sztuk</v>
      </c>
    </row>
    <row r="99" spans="1:10" ht="140.25" x14ac:dyDescent="0.2">
      <c r="A99" s="10">
        <f>'Zestawienie zbiorcze'!A159:J159</f>
        <v>161</v>
      </c>
      <c r="B99" s="10" t="str">
        <f>'Zestawienie zbiorcze'!B159:K159</f>
        <v>Korfantego - Olimpijska - Morcinka</v>
      </c>
      <c r="C99" s="10" t="str">
        <f>'Zestawienie zbiorcze'!C159:L159</f>
        <v>MSR / spełnia</v>
      </c>
      <c r="D99" s="10">
        <f>'Zestawienie zbiorcze'!D159:M159</f>
        <v>2013</v>
      </c>
      <c r="E99" s="10" t="str">
        <f>'Zestawienie zbiorcze'!E159:N159</f>
        <v>-</v>
      </c>
      <c r="F99" s="10" t="str">
        <f>'Zestawienie zbiorcze'!F159:O159</f>
        <v>akomodacja</v>
      </c>
      <c r="G99" s="10" t="str">
        <f>'Zestawienie zbiorcze'!G159:P159</f>
        <v>4 (3+3+1+1)</v>
      </c>
      <c r="H99" s="10" t="str">
        <f>'Zestawienie zbiorcze'!H159:Q159</f>
        <v>tak (kabel światłowodowy) koordynacja do sygn. 40</v>
      </c>
      <c r="I99" s="10" t="str">
        <f>'Zestawienie zbiorcze'!I159:R159</f>
        <v xml:space="preserve">Pętle indukcyjne 30 sztuk  + 4 sztuki przycisków zgłoszeniowych </v>
      </c>
      <c r="J99" s="44" t="str">
        <f>'Zestawienie zbiorcze'!J159:S159</f>
        <v>LED:                       - pojazdowe 14 sztuk                         - piesze 4 sztuk               - tramwajowe 2 sztuki                     - duszki 2 sztuki          - strzałka warunkowa 2 sztuki</v>
      </c>
    </row>
    <row r="100" spans="1:10" ht="153" x14ac:dyDescent="0.2">
      <c r="A100" s="10">
        <f>'Zestawienie zbiorcze'!A160</f>
        <v>162</v>
      </c>
      <c r="B100" s="10" t="str">
        <f>'Zestawienie zbiorcze'!B160</f>
        <v>Dudy Gracza - Nadgórników</v>
      </c>
      <c r="C100" s="10" t="str">
        <f>'Zestawienie zbiorcze'!C160</f>
        <v>MSR / spełnia</v>
      </c>
      <c r="D100" s="10">
        <f>'Zestawienie zbiorcze'!D160</f>
        <v>2013</v>
      </c>
      <c r="E100" s="10" t="str">
        <f>'Zestawienie zbiorcze'!E160</f>
        <v>-</v>
      </c>
      <c r="F100" s="10" t="str">
        <f>'Zestawienie zbiorcze'!F160</f>
        <v>akomodacja</v>
      </c>
      <c r="G100" s="10" t="str">
        <f>'Zestawienie zbiorcze'!G160</f>
        <v>4 (2+3+2+3)</v>
      </c>
      <c r="H100" s="10" t="str">
        <f>'Zestawienie zbiorcze'!H160</f>
        <v>-</v>
      </c>
      <c r="I100" s="10" t="str">
        <f>'Zestawienie zbiorcze'!I160</f>
        <v>Pętle indukcyjne 20 sztuk + 12 sztuk przycisków</v>
      </c>
      <c r="J100" s="44" t="str">
        <f>'Zestawienie zbiorcze'!J160</f>
        <v xml:space="preserve">LED:                            - pojazdowe 20 sztuki                           - piesze 12 sztuk   - rowerowe 4 sztuki                           - strzałki warunkowe 4 sztuki                         - duszki 4 sztuki </v>
      </c>
    </row>
    <row r="101" spans="1:10" s="1" customFormat="1" ht="76.5" x14ac:dyDescent="0.2">
      <c r="A101" s="10">
        <f>'Zestawienie zbiorcze'!A163</f>
        <v>165</v>
      </c>
      <c r="B101" s="10" t="str">
        <f>'Zestawienie zbiorcze'!B163</f>
        <v>Armii Krajowej - Marzanny</v>
      </c>
      <c r="C101" s="10" t="str">
        <f>'Zestawienie zbiorcze'!C163</f>
        <v>MSR-SYNCHRO / spełnia</v>
      </c>
      <c r="D101" s="10">
        <f>'Zestawienie zbiorcze'!D163</f>
        <v>2013</v>
      </c>
      <c r="E101" s="10" t="str">
        <f>'Zestawienie zbiorcze'!E163</f>
        <v>monitoring GSM</v>
      </c>
      <c r="F101" s="10" t="str">
        <f>'Zestawienie zbiorcze'!F163</f>
        <v>akomodacja</v>
      </c>
      <c r="G101" s="10" t="str">
        <f>'Zestawienie zbiorcze'!G163</f>
        <v>4 wloty (1+1+1+1)</v>
      </c>
      <c r="H101" s="10" t="str">
        <f>'Zestawienie zbiorcze'!H163</f>
        <v>-</v>
      </c>
      <c r="I101" s="10" t="str">
        <f>'Zestawienie zbiorcze'!I163</f>
        <v>kamery 4 sztuki + przycisk zgłoszeniowy 8 sztuk + 4 sztuki pętli indukcyjnych</v>
      </c>
      <c r="J101" s="44" t="str">
        <f>'Zestawienie zbiorcze'!J163</f>
        <v xml:space="preserve">LED:                         - pojazdowe 8 sztuk                        - piesze 8 sztuk                 - duszki 8 sztuki         </v>
      </c>
    </row>
    <row r="102" spans="1:10" ht="89.25" x14ac:dyDescent="0.2">
      <c r="A102" s="10">
        <f>'Zestawienie zbiorcze'!A168</f>
        <v>170</v>
      </c>
      <c r="B102" s="10" t="str">
        <f>'Zestawienie zbiorcze'!B168</f>
        <v>Obr. Westerplatte - wyjazd z Baterpol</v>
      </c>
      <c r="C102" s="10" t="str">
        <f>'Zestawienie zbiorcze'!C168</f>
        <v>MSR-SYNCHRO / spełnia - sterownik na gwarancji producenta</v>
      </c>
      <c r="D102" s="10">
        <f>'Zestawienie zbiorcze'!D168</f>
        <v>2014</v>
      </c>
      <c r="E102" s="10" t="str">
        <f>'Zestawienie zbiorcze'!E168</f>
        <v>-</v>
      </c>
      <c r="F102" s="10" t="str">
        <f>'Zestawienie zbiorcze'!F168</f>
        <v>akomodacja</v>
      </c>
      <c r="G102" s="10" t="str">
        <f>'Zestawienie zbiorcze'!G168</f>
        <v>3 wloty (1+1+1)</v>
      </c>
      <c r="H102" s="10" t="str">
        <f>'Zestawienie zbiorcze'!H168</f>
        <v>-</v>
      </c>
      <c r="I102" s="10" t="str">
        <f>'Zestawienie zbiorcze'!I168</f>
        <v>Pętle indukcyjne 7 sztuk + Trafficam 1 sztuka</v>
      </c>
      <c r="J102" s="44" t="str">
        <f>'Zestawienie zbiorcze'!J168</f>
        <v>LED:                       - pojazdowe 5 sztuk                      - piesze 2 sztuki          - tramwajowe 1 sztuka</v>
      </c>
    </row>
    <row r="103" spans="1:10" ht="63.75" x14ac:dyDescent="0.2">
      <c r="A103" s="10">
        <f>'Zestawienie zbiorcze'!A169</f>
        <v>171</v>
      </c>
      <c r="B103" s="10" t="str">
        <f>'Zestawienie zbiorcze'!B169</f>
        <v>Sokolska - Piotra Skargi</v>
      </c>
      <c r="C103" s="10" t="str">
        <f>'Zestawienie zbiorcze'!C169</f>
        <v>MSR / spełnia - sterownik na gwarancji producenta</v>
      </c>
      <c r="D103" s="10">
        <f>'Zestawienie zbiorcze'!D169</f>
        <v>2015</v>
      </c>
      <c r="E103" s="10" t="str">
        <f>'Zestawienie zbiorcze'!E169</f>
        <v>monitoring+ kamera PTZ</v>
      </c>
      <c r="F103" s="10" t="str">
        <f>'Zestawienie zbiorcze'!F169</f>
        <v>akomodacja</v>
      </c>
      <c r="G103" s="10" t="str">
        <f>'Zestawienie zbiorcze'!G169</f>
        <v>3 wloty (2+2+2)</v>
      </c>
      <c r="H103" s="10" t="str">
        <f>'Zestawienie zbiorcze'!H169</f>
        <v>koordynacja z 14, 15</v>
      </c>
      <c r="I103" s="10" t="str">
        <f>'Zestawienie zbiorcze'!I169</f>
        <v>Pętle indukcyjne 6 sztuk + 3 kamery + 2 sztuki przycisków dla pieszych</v>
      </c>
      <c r="J103" s="44" t="str">
        <f>'Zestawienie zbiorcze'!J169</f>
        <v xml:space="preserve">LED:                       - pojazdowe 9 sztuk                      - piesze 2 sztuki          </v>
      </c>
    </row>
    <row r="104" spans="1:10" ht="85.5" customHeight="1" x14ac:dyDescent="0.2">
      <c r="A104" s="67">
        <f>'Zestawienie zbiorcze'!A175</f>
        <v>177</v>
      </c>
      <c r="B104" s="67" t="str">
        <f>'Zestawienie zbiorcze'!B175</f>
        <v>Bocheńskiego - Michejdy</v>
      </c>
      <c r="C104" s="67" t="str">
        <f>'Zestawienie zbiorcze'!C175</f>
        <v>ASR 2010- sterownik na gwarancji producenta / spełnia</v>
      </c>
      <c r="D104" s="67">
        <f>'Zestawienie zbiorcze'!D175</f>
        <v>2016</v>
      </c>
      <c r="E104" s="67" t="str">
        <f>'Zestawienie zbiorcze'!E175</f>
        <v>monitoring + kamera PTZ</v>
      </c>
      <c r="F104" s="67" t="str">
        <f>'Zestawienie zbiorcze'!F175</f>
        <v>akomodacja</v>
      </c>
      <c r="G104" s="67" t="str">
        <f>'Zestawienie zbiorcze'!G175</f>
        <v>3 wloty (3+3+2)</v>
      </c>
      <c r="H104" s="67" t="str">
        <f>'Zestawienie zbiorcze'!H175</f>
        <v>-</v>
      </c>
      <c r="I104" s="67" t="str">
        <f>'Zestawienie zbiorcze'!I175</f>
        <v>Pętle indukcyjne 8 sztuk, 3 sztuki kamer, 8 sztuk przycisków dla pieszych</v>
      </c>
      <c r="J104" s="76" t="str">
        <f>'Zestawienie zbiorcze'!J175</f>
        <v>LED:                         - pojazdowe 13 sztuk                             - pieszych 8 sztuk           - 1 sztuka warunek</v>
      </c>
    </row>
    <row r="105" spans="1:10" s="84" customFormat="1" ht="40.5" customHeight="1" x14ac:dyDescent="0.2">
      <c r="A105" s="104">
        <f>'Zestawienie zbiorcze'!A180</f>
        <v>182</v>
      </c>
      <c r="B105" s="67" t="str">
        <f>'Zestawienie zbiorcze'!B180</f>
        <v>Sądowa - Goeppert Mayer Centrum Przesiadkowe - Sądowa</v>
      </c>
      <c r="C105" s="67" t="str">
        <f>'Zestawienie zbiorcze'!C180</f>
        <v>MSR SYNCHRO 2 / spełnia</v>
      </c>
      <c r="D105" s="67">
        <f>'Zestawienie zbiorcze'!D180</f>
        <v>2019</v>
      </c>
      <c r="E105" s="67" t="str">
        <f>'Zestawienie zbiorcze'!E180</f>
        <v xml:space="preserve"> -</v>
      </c>
      <c r="F105" s="67" t="str">
        <f>'Zestawienie zbiorcze'!F180</f>
        <v>akomodacja</v>
      </c>
      <c r="G105" s="67">
        <f>'Zestawienie zbiorcze'!G180</f>
        <v>3</v>
      </c>
      <c r="H105" s="67" t="str">
        <f>'Zestawienie zbiorcze'!H180</f>
        <v xml:space="preserve"> -</v>
      </c>
      <c r="I105" s="67" t="str">
        <f>'Zestawienie zbiorcze'!I180</f>
        <v>pętle indukcyjne + kamery wideodetekcji</v>
      </c>
      <c r="J105" s="67" t="str">
        <f>'Zestawienie zbiorcze'!J180</f>
        <v>wszystkie LED</v>
      </c>
    </row>
    <row r="106" spans="1:10" s="84" customFormat="1" ht="61.5" customHeight="1" x14ac:dyDescent="0.2">
      <c r="A106" s="104">
        <f>'Zestawienie zbiorcze'!A183</f>
        <v>185</v>
      </c>
      <c r="B106" s="104" t="str">
        <f>'Zestawienie zbiorcze'!B183</f>
        <v>Armii Krajowej - Wczasowa</v>
      </c>
      <c r="C106" s="104" t="str">
        <f>'Zestawienie zbiorcze'!C183</f>
        <v>MSR / spełnia</v>
      </c>
      <c r="D106" s="104">
        <f>'Zestawienie zbiorcze'!D183</f>
        <v>2019</v>
      </c>
      <c r="E106" s="104" t="str">
        <f>'Zestawienie zbiorcze'!E183</f>
        <v xml:space="preserve"> -</v>
      </c>
      <c r="F106" s="104" t="str">
        <f>'Zestawienie zbiorcze'!F183</f>
        <v>akomodacja</v>
      </c>
      <c r="G106" s="104">
        <f>'Zestawienie zbiorcze'!G183</f>
        <v>3</v>
      </c>
      <c r="H106" s="103" t="str">
        <f>'Zestawienie zbiorcze'!H183</f>
        <v xml:space="preserve"> - </v>
      </c>
      <c r="I106" s="103" t="str">
        <f>'Zestawienie zbiorcze'!I183</f>
        <v>pętle indukcyjne + kamery wideodetekcji</v>
      </c>
      <c r="J106" s="103" t="str">
        <f>'Zestawienie zbiorcze'!J183</f>
        <v>wszystkie LED</v>
      </c>
    </row>
    <row r="107" spans="1:10" ht="44.25" customHeight="1" x14ac:dyDescent="0.2">
      <c r="A107" s="104">
        <f>'Zestawienie zbiorcze'!A184</f>
        <v>186</v>
      </c>
      <c r="B107" s="104" t="str">
        <f>'Zestawienie zbiorcze'!B184</f>
        <v>Milowicka-Pod Młynem</v>
      </c>
      <c r="C107" s="104" t="str">
        <f>'Zestawienie zbiorcze'!C184</f>
        <v>ITC-3</v>
      </c>
      <c r="D107" s="104">
        <f>'Zestawienie zbiorcze'!D184</f>
        <v>2020</v>
      </c>
      <c r="E107" s="104" t="str">
        <f>'Zestawienie zbiorcze'!E184</f>
        <v xml:space="preserve"> -</v>
      </c>
      <c r="F107" s="104" t="str">
        <f>'Zestawienie zbiorcze'!F184</f>
        <v>akomodacja</v>
      </c>
      <c r="G107" s="104">
        <f>'Zestawienie zbiorcze'!G184</f>
        <v>4</v>
      </c>
      <c r="H107" s="67" t="str">
        <f>'Zestawienie zbiorcze'!H184</f>
        <v xml:space="preserve"> -</v>
      </c>
      <c r="I107" s="103" t="str">
        <f>'Zestawienie zbiorcze'!I184</f>
        <v>pętle indukcyjne + kamery wideodetekcji</v>
      </c>
      <c r="J107" s="103" t="str">
        <f>'Zestawienie zbiorcze'!J184</f>
        <v>wszystkie LED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3">
    <mergeCell ref="A1:J1"/>
    <mergeCell ref="E7:J7"/>
    <mergeCell ref="C51:J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52"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6" customWidth="1"/>
  </cols>
  <sheetData>
    <row r="1" spans="1:10" ht="15.75" x14ac:dyDescent="0.2">
      <c r="A1" s="127" t="s">
        <v>815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5" t="s">
        <v>452</v>
      </c>
    </row>
    <row r="3" spans="1:10" ht="51" x14ac:dyDescent="0.2">
      <c r="A3" s="12">
        <f>'Zestawienie zbiorcze'!A5:J5</f>
        <v>3</v>
      </c>
      <c r="B3" s="12" t="str">
        <f>'Zestawienie zbiorcze'!B5:K5</f>
        <v>Konduktowa - Bracka</v>
      </c>
      <c r="C3" s="12" t="str">
        <f>'Zestawienie zbiorcze'!C5:L5</f>
        <v>MSR / nie spełnia</v>
      </c>
      <c r="D3" s="12" t="str">
        <f>'Zestawienie zbiorcze'!D5:M5</f>
        <v>2003 / -</v>
      </c>
      <c r="E3" s="12" t="str">
        <f>'Zestawienie zbiorcze'!E5:N5</f>
        <v>-</v>
      </c>
      <c r="F3" s="12" t="str">
        <f>'Zestawienie zbiorcze'!F5:O5</f>
        <v>zdalnie wzbudzana</v>
      </c>
      <c r="G3" s="12" t="str">
        <f>'Zestawienie zbiorcze'!G5:P5</f>
        <v>2 wloty (2+2)</v>
      </c>
      <c r="H3" s="12" t="str">
        <f>'Zestawienie zbiorcze'!H5:Q5</f>
        <v>-</v>
      </c>
      <c r="I3" s="12" t="str">
        <f>'Zestawienie zbiorcze'!I5:R5</f>
        <v>-</v>
      </c>
      <c r="J3" s="13" t="str">
        <f>'Zestawienie zbiorcze'!J5:S5</f>
        <v xml:space="preserve"> - pojazdowa 6 sztuk LED/E27      - piesza 5 sztuk E27</v>
      </c>
    </row>
    <row r="4" spans="1:10" ht="63.75" x14ac:dyDescent="0.2">
      <c r="A4" s="12">
        <f>'Zestawienie zbiorcze'!A10:J10</f>
        <v>8</v>
      </c>
      <c r="B4" s="12" t="str">
        <f>'Zestawienie zbiorcze'!B10:K10</f>
        <v>Piastów - B. Krzywoustego - PDP oś. 1000-lecia</v>
      </c>
      <c r="C4" s="12" t="str">
        <f>'Zestawienie zbiorcze'!C10:L10</f>
        <v>MSR-SYNCHRO -spełnia</v>
      </c>
      <c r="D4" s="12" t="str">
        <f>'Zestawienie zbiorcze'!D10:M10</f>
        <v>1975 / 2008</v>
      </c>
      <c r="E4" s="12" t="str">
        <f>'Zestawienie zbiorcze'!E10:N10</f>
        <v>monitoring GSM</v>
      </c>
      <c r="F4" s="12" t="str">
        <f>'Zestawienie zbiorcze'!F10:O10</f>
        <v>akomodacja</v>
      </c>
      <c r="G4" s="12" t="str">
        <f>'Zestawienie zbiorcze'!G10:P10</f>
        <v>2 wloty (1+1)</v>
      </c>
      <c r="H4" s="12" t="str">
        <f>'Zestawienie zbiorcze'!H10:Q10</f>
        <v>-</v>
      </c>
      <c r="I4" s="12" t="str">
        <f>'Zestawienie zbiorcze'!I10:R10</f>
        <v>2 pętle indukcyjne +                                2 kamery +                      2 przyciski dla pieszych</v>
      </c>
      <c r="J4" s="13" t="str">
        <f>'Zestawienie zbiorcze'!J10:S10</f>
        <v xml:space="preserve"> - pojazdowe 4 sztuki LED / E27       - piesze 2 sztuki E27</v>
      </c>
    </row>
    <row r="5" spans="1:10" ht="89.25" x14ac:dyDescent="0.2">
      <c r="A5" s="12">
        <f>'Zestawienie zbiorcze'!A12:J12</f>
        <v>10</v>
      </c>
      <c r="B5" s="12" t="str">
        <f>'Zestawienie zbiorcze'!B12:K12</f>
        <v>Gliwicka - Dudka - PDP</v>
      </c>
      <c r="C5" s="12" t="str">
        <f>'Zestawienie zbiorcze'!C12:L12</f>
        <v>MSR-SYNCHRO / spełnia</v>
      </c>
      <c r="D5" s="12" t="str">
        <f>'Zestawienie zbiorcze'!D12:M12</f>
        <v>1978 / 2008 / 2015 - sterownik na gwarancji producenta</v>
      </c>
      <c r="E5" s="12" t="str">
        <f>'Zestawienie zbiorcze'!E12:N12</f>
        <v>monitoring GSM</v>
      </c>
      <c r="F5" s="12" t="str">
        <f>'Zestawienie zbiorcze'!F12:O12</f>
        <v>akomodacja</v>
      </c>
      <c r="G5" s="12" t="str">
        <f>'Zestawienie zbiorcze'!G12:P12</f>
        <v>2 wloty (1+1)</v>
      </c>
      <c r="H5" s="12" t="str">
        <f>'Zestawienie zbiorcze'!H12:Q12</f>
        <v>-</v>
      </c>
      <c r="I5" s="12" t="str">
        <f>'Zestawienie zbiorcze'!I12:R12</f>
        <v>2 pętle indukcyjne +                                      4 kamery +                       4 przyciski dla pieszych</v>
      </c>
      <c r="J5" s="13" t="str">
        <f>'Zestawienie zbiorcze'!J12:S12</f>
        <v>LED:                      - pojazdowe 4 sztuki                        - piesze 4 sztuki           - tramwaje 2 sztuki</v>
      </c>
    </row>
    <row r="6" spans="1:10" ht="76.5" x14ac:dyDescent="0.2">
      <c r="A6" s="20">
        <f>'Zestawienie zbiorcze'!A15:J15</f>
        <v>13</v>
      </c>
      <c r="B6" s="20" t="str">
        <f>'Zestawienie zbiorcze'!B15:K15</f>
        <v>Józefowska - Strażacka - PDP</v>
      </c>
      <c r="C6" s="20" t="str">
        <f>'Zestawienie zbiorcze'!C15:L15</f>
        <v>MSR-SYNCHRO / spełnia</v>
      </c>
      <c r="D6" s="20" t="str">
        <f>'Zestawienie zbiorcze'!D15:M15</f>
        <v>1992 / 2008</v>
      </c>
      <c r="E6" s="20" t="str">
        <f>'Zestawienie zbiorcze'!E15:N15</f>
        <v>monitoring GSM</v>
      </c>
      <c r="F6" s="20" t="str">
        <f>'Zestawienie zbiorcze'!F15:O15</f>
        <v>akomodacja</v>
      </c>
      <c r="G6" s="20" t="str">
        <f>'Zestawienie zbiorcze'!G15:P15</f>
        <v>2 wloty (1+1)</v>
      </c>
      <c r="H6" s="20" t="str">
        <f>'Zestawienie zbiorcze'!H15:Q15</f>
        <v>-</v>
      </c>
      <c r="I6" s="20" t="str">
        <f>'Zestawienie zbiorcze'!I15:R15</f>
        <v>2 pętle indukcyjne + przycisk zgłoszeniowy                2 sztuki +                  kamery 2 sztuki</v>
      </c>
      <c r="J6" s="21" t="str">
        <f>'Zestawienie zbiorcze'!J15:S15</f>
        <v xml:space="preserve"> - pojazdowe 4 sztuki LED / E27         - piesze 2 sztuki LED</v>
      </c>
    </row>
    <row r="7" spans="1:10" ht="63.75" x14ac:dyDescent="0.2">
      <c r="A7" s="12">
        <f>'Zestawienie zbiorcze'!A26:J26</f>
        <v>24</v>
      </c>
      <c r="B7" s="12" t="str">
        <f>'Zestawienie zbiorcze'!B26:K26</f>
        <v>Francuska - Ligonia - PDP</v>
      </c>
      <c r="C7" s="12" t="str">
        <f>'Zestawienie zbiorcze'!C26:L26</f>
        <v>MSR / spełnia</v>
      </c>
      <c r="D7" s="12" t="str">
        <f>'Zestawienie zbiorcze'!D26:M26</f>
        <v>1983 / 2004</v>
      </c>
      <c r="E7" s="12" t="str">
        <f>'Zestawienie zbiorcze'!E26:N26</f>
        <v>koordynacja 19 - 25</v>
      </c>
      <c r="F7" s="12" t="str">
        <f>'Zestawienie zbiorcze'!F26:O26</f>
        <v>akomodacja</v>
      </c>
      <c r="G7" s="12" t="str">
        <f>'Zestawienie zbiorcze'!G26:P26</f>
        <v>1 wlot (2)</v>
      </c>
      <c r="H7" s="12" t="str">
        <f>'Zestawienie zbiorcze'!H26:Q26</f>
        <v>tak (kabel miedziany), sygn. 19 do 25 i 152</v>
      </c>
      <c r="I7" s="12" t="str">
        <f>'Zestawienie zbiorcze'!I26:R26</f>
        <v>przycisk dla pieszych 2 sztuki</v>
      </c>
      <c r="J7" s="13" t="str">
        <f>'Zestawienie zbiorcze'!J26:S26</f>
        <v>LED:                           - pojazdowe 4 sztuk                          - piesze 2 sztuki</v>
      </c>
    </row>
    <row r="8" spans="1:10" ht="63.75" x14ac:dyDescent="0.2">
      <c r="A8" s="12">
        <f>'Zestawienie zbiorcze'!A33:J33</f>
        <v>31</v>
      </c>
      <c r="B8" s="12" t="str">
        <f>'Zestawienie zbiorcze'!B33:K33</f>
        <v>Mikołowska - Kominka - PDP</v>
      </c>
      <c r="C8" s="12" t="str">
        <f>'Zestawienie zbiorcze'!C33:L33</f>
        <v>MSR / spełnia</v>
      </c>
      <c r="D8" s="12" t="str">
        <f>'Zestawienie zbiorcze'!D33:M33</f>
        <v>2002 / 2010</v>
      </c>
      <c r="E8" s="12" t="str">
        <f>'Zestawienie zbiorcze'!E33:N33</f>
        <v>koordynacja 29</v>
      </c>
      <c r="F8" s="12" t="str">
        <f>'Zestawienie zbiorcze'!F33:O33</f>
        <v>wzbudzana</v>
      </c>
      <c r="G8" s="12" t="str">
        <f>'Zestawienie zbiorcze'!G33:P33</f>
        <v>2 wloty (2+1)</v>
      </c>
      <c r="H8" s="12" t="str">
        <f>'Zestawienie zbiorcze'!H33:Q33</f>
        <v>tak (kabel miedziany) koordynacja do sygn. 29</v>
      </c>
      <c r="I8" s="12" t="str">
        <f>'Zestawienie zbiorcze'!I33:R33</f>
        <v>pętle indukcyjne 4 sztuki + przycisk zgłoszeniowy 4 sztuki</v>
      </c>
      <c r="J8" s="13" t="str">
        <f>'Zestawienie zbiorcze'!J33:S33</f>
        <v xml:space="preserve"> LED:                           - pojazdowe LED 6 sztuk                           - piesze 4 sztuki</v>
      </c>
    </row>
    <row r="9" spans="1:10" ht="89.25" x14ac:dyDescent="0.2">
      <c r="A9" s="12">
        <f>'Zestawienie zbiorcze'!A34:J34</f>
        <v>32</v>
      </c>
      <c r="B9" s="12" t="str">
        <f>'Zestawienie zbiorcze'!B34:K34</f>
        <v>1-go Maja - Floriana - PDP</v>
      </c>
      <c r="C9" s="12" t="str">
        <f>'Zestawienie zbiorcze'!C34:L34</f>
        <v>MSR-SYNCHRO / spełnia</v>
      </c>
      <c r="D9" s="12" t="str">
        <f>'Zestawienie zbiorcze'!D34:M34</f>
        <v>2002 / 2010</v>
      </c>
      <c r="E9" s="12" t="str">
        <f>'Zestawienie zbiorcze'!E34:N34</f>
        <v>monitoring GSM</v>
      </c>
      <c r="F9" s="12" t="str">
        <f>'Zestawienie zbiorcze'!F34:O34</f>
        <v>akomodacja</v>
      </c>
      <c r="G9" s="12">
        <f>'Zestawienie zbiorcze'!G34:P34</f>
        <v>0</v>
      </c>
      <c r="H9" s="12" t="str">
        <f>'Zestawienie zbiorcze'!H34:Q34</f>
        <v>priorytet dla tramwajów</v>
      </c>
      <c r="I9" s="12" t="str">
        <f>'Zestawienie zbiorcze'!I34:R34</f>
        <v>pętle indukcyjne 11 sztuk + kamery 2 sztuki</v>
      </c>
      <c r="J9" s="13" t="str">
        <f>'Zestawienie zbiorcze'!J34:S34</f>
        <v xml:space="preserve"> - pojazdowe LED/E27 4 sztuki    - piesze E27 6 sztuk                       - tramwajowe LED 2 sztuki</v>
      </c>
    </row>
    <row r="10" spans="1:10" ht="76.5" x14ac:dyDescent="0.2">
      <c r="A10" s="12">
        <f>'Zestawienie zbiorcze'!A35:J35</f>
        <v>33</v>
      </c>
      <c r="B10" s="12" t="str">
        <f>'Zestawienie zbiorcze'!B35:K35</f>
        <v>Sportowa - PDP</v>
      </c>
      <c r="C10" s="12" t="str">
        <f>'Zestawienie zbiorcze'!C35:L35</f>
        <v>MSR-SYNCHRO / spełnia</v>
      </c>
      <c r="D10" s="12" t="str">
        <f>'Zestawienie zbiorcze'!D35:M35</f>
        <v>2001 / 2007</v>
      </c>
      <c r="E10" s="12" t="str">
        <f>'Zestawienie zbiorcze'!E35:N35</f>
        <v>-</v>
      </c>
      <c r="F10" s="12" t="str">
        <f>'Zestawienie zbiorcze'!F35:O35</f>
        <v>akomodacja</v>
      </c>
      <c r="G10" s="12" t="str">
        <f>'Zestawienie zbiorcze'!G35:P35</f>
        <v>2 wloty (1+1)</v>
      </c>
      <c r="H10" s="12" t="str">
        <f>'Zestawienie zbiorcze'!H35:Q35</f>
        <v>-</v>
      </c>
      <c r="I10" s="12" t="str">
        <f>'Zestawienie zbiorcze'!I35:R35</f>
        <v>pętle indukcyjne 2 sztuki + kamery 2 sztuki + przycisk zgłoszeniowy 2 sztuki</v>
      </c>
      <c r="J10" s="13" t="str">
        <f>'Zestawienie zbiorcze'!J35:S35</f>
        <v xml:space="preserve"> - pojazdowe LED/E27 4 sztuki    - piesze E27 2 sztuki                       </v>
      </c>
    </row>
    <row r="11" spans="1:10" ht="63.75" x14ac:dyDescent="0.2">
      <c r="A11" s="12">
        <f>'Zestawienie zbiorcze'!A37:J37</f>
        <v>36</v>
      </c>
      <c r="B11" s="12" t="str">
        <f>'Zestawienie zbiorcze'!B37:K37</f>
        <v>Jagiellońska - K. Jadwigi - PDP</v>
      </c>
      <c r="C11" s="12" t="str">
        <f>'Zestawienie zbiorcze'!C37:L37</f>
        <v>MSR-SYNCHRO / spełnia</v>
      </c>
      <c r="D11" s="12" t="str">
        <f>'Zestawienie zbiorcze'!D37:M37</f>
        <v>1991 / 2008</v>
      </c>
      <c r="E11" s="12" t="str">
        <f>'Zestawienie zbiorcze'!E37:N37</f>
        <v>monitoring GSM</v>
      </c>
      <c r="F11" s="12" t="str">
        <f>'Zestawienie zbiorcze'!F37:O37</f>
        <v>akomodacja</v>
      </c>
      <c r="G11" s="12" t="str">
        <f>'Zestawienie zbiorcze'!G37:P37</f>
        <v>2 wloty (1+1)</v>
      </c>
      <c r="H11" s="12" t="str">
        <f>'Zestawienie zbiorcze'!H37:Q37</f>
        <v>-</v>
      </c>
      <c r="I11" s="12" t="str">
        <f>'Zestawienie zbiorcze'!I37:R37</f>
        <v>kamery 2 sztuki + przycisk zgłoszeniowy 2 sztuki</v>
      </c>
      <c r="J11" s="13" t="str">
        <f>'Zestawienie zbiorcze'!J37:S37</f>
        <v xml:space="preserve">LED:                        - pojazdowe 4 sztuki                        - piesze 2 sztuki           </v>
      </c>
    </row>
    <row r="12" spans="1:10" ht="76.5" x14ac:dyDescent="0.2">
      <c r="A12" s="12">
        <f>'Zestawienie zbiorcze'!A39:J39</f>
        <v>38</v>
      </c>
      <c r="B12" s="12" t="str">
        <f>'Zestawienie zbiorcze'!B39:K39</f>
        <v>Hallera - Deszczowa - PDP</v>
      </c>
      <c r="C12" s="12" t="str">
        <f>'Zestawienie zbiorcze'!C39:L39</f>
        <v>MSR-SYNCHRO / spełnia</v>
      </c>
      <c r="D12" s="12" t="str">
        <f>'Zestawienie zbiorcze'!D39:M39</f>
        <v>1965 / 2008</v>
      </c>
      <c r="E12" s="12" t="str">
        <f>'Zestawienie zbiorcze'!E39:N39</f>
        <v>monitoring GSM</v>
      </c>
      <c r="F12" s="12" t="str">
        <f>'Zestawienie zbiorcze'!F39:O39</f>
        <v>akomodacja</v>
      </c>
      <c r="G12" s="12" t="str">
        <f>'Zestawienie zbiorcze'!G39:P39</f>
        <v>2 wloty (1+1)</v>
      </c>
      <c r="H12" s="12" t="str">
        <f>'Zestawienie zbiorcze'!H39:Q39</f>
        <v>-</v>
      </c>
      <c r="I12" s="12" t="str">
        <f>'Zestawienie zbiorcze'!I39:R39</f>
        <v>pętle indukcyjne 2 sztuki + kamery 2 sztuki + przycisk zgłoszeniowy 2 sztuki</v>
      </c>
      <c r="J12" s="13" t="str">
        <f>'Zestawienie zbiorcze'!J39:S39</f>
        <v xml:space="preserve"> - pojazdowe LED/E27 4 sztuki    - piesze E27 2 sztuki                       </v>
      </c>
    </row>
    <row r="13" spans="1:10" ht="89.25" x14ac:dyDescent="0.2">
      <c r="A13" s="12">
        <f>'Zestawienie zbiorcze'!A46:J46</f>
        <v>46</v>
      </c>
      <c r="B13" s="12" t="str">
        <f>'Zestawienie zbiorcze'!B46:K46</f>
        <v>Wróbleskiego - Normy / Podchalańska - PDP</v>
      </c>
      <c r="C13" s="12" t="str">
        <f>'Zestawienie zbiorcze'!C46:L46</f>
        <v>MSR-SYNCHRO / spełnia</v>
      </c>
      <c r="D13" s="12" t="str">
        <f>'Zestawienie zbiorcze'!D46:M46</f>
        <v>1990 / 2008</v>
      </c>
      <c r="E13" s="12" t="str">
        <f>'Zestawienie zbiorcze'!E46:N46</f>
        <v>monitoring GSM</v>
      </c>
      <c r="F13" s="12" t="str">
        <f>'Zestawienie zbiorcze'!F46:O46</f>
        <v>akomodacja</v>
      </c>
      <c r="G13" s="12" t="str">
        <f>'Zestawienie zbiorcze'!G46:P46</f>
        <v>1 wlot (1)</v>
      </c>
      <c r="H13" s="12" t="str">
        <f>'Zestawienie zbiorcze'!H46:Q46</f>
        <v>-</v>
      </c>
      <c r="I13" s="12" t="str">
        <f>'Zestawienie zbiorcze'!I46:R46</f>
        <v>pętla indukcyjna 1 sztuka + trafficam 1 sztuka + przycisk zgłoszeniowy 2 sztuki</v>
      </c>
      <c r="J13" s="13" t="str">
        <f>'Zestawienie zbiorcze'!J46:S46</f>
        <v xml:space="preserve"> - pojazdowe LED/E27 3 sztuki  - piesze E27 2 sztuki</v>
      </c>
    </row>
    <row r="14" spans="1:10" ht="89.25" x14ac:dyDescent="0.2">
      <c r="A14" s="12">
        <f>'Zestawienie zbiorcze'!A53:J53</f>
        <v>53</v>
      </c>
      <c r="B14" s="12" t="str">
        <f>'Zestawienie zbiorcze'!B53:K53</f>
        <v>Mysłowicka - Batalionów Chłopskich - PDP</v>
      </c>
      <c r="C14" s="12" t="str">
        <f>'Zestawienie zbiorcze'!C53:L53</f>
        <v>MSR-SYNCHRO / spełnia</v>
      </c>
      <c r="D14" s="12" t="str">
        <f>'Zestawienie zbiorcze'!D53:M53</f>
        <v>1987 / 2008</v>
      </c>
      <c r="E14" s="12" t="str">
        <f>'Zestawienie zbiorcze'!E53:N53</f>
        <v>monitoring GSM</v>
      </c>
      <c r="F14" s="12" t="str">
        <f>'Zestawienie zbiorcze'!F53:O53</f>
        <v>akomodacja</v>
      </c>
      <c r="G14" s="12" t="str">
        <f>'Zestawienie zbiorcze'!G53:P53</f>
        <v>2 wloty (1+1)</v>
      </c>
      <c r="H14" s="12" t="str">
        <f>'Zestawienie zbiorcze'!H53:Q53</f>
        <v>-</v>
      </c>
      <c r="I14" s="12" t="str">
        <f>'Zestawienie zbiorcze'!I53:R53</f>
        <v>pętle indukcyjne 2 sztuki + kamery 2 sztuki + przycisk zgłoszeniowy 8 sztuk</v>
      </c>
      <c r="J14" s="13" t="str">
        <f>'Zestawienie zbiorcze'!J53:S53</f>
        <v>LED:                      - pojazdowe 4 sztuki                      - piesze 4 sztuki             - rowerowe 4 sztuki</v>
      </c>
    </row>
    <row r="15" spans="1:10" ht="76.5" x14ac:dyDescent="0.2">
      <c r="A15" s="12">
        <f>'Zestawienie zbiorcze'!A57:J57</f>
        <v>57</v>
      </c>
      <c r="B15" s="12" t="str">
        <f>'Zestawienie zbiorcze'!B57:K57</f>
        <v>Panewnicka - Zamiejska - PDP przy S.P.</v>
      </c>
      <c r="C15" s="12" t="str">
        <f>'Zestawienie zbiorcze'!C57:L57</f>
        <v>MSR-SYNCHRO / spełnia</v>
      </c>
      <c r="D15" s="12" t="str">
        <f>'Zestawienie zbiorcze'!D57:M57</f>
        <v>1987 / 2011</v>
      </c>
      <c r="E15" s="12" t="str">
        <f>'Zestawienie zbiorcze'!E57:N57</f>
        <v>-</v>
      </c>
      <c r="F15" s="12" t="str">
        <f>'Zestawienie zbiorcze'!F57:O57</f>
        <v>akomodacja</v>
      </c>
      <c r="G15" s="12" t="str">
        <f>'Zestawienie zbiorcze'!G57:P57</f>
        <v>2 wloty (1+1)</v>
      </c>
      <c r="H15" s="12" t="str">
        <f>'Zestawienie zbiorcze'!H57:Q57</f>
        <v>-</v>
      </c>
      <c r="I15" s="12" t="str">
        <f>'Zestawienie zbiorcze'!I57:R57</f>
        <v>pętla indukcyjna 2 sztuki + kamera 2 sztuki + przycisk zgłoszeniowy 4 sztuki</v>
      </c>
      <c r="J15" s="13" t="str">
        <f>'Zestawienie zbiorcze'!J57:S57</f>
        <v>LED:                          - pojazdowe 4 sztuki                     - piesze 4 sztuki</v>
      </c>
    </row>
    <row r="16" spans="1:10" ht="63.75" x14ac:dyDescent="0.2">
      <c r="A16" s="12">
        <f>'Zestawienie zbiorcze'!A62:J62</f>
        <v>62</v>
      </c>
      <c r="B16" s="12" t="str">
        <f>'Zestawienie zbiorcze'!B62:K62</f>
        <v>Leśna - pl. Alfreda - Telewizyjna - PDP</v>
      </c>
      <c r="C16" s="12" t="str">
        <f>'Zestawienie zbiorcze'!C62:L62</f>
        <v>MSR-SYNCHRO / spełnia</v>
      </c>
      <c r="D16" s="12" t="str">
        <f>'Zestawienie zbiorcze'!D62:M62</f>
        <v>1976 / 2007</v>
      </c>
      <c r="E16" s="12" t="str">
        <f>'Zestawienie zbiorcze'!E62:N62</f>
        <v>-</v>
      </c>
      <c r="F16" s="12" t="str">
        <f>'Zestawienie zbiorcze'!F62:O62</f>
        <v>akomodacja</v>
      </c>
      <c r="G16" s="12" t="str">
        <f>'Zestawienie zbiorcze'!G62:P62</f>
        <v>2 wloty (1+1)</v>
      </c>
      <c r="H16" s="12" t="str">
        <f>'Zestawienie zbiorcze'!H62:Q62</f>
        <v>-</v>
      </c>
      <c r="I16" s="12" t="str">
        <f>'Zestawienie zbiorcze'!I62:R62</f>
        <v>przycisk zgłoszeniowy 2 sztuki + kamery 2 sztuki</v>
      </c>
      <c r="J16" s="13" t="str">
        <f>'Zestawienie zbiorcze'!J62:S62</f>
        <v xml:space="preserve"> - pojazdowe LED/halogen 4 sztuki                    - piesze halogen 2 sztuki       </v>
      </c>
    </row>
    <row r="17" spans="1:10" ht="51" x14ac:dyDescent="0.2">
      <c r="A17" s="20">
        <f>'Zestawienie zbiorcze'!A64:J64</f>
        <v>64</v>
      </c>
      <c r="B17" s="20" t="str">
        <f>'Zestawienie zbiorcze'!B64:K64</f>
        <v>Katowicka - Wierzbowa - PDP</v>
      </c>
      <c r="C17" s="20" t="str">
        <f>'Zestawienie zbiorcze'!C64:L64</f>
        <v>MSR-SYNCHRO / spełnia</v>
      </c>
      <c r="D17" s="20" t="str">
        <f>'Zestawienie zbiorcze'!D64:M64</f>
        <v xml:space="preserve"> - / 2011</v>
      </c>
      <c r="E17" s="20" t="str">
        <f>'Zestawienie zbiorcze'!E64:N64</f>
        <v>-</v>
      </c>
      <c r="F17" s="20" t="str">
        <f>'Zestawienie zbiorcze'!F64:O64</f>
        <v>akomodacja</v>
      </c>
      <c r="G17" s="20" t="str">
        <f>'Zestawienie zbiorcze'!G64:P64</f>
        <v>2 wloty (1+1)</v>
      </c>
      <c r="H17" s="20" t="str">
        <f>'Zestawienie zbiorcze'!H64:Q64</f>
        <v>-</v>
      </c>
      <c r="I17" s="20" t="str">
        <f>'Zestawienie zbiorcze'!I64:R64</f>
        <v>2 kamery</v>
      </c>
      <c r="J17" s="21" t="str">
        <f>'Zestawienie zbiorcze'!J64:S64</f>
        <v xml:space="preserve"> - pojazdowe E27/LED 6 sztuk    - piesze E27 4 sztuki</v>
      </c>
    </row>
    <row r="18" spans="1:10" ht="63.75" x14ac:dyDescent="0.2">
      <c r="A18" s="12">
        <f>'Zestawienie zbiorcze'!A66:J66</f>
        <v>66</v>
      </c>
      <c r="B18" s="12" t="str">
        <f>'Zestawienie zbiorcze'!B66:K66</f>
        <v>Mikołowska - W. Pola - PDP</v>
      </c>
      <c r="C18" s="12" t="str">
        <f>'Zestawienie zbiorcze'!C66:L66</f>
        <v>MSR-SYNCHRO / spełnia</v>
      </c>
      <c r="D18" s="12" t="str">
        <f>'Zestawienie zbiorcze'!D66:M66</f>
        <v>1983 / 2009</v>
      </c>
      <c r="E18" s="12" t="str">
        <f>'Zestawienie zbiorcze'!E66:N66</f>
        <v>-</v>
      </c>
      <c r="F18" s="12" t="str">
        <f>'Zestawienie zbiorcze'!F66:O66</f>
        <v>wzbudzana</v>
      </c>
      <c r="G18" s="12" t="str">
        <f>'Zestawienie zbiorcze'!G66:P66</f>
        <v>2 wloty (3+3)</v>
      </c>
      <c r="H18" s="12" t="str">
        <f>'Zestawienie zbiorcze'!H66:Q66</f>
        <v>-</v>
      </c>
      <c r="I18" s="12" t="str">
        <f>'Zestawienie zbiorcze'!I66:R66</f>
        <v>przycisk zgłoszeniowy 6 sztuk</v>
      </c>
      <c r="J18" s="13" t="str">
        <f>'Zestawienie zbiorcze'!J66:S66</f>
        <v xml:space="preserve"> - pojazdowe LED/E27 7 sztuk         - piesze E27 6 sztuk</v>
      </c>
    </row>
    <row r="19" spans="1:10" ht="76.5" x14ac:dyDescent="0.2">
      <c r="A19" s="12">
        <f>'Zestawienie zbiorcze'!A68:J68</f>
        <v>68</v>
      </c>
      <c r="B19" s="12" t="str">
        <f>'Zestawienie zbiorcze'!B68:K68</f>
        <v>Brynowska - Dworska - PDP</v>
      </c>
      <c r="C19" s="12" t="str">
        <f>'Zestawienie zbiorcze'!C68:L68</f>
        <v>ASR 2000 / spełnia</v>
      </c>
      <c r="D19" s="12" t="str">
        <f>'Zestawienie zbiorcze'!D68:M68</f>
        <v>1998 / 2007</v>
      </c>
      <c r="E19" s="12" t="str">
        <f>'Zestawienie zbiorcze'!E68:N68</f>
        <v>-</v>
      </c>
      <c r="F19" s="12" t="str">
        <f>'Zestawienie zbiorcze'!F68:O68</f>
        <v>akomodacja</v>
      </c>
      <c r="G19" s="12" t="str">
        <f>'Zestawienie zbiorcze'!G68:P68</f>
        <v>2 wloty (1+1)</v>
      </c>
      <c r="H19" s="12" t="str">
        <f>'Zestawienie zbiorcze'!H68:Q68</f>
        <v>-</v>
      </c>
      <c r="I19" s="12" t="str">
        <f>'Zestawienie zbiorcze'!I68:R68</f>
        <v>pętle indukcyjne 4 sztuki + przycisk zgłoszeniowy 2 sztuki</v>
      </c>
      <c r="J19" s="13" t="str">
        <f>'Zestawienie zbiorcze'!J68:S68</f>
        <v xml:space="preserve"> - pojazdowe LED/halogen  4 sztuki                    - piesze halogen/LED  2 sztuki</v>
      </c>
    </row>
    <row r="20" spans="1:10" ht="63.75" x14ac:dyDescent="0.2">
      <c r="A20" s="12">
        <f>'Zestawienie zbiorcze'!A72</f>
        <v>72</v>
      </c>
      <c r="B20" s="12" t="str">
        <f>'Zestawienie zbiorcze'!B72</f>
        <v>Mikołowska - PDP przy AWF</v>
      </c>
      <c r="C20" s="12" t="str">
        <f>'Zestawienie zbiorcze'!C72</f>
        <v>MSR / spełnia</v>
      </c>
      <c r="D20" s="12" t="str">
        <f>'Zestawienie zbiorcze'!D72</f>
        <v>1994 / 2008 / 2017</v>
      </c>
      <c r="E20" s="12" t="str">
        <f>'Zestawienie zbiorcze'!E72</f>
        <v>-</v>
      </c>
      <c r="F20" s="12" t="str">
        <f>'Zestawienie zbiorcze'!F72</f>
        <v>akomodacja</v>
      </c>
      <c r="G20" s="12" t="str">
        <f>'Zestawienie zbiorcze'!G72</f>
        <v>2 wloty (2+1)</v>
      </c>
      <c r="H20" s="12" t="str">
        <f>'Zestawienie zbiorcze'!H72</f>
        <v>światłowód do transmisji danych / koordynacja do 31 oraz 29</v>
      </c>
      <c r="I20" s="12" t="str">
        <f>'Zestawienie zbiorcze'!I72</f>
        <v>Pętle indukcyjne 3 sztuki, 4 sztuki przycisków dla pieszych</v>
      </c>
      <c r="J20" s="12" t="str">
        <f>'Zestawienie zbiorcze'!J72</f>
        <v>LED:                      - pojazdowe 6 sztuk                     - piesze 4 sztuki</v>
      </c>
    </row>
    <row r="21" spans="1:10" ht="76.5" x14ac:dyDescent="0.2">
      <c r="A21" s="12">
        <f>'Zestawienie zbiorcze'!A77:J77</f>
        <v>77</v>
      </c>
      <c r="B21" s="12" t="str">
        <f>'Zestawienie zbiorcze'!B77:K77</f>
        <v>Graniczna - Sowińskiego - PDP</v>
      </c>
      <c r="C21" s="12" t="str">
        <f>'Zestawienie zbiorcze'!C77:L77</f>
        <v>MSR-SYNCHRO / spełnia</v>
      </c>
      <c r="D21" s="12" t="str">
        <f>'Zestawienie zbiorcze'!D77:M77</f>
        <v>1999 / 2008</v>
      </c>
      <c r="E21" s="12" t="str">
        <f>'Zestawienie zbiorcze'!E77:N77</f>
        <v>monitoring GSM</v>
      </c>
      <c r="F21" s="12" t="str">
        <f>'Zestawienie zbiorcze'!F77:O77</f>
        <v>akomodacja</v>
      </c>
      <c r="G21" s="12" t="str">
        <f>'Zestawienie zbiorcze'!G77:P77</f>
        <v>2 wloty (2+2)</v>
      </c>
      <c r="H21" s="12" t="str">
        <f>'Zestawienie zbiorcze'!H77:Q77</f>
        <v>-</v>
      </c>
      <c r="I21" s="12" t="str">
        <f>'Zestawienie zbiorcze'!I77:R77</f>
        <v>pętle indukcyjne 4 sztuki + kamery 2 sztuki + przycisk zgłoszeniowy 4 sztuki</v>
      </c>
      <c r="J21" s="13" t="str">
        <f>'Zestawienie zbiorcze'!J77:S77</f>
        <v xml:space="preserve"> - pojazdowe LED/E27 6 sztuk        - piesze E27 4 sztuki</v>
      </c>
    </row>
    <row r="22" spans="1:10" ht="76.5" x14ac:dyDescent="0.2">
      <c r="A22" s="12">
        <f>'Zestawienie zbiorcze'!A82:J82</f>
        <v>83</v>
      </c>
      <c r="B22" s="12" t="str">
        <f>'Zestawienie zbiorcze'!B82:K82</f>
        <v>Witosa - PDP</v>
      </c>
      <c r="C22" s="12" t="str">
        <f>'Zestawienie zbiorcze'!C82:L82</f>
        <v>MSR-SYNCHRO / spełnia</v>
      </c>
      <c r="D22" s="12" t="str">
        <f>'Zestawienie zbiorcze'!D82:M82</f>
        <v>2000 / 2007</v>
      </c>
      <c r="E22" s="12" t="str">
        <f>'Zestawienie zbiorcze'!E82:N82</f>
        <v>-</v>
      </c>
      <c r="F22" s="12" t="str">
        <f>'Zestawienie zbiorcze'!F82:O82</f>
        <v>akomodacja</v>
      </c>
      <c r="G22" s="12" t="str">
        <f>'Zestawienie zbiorcze'!G82:P82</f>
        <v>2 wloty (1+1)</v>
      </c>
      <c r="H22" s="12" t="str">
        <f>'Zestawienie zbiorcze'!H82:Q82</f>
        <v>-</v>
      </c>
      <c r="I22" s="12" t="str">
        <f>'Zestawienie zbiorcze'!I82:R82</f>
        <v>pętle indukcyjne 2 sztuki + kamery 2 sztuki + przyciski zgłoszeniowe 4 sztuki</v>
      </c>
      <c r="J22" s="13" t="str">
        <f>'Zestawienie zbiorcze'!J82:S82</f>
        <v xml:space="preserve"> - pojazdowe LED/E27 4 sztuki      - piesze E27 4 sztuki</v>
      </c>
    </row>
    <row r="23" spans="1:10" ht="63.75" x14ac:dyDescent="0.2">
      <c r="A23" s="12">
        <f>'Zestawienie zbiorcze'!A84:J84</f>
        <v>86</v>
      </c>
      <c r="B23" s="12" t="str">
        <f>'Zestawienie zbiorcze'!B84:K84</f>
        <v>Katowicka - Modrzewiowa - PDP</v>
      </c>
      <c r="C23" s="12" t="str">
        <f>'Zestawienie zbiorcze'!C84:L84</f>
        <v>MSR / spełnia</v>
      </c>
      <c r="D23" s="12" t="str">
        <f>'Zestawienie zbiorcze'!D84:M84</f>
        <v>2001 / 2011</v>
      </c>
      <c r="E23" s="12" t="str">
        <f>'Zestawienie zbiorcze'!E84:N84</f>
        <v>-</v>
      </c>
      <c r="F23" s="12" t="str">
        <f>'Zestawienie zbiorcze'!F84:O84</f>
        <v>akomodacja</v>
      </c>
      <c r="G23" s="12" t="str">
        <f>'Zestawienie zbiorcze'!G84:P84</f>
        <v>2 wloty (1+1)</v>
      </c>
      <c r="H23" s="12" t="str">
        <f>'Zestawienie zbiorcze'!H84:Q84</f>
        <v>tak (kabel miedziany) koordynacja 117</v>
      </c>
      <c r="I23" s="12" t="str">
        <f>'Zestawienie zbiorcze'!I84:R84</f>
        <v>pętle indukcyjne 4 sztuki + przycisk zgłoszeniowy  2 sztuki</v>
      </c>
      <c r="J23" s="13" t="str">
        <f>'Zestawienie zbiorcze'!J84:S84</f>
        <v xml:space="preserve"> - pojazdowe LED/E27 4 sztuki     - piesze E27 2 sztuki</v>
      </c>
    </row>
    <row r="24" spans="1:10" ht="63.75" x14ac:dyDescent="0.2">
      <c r="A24" s="12">
        <f>'Zestawienie zbiorcze'!A85:J85</f>
        <v>87</v>
      </c>
      <c r="B24" s="12" t="str">
        <f>'Zestawienie zbiorcze'!B85:K85</f>
        <v>Rolna - PDP</v>
      </c>
      <c r="C24" s="12" t="str">
        <f>'Zestawienie zbiorcze'!C85:L85</f>
        <v>MSR-SYNCHRO / spełnia</v>
      </c>
      <c r="D24" s="12" t="str">
        <f>'Zestawienie zbiorcze'!D85:M85</f>
        <v>2001 / 2007</v>
      </c>
      <c r="E24" s="12" t="str">
        <f>'Zestawienie zbiorcze'!E85:N85</f>
        <v>moitoring GSM</v>
      </c>
      <c r="F24" s="12" t="str">
        <f>'Zestawienie zbiorcze'!F85:O85</f>
        <v>akomodacja</v>
      </c>
      <c r="G24" s="12" t="str">
        <f>'Zestawienie zbiorcze'!G85:P85</f>
        <v>2 wloty (1+1)</v>
      </c>
      <c r="H24" s="12" t="str">
        <f>'Zestawienie zbiorcze'!H85:Q85</f>
        <v>-</v>
      </c>
      <c r="I24" s="12" t="str">
        <f>'Zestawienie zbiorcze'!I85:R85</f>
        <v>pętle indukcyjne 4 sztuki + przycisk zgłoszeniowy 2 sztuki</v>
      </c>
      <c r="J24" s="13" t="str">
        <f>'Zestawienie zbiorcze'!J85:S85</f>
        <v xml:space="preserve"> - pojazdowe LED/E27 4 sztuki       - piesze E27 2 sztuki</v>
      </c>
    </row>
    <row r="25" spans="1:10" ht="63.75" x14ac:dyDescent="0.2">
      <c r="A25" s="12">
        <f>'Zestawienie zbiorcze'!A86:J86</f>
        <v>88</v>
      </c>
      <c r="B25" s="12" t="str">
        <f>'Zestawienie zbiorcze'!B86:K86</f>
        <v>Piotrowicka - Zadole - PDP</v>
      </c>
      <c r="C25" s="12" t="str">
        <f>'Zestawienie zbiorcze'!C86:L86</f>
        <v>MSR-SYNCHRO / spełnia</v>
      </c>
      <c r="D25" s="12" t="str">
        <f>'Zestawienie zbiorcze'!D86:M86</f>
        <v>2001 / 2007</v>
      </c>
      <c r="E25" s="12" t="str">
        <f>'Zestawienie zbiorcze'!E86:N86</f>
        <v>-</v>
      </c>
      <c r="F25" s="12" t="str">
        <f>'Zestawienie zbiorcze'!F86:O86</f>
        <v>akomodacja</v>
      </c>
      <c r="G25" s="12" t="str">
        <f>'Zestawienie zbiorcze'!G86:P86</f>
        <v>2 wloty (1+1)</v>
      </c>
      <c r="H25" s="12" t="str">
        <f>'Zestawienie zbiorcze'!H86:Q86</f>
        <v>-</v>
      </c>
      <c r="I25" s="12" t="str">
        <f>'Zestawienie zbiorcze'!I86:R86</f>
        <v>pętle indukcyjne 4 sztuki + przycisk zgłoszeniowy 2 sztuki</v>
      </c>
      <c r="J25" s="13" t="str">
        <f>'Zestawienie zbiorcze'!J86:S86</f>
        <v xml:space="preserve"> - pojazdowe LED/E27 4 sztuki     - piesze E27 2 sztuki</v>
      </c>
    </row>
    <row r="26" spans="1:10" ht="66" customHeight="1" x14ac:dyDescent="0.2">
      <c r="A26" s="12">
        <f>'Zestawienie zbiorcze'!A88</f>
        <v>90</v>
      </c>
      <c r="B26" s="12" t="str">
        <f>'Zestawienie zbiorcze'!B88</f>
        <v>Kościuszki - Brynowska- PDP</v>
      </c>
      <c r="C26" s="12" t="str">
        <f>'Zestawienie zbiorcze'!C88</f>
        <v>ASR 2000 / spełnia</v>
      </c>
      <c r="D26" s="12" t="str">
        <f>'Zestawienie zbiorcze'!D88</f>
        <v>-</v>
      </c>
      <c r="E26" s="12" t="str">
        <f>'Zestawienie zbiorcze'!E88</f>
        <v>monitoring</v>
      </c>
      <c r="F26" s="12" t="str">
        <f>'Zestawienie zbiorcze'!F88</f>
        <v>wzbudzana</v>
      </c>
      <c r="G26" s="12" t="str">
        <f>'Zestawienie zbiorcze'!G88</f>
        <v>2 wloty (3+1)</v>
      </c>
      <c r="H26" s="12" t="str">
        <f>'Zestawienie zbiorcze'!H88</f>
        <v>koordynacja z 69, 89, 37, 115</v>
      </c>
      <c r="I26" s="12" t="str">
        <f>'Zestawienie zbiorcze'!I88</f>
        <v>4 sztuki przycisków dla pieszych</v>
      </c>
      <c r="J26" s="12" t="str">
        <f>'Zestawienie zbiorcze'!J88</f>
        <v>LED:                       - pojazdowe 5 sztuk                             - piesze 4 sztuki</v>
      </c>
    </row>
    <row r="27" spans="1:10" ht="63.75" x14ac:dyDescent="0.2">
      <c r="A27" s="12">
        <f>'Zestawienie zbiorcze'!A89:J89</f>
        <v>91</v>
      </c>
      <c r="B27" s="12" t="str">
        <f>'Zestawienie zbiorcze'!B89:K89</f>
        <v>Przyjazna - Miła - PDP przy S.P. nr 51</v>
      </c>
      <c r="C27" s="12" t="str">
        <f>'Zestawienie zbiorcze'!C89:L89</f>
        <v>MSR-SYNCHRO / spełnia</v>
      </c>
      <c r="D27" s="12" t="str">
        <f>'Zestawienie zbiorcze'!D89:M89</f>
        <v>2001 / 2007</v>
      </c>
      <c r="E27" s="12" t="str">
        <f>'Zestawienie zbiorcze'!E89:N89</f>
        <v>-</v>
      </c>
      <c r="F27" s="12" t="str">
        <f>'Zestawienie zbiorcze'!F89:O89</f>
        <v>akomodacja</v>
      </c>
      <c r="G27" s="12" t="str">
        <f>'Zestawienie zbiorcze'!G89:P89</f>
        <v>2 wloty (2+2)</v>
      </c>
      <c r="H27" s="12" t="str">
        <f>'Zestawienie zbiorcze'!H89:Q89</f>
        <v>-</v>
      </c>
      <c r="I27" s="12" t="str">
        <f>'Zestawienie zbiorcze'!I89:R89</f>
        <v>pętle indukcyjne 4 sztuki + przycisk zgłoszeniowy 2 sztuki</v>
      </c>
      <c r="J27" s="13" t="str">
        <f>'Zestawienie zbiorcze'!J89:S89</f>
        <v xml:space="preserve"> - pojazdowe LED/E27 4 sztuki  - piesze E27 2 sztuki</v>
      </c>
    </row>
    <row r="28" spans="1:10" ht="63.75" x14ac:dyDescent="0.2">
      <c r="A28" s="12">
        <f>'Zestawienie zbiorcze'!A91:J91</f>
        <v>93</v>
      </c>
      <c r="B28" s="12" t="str">
        <f>'Zestawienie zbiorcze'!B91:K91</f>
        <v>T. Boya Żeleńskiego - Lepszego - PDP</v>
      </c>
      <c r="C28" s="12" t="str">
        <f>'Zestawienie zbiorcze'!C91:L91</f>
        <v>MSR-SYNCHRO / spełnia</v>
      </c>
      <c r="D28" s="12" t="str">
        <f>'Zestawienie zbiorcze'!D91:M91</f>
        <v>2001 / 2007</v>
      </c>
      <c r="E28" s="12" t="str">
        <f>'Zestawienie zbiorcze'!E91:N91</f>
        <v>moitoring GSM</v>
      </c>
      <c r="F28" s="12" t="str">
        <f>'Zestawienie zbiorcze'!F91:O91</f>
        <v>akomodacja</v>
      </c>
      <c r="G28" s="12" t="str">
        <f>'Zestawienie zbiorcze'!G91:P91</f>
        <v>2 wloty (1+1)</v>
      </c>
      <c r="H28" s="12" t="str">
        <f>'Zestawienie zbiorcze'!H91:Q91</f>
        <v>-</v>
      </c>
      <c r="I28" s="12" t="str">
        <f>'Zestawienie zbiorcze'!I91:R91</f>
        <v>pętle indukcyjne 4 sztuki + przycisk zgłoszeniowy 2 sztuki</v>
      </c>
      <c r="J28" s="13" t="str">
        <f>'Zestawienie zbiorcze'!J91:S91</f>
        <v xml:space="preserve"> - pojazdowe LED/E27 4 sztuki     - piesze E27 2 sztuki</v>
      </c>
    </row>
    <row r="29" spans="1:10" ht="76.5" x14ac:dyDescent="0.2">
      <c r="A29" s="12">
        <f>'Zestawienie zbiorcze'!A94:J94</f>
        <v>96</v>
      </c>
      <c r="B29" s="12" t="str">
        <f>'Zestawienie zbiorcze'!B94:K94</f>
        <v>Gawronów - Lelków - PDP</v>
      </c>
      <c r="C29" s="12" t="str">
        <f>'Zestawienie zbiorcze'!C94:L94</f>
        <v>MSR-SYNCHRO spełnia</v>
      </c>
      <c r="D29" s="12" t="str">
        <f>'Zestawienie zbiorcze'!D94:M94</f>
        <v>2002 / 2008</v>
      </c>
      <c r="E29" s="12" t="str">
        <f>'Zestawienie zbiorcze'!E94:N94</f>
        <v>monitoring GSM</v>
      </c>
      <c r="F29" s="12" t="str">
        <f>'Zestawienie zbiorcze'!F94:O94</f>
        <v>akomodacja</v>
      </c>
      <c r="G29" s="12" t="str">
        <f>'Zestawienie zbiorcze'!G94:P94</f>
        <v>2 wloty (1+1)</v>
      </c>
      <c r="H29" s="12" t="str">
        <f>'Zestawienie zbiorcze'!H94:Q94</f>
        <v>-</v>
      </c>
      <c r="I29" s="12" t="str">
        <f>'Zestawienie zbiorcze'!I94:R94</f>
        <v>pętle indukcyjne 2 sztuki + kamery 2 sztuki + przycisk zgłoszeniowy 2 sztuki</v>
      </c>
      <c r="J29" s="13" t="str">
        <f>'Zestawienie zbiorcze'!J94:S94</f>
        <v xml:space="preserve"> - pojazdowa LED/E27 4 sztuki    - piesze E27 2 sztuki</v>
      </c>
    </row>
    <row r="30" spans="1:10" ht="102" x14ac:dyDescent="0.2">
      <c r="A30" s="12">
        <f>'Zestawienie zbiorcze'!A96:J96</f>
        <v>98</v>
      </c>
      <c r="B30" s="12" t="str">
        <f>'Zestawienie zbiorcze'!B96:K96</f>
        <v>Murcki - Pszczyńska - Lędzińska</v>
      </c>
      <c r="C30" s="12" t="str">
        <f>'Zestawienie zbiorcze'!C96:L96</f>
        <v>MSR-SYNCHRO / spełnia</v>
      </c>
      <c r="D30" s="12" t="str">
        <f>'Zestawienie zbiorcze'!D96:M96</f>
        <v>2002 / 2007</v>
      </c>
      <c r="E30" s="12" t="str">
        <f>'Zestawienie zbiorcze'!E96:N96</f>
        <v>monitoring GSM</v>
      </c>
      <c r="F30" s="12" t="str">
        <f>'Zestawienie zbiorcze'!F96:O96</f>
        <v>akomodacja</v>
      </c>
      <c r="G30" s="12" t="str">
        <f>'Zestawienie zbiorcze'!G96:P96</f>
        <v>2 wloty (2+2)</v>
      </c>
      <c r="H30" s="12" t="str">
        <f>'Zestawienie zbiorcze'!H96:Q96</f>
        <v>-</v>
      </c>
      <c r="I30" s="12" t="str">
        <f>'Zestawienie zbiorcze'!I96:R96</f>
        <v>pętle indukcyjne 8 sztuk + przycisk zgłoszeniowy 4 sztuki</v>
      </c>
      <c r="J30" s="13" t="str">
        <f>'Zestawienie zbiorcze'!J96:S96</f>
        <v xml:space="preserve"> - pojazdowe LED 6 sztuk                   - piesze LED 4 sztuki                     - podświetlenie halogen 4 sztuki     - kaseton 2 sztuki</v>
      </c>
    </row>
    <row r="31" spans="1:10" ht="76.5" x14ac:dyDescent="0.2">
      <c r="A31" s="12">
        <f>'Zestawienie zbiorcze'!A100:J100</f>
        <v>102</v>
      </c>
      <c r="B31" s="12" t="str">
        <f>'Zestawienie zbiorcze'!B100:K100</f>
        <v>1-go Maja - Staszica - PDP</v>
      </c>
      <c r="C31" s="12" t="str">
        <f>'Zestawienie zbiorcze'!C100:L100</f>
        <v>ASR 2000/ spełnia</v>
      </c>
      <c r="D31" s="12" t="str">
        <f>'Zestawienie zbiorcze'!D100:M100</f>
        <v>2003 / 2010 / 2016</v>
      </c>
      <c r="E31" s="12" t="str">
        <f>'Zestawienie zbiorcze'!E100:N100</f>
        <v>-</v>
      </c>
      <c r="F31" s="12" t="str">
        <f>'Zestawienie zbiorcze'!F100:O100</f>
        <v>akomodacja</v>
      </c>
      <c r="G31" s="12" t="str">
        <f>'Zestawienie zbiorcze'!G100:P100</f>
        <v>2 wloty (2+2) + 2 wloty tramwajowe</v>
      </c>
      <c r="H31" s="12" t="str">
        <f>'Zestawienie zbiorcze'!H100:Q100</f>
        <v>priorytet dla tramwajów</v>
      </c>
      <c r="I31" s="12" t="str">
        <f>'Zestawienie zbiorcze'!I100:R100</f>
        <v>pętle indukcyjne 7 sztuk + kamery 2 sztuki + przycisk zgłoszeniowy 2 sztuki</v>
      </c>
      <c r="J31" s="13" t="str">
        <f>'Zestawienie zbiorcze'!J100:S100</f>
        <v xml:space="preserve"> - pojazdowe LED 4 sztuki                - piesze LED 2 sztuki                   - tramwajowe LED 2 sztuki</v>
      </c>
    </row>
    <row r="32" spans="1:10" ht="63.75" x14ac:dyDescent="0.2">
      <c r="A32" s="12">
        <f>'Zestawienie zbiorcze'!A105:J105</f>
        <v>107</v>
      </c>
      <c r="B32" s="12" t="str">
        <f>'Zestawienie zbiorcze'!B105:K105</f>
        <v>Stęślickiego - Widok - PDP</v>
      </c>
      <c r="C32" s="12" t="str">
        <f>'Zestawienie zbiorcze'!C105:L105</f>
        <v>ASR 2000/ spełnia</v>
      </c>
      <c r="D32" s="12" t="str">
        <f>'Zestawienie zbiorcze'!D105:M105</f>
        <v>2003 / 2007</v>
      </c>
      <c r="E32" s="12" t="str">
        <f>'Zestawienie zbiorcze'!E105:N105</f>
        <v>-</v>
      </c>
      <c r="F32" s="12" t="str">
        <f>'Zestawienie zbiorcze'!F105:O105</f>
        <v>akomodacja</v>
      </c>
      <c r="G32" s="12" t="str">
        <f>'Zestawienie zbiorcze'!G105:P105</f>
        <v>2 wloty (3+2)</v>
      </c>
      <c r="H32" s="12" t="str">
        <f>'Zestawienie zbiorcze'!H105:Q105</f>
        <v>-</v>
      </c>
      <c r="I32" s="12" t="str">
        <f>'Zestawienie zbiorcze'!I105:R105</f>
        <v>pętle indukcyjne 4 sztuki + przycisk zgłoszeniowy 2 sztuki</v>
      </c>
      <c r="J32" s="13" t="str">
        <f>'Zestawienie zbiorcze'!J105:S105</f>
        <v xml:space="preserve"> - LED/E27 5 sztuk                       - piesze E27 2 sztuki</v>
      </c>
    </row>
    <row r="33" spans="1:10" ht="51" x14ac:dyDescent="0.2">
      <c r="A33" s="12">
        <f>'Zestawienie zbiorcze'!A111:J111</f>
        <v>113</v>
      </c>
      <c r="B33" s="12" t="str">
        <f>'Zestawienie zbiorcze'!B111:K111</f>
        <v>Załęska - PDP</v>
      </c>
      <c r="C33" s="12" t="str">
        <f>'Zestawienie zbiorcze'!C111:L111</f>
        <v>MSR-SYNCHRO</v>
      </c>
      <c r="D33" s="12" t="str">
        <f>'Zestawienie zbiorcze'!D111:M111</f>
        <v>2004 / 2011</v>
      </c>
      <c r="E33" s="12" t="str">
        <f>'Zestawienie zbiorcze'!E111:N111</f>
        <v>monitoring GSM</v>
      </c>
      <c r="F33" s="12" t="str">
        <f>'Zestawienie zbiorcze'!F111:O111</f>
        <v>akomodacja</v>
      </c>
      <c r="G33" s="12" t="str">
        <f>'Zestawienie zbiorcze'!G111:P111</f>
        <v>2 wloty (1+1)</v>
      </c>
      <c r="H33" s="12" t="str">
        <f>'Zestawienie zbiorcze'!H111:Q111</f>
        <v>-</v>
      </c>
      <c r="I33" s="12" t="str">
        <f>'Zestawienie zbiorcze'!I111:R111</f>
        <v>wideodetekcja</v>
      </c>
      <c r="J33" s="13" t="str">
        <f>'Zestawienie zbiorcze'!J111:S111</f>
        <v xml:space="preserve"> - pojazdowe LED/E27 4 sztuki    - piesz E27 2 sztuki</v>
      </c>
    </row>
    <row r="34" spans="1:10" ht="63.75" x14ac:dyDescent="0.2">
      <c r="A34" s="12">
        <f>'Zestawienie zbiorcze'!A112:J112</f>
        <v>114</v>
      </c>
      <c r="B34" s="12" t="str">
        <f>'Zestawienie zbiorcze'!B112:K112</f>
        <v>Józefowska - Rysia - PDP</v>
      </c>
      <c r="C34" s="12" t="str">
        <f>'Zestawienie zbiorcze'!C112:L112</f>
        <v>MSR-SYNCHRO / spełnia</v>
      </c>
      <c r="D34" s="12" t="str">
        <f>'Zestawienie zbiorcze'!D112:M112</f>
        <v>2004 / 2007</v>
      </c>
      <c r="E34" s="12" t="str">
        <f>'Zestawienie zbiorcze'!E112:N112</f>
        <v>monitoring GSM</v>
      </c>
      <c r="F34" s="12" t="str">
        <f>'Zestawienie zbiorcze'!F112:O112</f>
        <v>akomodacja</v>
      </c>
      <c r="G34" s="12" t="str">
        <f>'Zestawienie zbiorcze'!G112:P112</f>
        <v>2 wloty (1+1)</v>
      </c>
      <c r="H34" s="12" t="str">
        <f>'Zestawienie zbiorcze'!H112:Q112</f>
        <v>-</v>
      </c>
      <c r="I34" s="12" t="str">
        <f>'Zestawienie zbiorcze'!I112:R112</f>
        <v>pętle indukcyjne 4 sztuki + przycisk zgłoszeniowy 2 sztuki</v>
      </c>
      <c r="J34" s="13" t="str">
        <f>'Zestawienie zbiorcze'!J112:S112</f>
        <v xml:space="preserve"> - pojazdowe LED/E27 4 sztuki    - piesze E27 2 sztuki                       </v>
      </c>
    </row>
    <row r="35" spans="1:10" ht="51" x14ac:dyDescent="0.2">
      <c r="A35" s="12">
        <f>'Zestawienie zbiorcze'!A122:J122</f>
        <v>124</v>
      </c>
      <c r="B35" s="12" t="str">
        <f>'Zestawienie zbiorcze'!B122:K122</f>
        <v>Panewnicka - PDP przy stadninie</v>
      </c>
      <c r="C35" s="12" t="str">
        <f>'Zestawienie zbiorcze'!C122:L122</f>
        <v>MSR / spełnia</v>
      </c>
      <c r="D35" s="12" t="str">
        <f>'Zestawienie zbiorcze'!D122:M122</f>
        <v>2005 / -</v>
      </c>
      <c r="E35" s="12" t="str">
        <f>'Zestawienie zbiorcze'!E122:N122</f>
        <v>-</v>
      </c>
      <c r="F35" s="12" t="str">
        <f>'Zestawienie zbiorcze'!F122:O122</f>
        <v>akomodacja</v>
      </c>
      <c r="G35" s="12" t="str">
        <f>'Zestawienie zbiorcze'!G122:P122</f>
        <v>2 wloty (1+1)</v>
      </c>
      <c r="H35" s="12" t="str">
        <f>'Zestawienie zbiorcze'!H122:Q122</f>
        <v>-</v>
      </c>
      <c r="I35" s="12" t="str">
        <f>'Zestawienie zbiorcze'!I122:R122</f>
        <v>trafficam 2 sztuki + przycisk zgłoszeniowy 2 sztuki</v>
      </c>
      <c r="J35" s="13" t="str">
        <f>'Zestawienie zbiorcze'!J122:S122</f>
        <v xml:space="preserve"> - pojazdowe LED 4 sztuki                  - piesze E27 2 sztuki</v>
      </c>
    </row>
    <row r="36" spans="1:10" ht="114.75" x14ac:dyDescent="0.2">
      <c r="A36" s="12">
        <f>'Zestawienie zbiorcze'!A123:J123</f>
        <v>125</v>
      </c>
      <c r="B36" s="12" t="str">
        <f>'Zestawienie zbiorcze'!B123:K123</f>
        <v>Korfantego - PDP</v>
      </c>
      <c r="C36" s="12" t="str">
        <f>'Zestawienie zbiorcze'!C123:L123</f>
        <v>MSR / spełnia - sterownik na gwarancji producenta</v>
      </c>
      <c r="D36" s="12" t="str">
        <f>'Zestawienie zbiorcze'!D123:M123</f>
        <v>2005 / 2014</v>
      </c>
      <c r="E36" s="12" t="str">
        <f>'Zestawienie zbiorcze'!E123:N123</f>
        <v>Monitoring GSM + podgląd z 2 kamer wideodetekcji</v>
      </c>
      <c r="F36" s="12" t="str">
        <f>'Zestawienie zbiorcze'!F123:O123</f>
        <v>akomodacja</v>
      </c>
      <c r="G36" s="12" t="str">
        <f>'Zestawienie zbiorcze'!G123:P123</f>
        <v>2 wloty (3+3)</v>
      </c>
      <c r="H36" s="12" t="str">
        <f>'Zestawienie zbiorcze'!H123:Q123</f>
        <v>tak - kordynacja tramwajów</v>
      </c>
      <c r="I36" s="12" t="str">
        <f>'Zestawienie zbiorcze'!I123:R123</f>
        <v>Pętle indukcyjne 15 sztuk + 12 sztuk przycisków dla pieszych + 4 sztuki kamery</v>
      </c>
      <c r="J36" s="13" t="str">
        <f>'Zestawienie zbiorcze'!J123:S123</f>
        <v>LED:                     - pojazdowe  12 sztuk                   - piesze  12 sztuk                     - tramwajowe  4 sztuki                       - autobusowe 1 sztuka</v>
      </c>
    </row>
    <row r="37" spans="1:10" ht="76.5" x14ac:dyDescent="0.2">
      <c r="A37" s="12">
        <f>'Zestawienie zbiorcze'!A125:J125</f>
        <v>127</v>
      </c>
      <c r="B37" s="12" t="str">
        <f>'Zestawienie zbiorcze'!B125:K125</f>
        <v>LeRonda - Stacyjna - PDP</v>
      </c>
      <c r="C37" s="12" t="str">
        <f>'Zestawienie zbiorcze'!C125:L125</f>
        <v>MSR / spełnia</v>
      </c>
      <c r="D37" s="12" t="str">
        <f>'Zestawienie zbiorcze'!D125:M125</f>
        <v>2005 / -</v>
      </c>
      <c r="E37" s="12" t="str">
        <f>'Zestawienie zbiorcze'!E125:N125</f>
        <v>-</v>
      </c>
      <c r="F37" s="12" t="str">
        <f>'Zestawienie zbiorcze'!F125:O125</f>
        <v>akomodacja</v>
      </c>
      <c r="G37" s="12" t="str">
        <f>'Zestawienie zbiorcze'!G125:P125</f>
        <v>2 wloty (1+1)</v>
      </c>
      <c r="H37" s="12" t="str">
        <f>'Zestawienie zbiorcze'!H125:Q125</f>
        <v>-</v>
      </c>
      <c r="I37" s="12" t="str">
        <f>'Zestawienie zbiorcze'!I125:R125</f>
        <v>pętle indukcyjne 2 sztuki + trafficam 2 sztuki + przycisk zgłoszeniowy 2 sztuki</v>
      </c>
      <c r="J37" s="13" t="str">
        <f>'Zestawienie zbiorcze'!J125:S125</f>
        <v>LED:                        - pojazdowe 4 sztuki                     - piesze 2 sztuki</v>
      </c>
    </row>
    <row r="38" spans="1:10" ht="63.75" x14ac:dyDescent="0.2">
      <c r="A38" s="12">
        <f>'Zestawienie zbiorcze'!A139:J139</f>
        <v>141</v>
      </c>
      <c r="B38" s="12" t="str">
        <f>'Zestawienie zbiorcze'!B139:K139</f>
        <v>Szopienicka - PDP</v>
      </c>
      <c r="C38" s="12" t="str">
        <f>'Zestawienie zbiorcze'!C139:L139</f>
        <v>MSR-SYNCHRO / spełnia</v>
      </c>
      <c r="D38" s="12" t="str">
        <f>'Zestawienie zbiorcze'!D139:M139</f>
        <v>2007 / -</v>
      </c>
      <c r="E38" s="12" t="str">
        <f>'Zestawienie zbiorcze'!E139:N139</f>
        <v>monitoring GSM</v>
      </c>
      <c r="F38" s="12" t="str">
        <f>'Zestawienie zbiorcze'!F139:O139</f>
        <v>akomodacja</v>
      </c>
      <c r="G38" s="12" t="str">
        <f>'Zestawienie zbiorcze'!G139:P139</f>
        <v>2 wloty (1+1)</v>
      </c>
      <c r="H38" s="12" t="str">
        <f>'Zestawienie zbiorcze'!H139:Q139</f>
        <v>-</v>
      </c>
      <c r="I38" s="12" t="str">
        <f>'Zestawienie zbiorcze'!I139:R139</f>
        <v>pętle indukcyjne 4 sztuki + przycisk zgłoszeniowy 2 sztuki</v>
      </c>
      <c r="J38" s="13" t="str">
        <f>'Zestawienie zbiorcze'!J139:S139</f>
        <v xml:space="preserve">LED:                        - pojazdowe 4 sztuki                        - piesze 2 sztuki           </v>
      </c>
    </row>
    <row r="39" spans="1:10" ht="63.75" x14ac:dyDescent="0.2">
      <c r="A39" s="12">
        <f>'Zestawienie zbiorcze'!A140:J140</f>
        <v>142</v>
      </c>
      <c r="B39" s="12" t="str">
        <f>'Zestawienie zbiorcze'!B140:K140</f>
        <v>Lwowska - Oswobodzenia - 3 x pdp</v>
      </c>
      <c r="C39" s="12" t="str">
        <f>'Zestawienie zbiorcze'!C140:L140</f>
        <v>MSR-SYNCHRO / spełnia</v>
      </c>
      <c r="D39" s="12" t="str">
        <f>'Zestawienie zbiorcze'!D140:M140</f>
        <v>2007 / -</v>
      </c>
      <c r="E39" s="12" t="str">
        <f>'Zestawienie zbiorcze'!E140:N140</f>
        <v>monitoring GSM</v>
      </c>
      <c r="F39" s="12" t="str">
        <f>'Zestawienie zbiorcze'!F140:O140</f>
        <v>akomodacja</v>
      </c>
      <c r="G39" s="12" t="str">
        <f>'Zestawienie zbiorcze'!G140:P140</f>
        <v>3 wloty (1+1+2)</v>
      </c>
      <c r="H39" s="12" t="str">
        <f>'Zestawienie zbiorcze'!H140:Q140</f>
        <v>-</v>
      </c>
      <c r="I39" s="12" t="str">
        <f>'Zestawienie zbiorcze'!I140:R140</f>
        <v>pętle indukcyjne 8 sztuk + przycisk zgłoszeniowy 8 sztuk</v>
      </c>
      <c r="J39" s="13" t="str">
        <f>'Zestawienie zbiorcze'!J140:S140</f>
        <v>LED:                      - pojazdowe 12 sztuk                        - piesze 8 sztuk</v>
      </c>
    </row>
    <row r="40" spans="1:10" ht="51" x14ac:dyDescent="0.2">
      <c r="A40" s="12">
        <f>'Zestawienie zbiorcze'!A141:J141</f>
        <v>143</v>
      </c>
      <c r="B40" s="12" t="str">
        <f>'Zestawienie zbiorcze'!B141:K141</f>
        <v>Wiosny Ludów - PDP</v>
      </c>
      <c r="C40" s="12" t="str">
        <f>'Zestawienie zbiorcze'!C141:L141</f>
        <v>MSR-SYNCHRO / spełnia</v>
      </c>
      <c r="D40" s="12" t="str">
        <f>'Zestawienie zbiorcze'!D141:M141</f>
        <v>2007 / -</v>
      </c>
      <c r="E40" s="12" t="str">
        <f>'Zestawienie zbiorcze'!E141:N141</f>
        <v>monitoring GSM</v>
      </c>
      <c r="F40" s="12" t="str">
        <f>'Zestawienie zbiorcze'!F141:O141</f>
        <v>akomodacja</v>
      </c>
      <c r="G40" s="12" t="str">
        <f>'Zestawienie zbiorcze'!G141:P141</f>
        <v>2 wloty (1+1)</v>
      </c>
      <c r="H40" s="12" t="str">
        <f>'Zestawienie zbiorcze'!H141:Q141</f>
        <v>-</v>
      </c>
      <c r="I40" s="12" t="str">
        <f>'Zestawienie zbiorcze'!I141:R141</f>
        <v>kamery 2 sztuki + przycisk zgłoszeniowy 4 sztuki</v>
      </c>
      <c r="J40" s="13" t="str">
        <f>'Zestawienie zbiorcze'!J141:S141</f>
        <v>LED:                         - pojazdowe 4 sztuki                         - piesze 6 sztuk</v>
      </c>
    </row>
    <row r="41" spans="1:10" ht="63.75" x14ac:dyDescent="0.2">
      <c r="A41" s="14">
        <f>'Zestawienie zbiorcze'!A145:J145</f>
        <v>147</v>
      </c>
      <c r="B41" s="14" t="str">
        <f>'Zestawienie zbiorcze'!B145:K145</f>
        <v>Uniczowska pdp</v>
      </c>
      <c r="C41" s="14" t="str">
        <f>'Zestawienie zbiorcze'!C145:L145</f>
        <v>MSR-SYNCHRO / spełnia</v>
      </c>
      <c r="D41" s="14">
        <f>'Zestawienie zbiorcze'!D145:M145</f>
        <v>2011</v>
      </c>
      <c r="E41" s="14" t="str">
        <f>'Zestawienie zbiorcze'!E145:N145</f>
        <v>monitoring GSM</v>
      </c>
      <c r="F41" s="14" t="str">
        <f>'Zestawienie zbiorcze'!F145:O145</f>
        <v>akomodacja</v>
      </c>
      <c r="G41" s="14">
        <f>'Zestawienie zbiorcze'!G145:P145</f>
        <v>0</v>
      </c>
      <c r="H41" s="14" t="str">
        <f>'Zestawienie zbiorcze'!H145:Q145</f>
        <v>2 wloty (1+1)</v>
      </c>
      <c r="I41" s="14" t="str">
        <f>'Zestawienie zbiorcze'!I145:R145</f>
        <v>2 kamery + przycisk zgłoszeniowy 2 sztuki</v>
      </c>
      <c r="J41" s="15" t="str">
        <f>'Zestawienie zbiorcze'!J145:S145</f>
        <v>LED:                  - pojazdowe 4 sztuki                        - piesze 2 sztuki</v>
      </c>
    </row>
    <row r="42" spans="1:10" ht="76.5" x14ac:dyDescent="0.2">
      <c r="A42" s="14">
        <f>'Zestawienie zbiorcze'!A146:J146</f>
        <v>148</v>
      </c>
      <c r="B42" s="14" t="str">
        <f>'Zestawienie zbiorcze'!B146:K146</f>
        <v>Morawa</v>
      </c>
      <c r="C42" s="14" t="str">
        <f>'Zestawienie zbiorcze'!C146:L146</f>
        <v>MSR / spełnia</v>
      </c>
      <c r="D42" s="14" t="str">
        <f>'Zestawienie zbiorcze'!D146:M146</f>
        <v>2009 / -</v>
      </c>
      <c r="E42" s="14" t="str">
        <f>'Zestawienie zbiorcze'!E146:N146</f>
        <v>-</v>
      </c>
      <c r="F42" s="14" t="str">
        <f>'Zestawienie zbiorcze'!F146:O146</f>
        <v>akomodacja</v>
      </c>
      <c r="G42" s="14" t="str">
        <f>'Zestawienie zbiorcze'!G146:P146</f>
        <v>2 wloty (1+1)</v>
      </c>
      <c r="H42" s="14" t="str">
        <f>'Zestawienie zbiorcze'!H146:Q146</f>
        <v>GSM</v>
      </c>
      <c r="I42" s="14" t="str">
        <f>'Zestawienie zbiorcze'!I146:R146</f>
        <v>pętle indukcyjne 2 sztuki + kamery 2 sztuki + przycisk zgłoszeniowy 2 sztuki</v>
      </c>
      <c r="J42" s="15" t="str">
        <f>'Zestawienie zbiorcze'!J146:S146</f>
        <v>LED:                        - pojazdowe 4 sztuki                           - piesze 2 sztuki</v>
      </c>
    </row>
    <row r="43" spans="1:10" ht="76.5" x14ac:dyDescent="0.2">
      <c r="A43" s="12">
        <f>'Zestawienie zbiorcze'!A149:J149</f>
        <v>151</v>
      </c>
      <c r="B43" s="12" t="str">
        <f>'Zestawienie zbiorcze'!B149:K149</f>
        <v>Kołodzieja</v>
      </c>
      <c r="C43" s="12" t="str">
        <f>'Zestawienie zbiorcze'!C149:L149</f>
        <v>MSR-SYNCHRO / spełnia</v>
      </c>
      <c r="D43" s="12" t="str">
        <f>'Zestawienie zbiorcze'!D149:M149</f>
        <v xml:space="preserve">2010 / - </v>
      </c>
      <c r="E43" s="12" t="str">
        <f>'Zestawienie zbiorcze'!E149:N149</f>
        <v>-</v>
      </c>
      <c r="F43" s="12" t="str">
        <f>'Zestawienie zbiorcze'!F149:O149</f>
        <v>akomodacja</v>
      </c>
      <c r="G43" s="12" t="str">
        <f>'Zestawienie zbiorcze'!G149:P149</f>
        <v>2 wloty (1+1)</v>
      </c>
      <c r="H43" s="12" t="str">
        <f>'Zestawienie zbiorcze'!H149:Q149</f>
        <v>-</v>
      </c>
      <c r="I43" s="12" t="str">
        <f>'Zestawienie zbiorcze'!I149:R149</f>
        <v>pętleindukcyjne 2 sztuki + kamery 2 sztuki + przycisk zgłoszeniowy 4 sztuki</v>
      </c>
      <c r="J43" s="13" t="str">
        <f>'Zestawienie zbiorcze'!J149:S149</f>
        <v>LED:                       - pojazdowe 4 sztuki                       - piesze 4 sztuki</v>
      </c>
    </row>
    <row r="44" spans="1:10" ht="102" x14ac:dyDescent="0.2">
      <c r="A44" s="14">
        <f>'Zestawienie zbiorcze'!A153:J153</f>
        <v>155</v>
      </c>
      <c r="B44" s="14" t="str">
        <f>'Zestawienie zbiorcze'!B153:K153</f>
        <v>Bytkowska pdp</v>
      </c>
      <c r="C44" s="14" t="str">
        <f>'Zestawienie zbiorcze'!C153:L153</f>
        <v>MSR SYNCHRO / spełnia</v>
      </c>
      <c r="D44" s="14">
        <f>'Zestawienie zbiorcze'!D153:M153</f>
        <v>2011</v>
      </c>
      <c r="E44" s="14" t="str">
        <f>'Zestawienie zbiorcze'!E153:N153</f>
        <v>monitoring GSM</v>
      </c>
      <c r="F44" s="14" t="str">
        <f>'Zestawienie zbiorcze'!F153:O153</f>
        <v>akomodacja</v>
      </c>
      <c r="G44" s="14" t="str">
        <f>'Zestawienie zbiorcze'!G153:P153</f>
        <v>2 wloty (2+1)</v>
      </c>
      <c r="H44" s="14" t="str">
        <f>'Zestawienie zbiorcze'!H153:Q153</f>
        <v>-</v>
      </c>
      <c r="I44" s="14" t="str">
        <f>'Zestawienie zbiorcze'!I153:R153</f>
        <v>pętle indukcyjne 3 sztuki + przycisk zgłoszeniowy 4 przyciski zgłoszeniowe          - kamera 2 sztuki</v>
      </c>
      <c r="J44" s="15" t="str">
        <f>'Zestawienie zbiorcze'!J153:S153</f>
        <v>LED:                        - pojazdowe 5 sztuk                       - piesze 4 sztuki</v>
      </c>
    </row>
    <row r="45" spans="1:10" ht="76.5" x14ac:dyDescent="0.2">
      <c r="A45" s="14">
        <f>'Zestawienie zbiorcze'!A155:J155</f>
        <v>157</v>
      </c>
      <c r="B45" s="14" t="str">
        <f>'Zestawienie zbiorcze'!B155:K155</f>
        <v>Armii Krajowej - Sołtysia</v>
      </c>
      <c r="C45" s="14" t="str">
        <f>'Zestawienie zbiorcze'!C155:L155</f>
        <v>MSR SYNCHRO / spełnia</v>
      </c>
      <c r="D45" s="14">
        <f>'Zestawienie zbiorcze'!D155:M155</f>
        <v>2012</v>
      </c>
      <c r="E45" s="14" t="str">
        <f>'Zestawienie zbiorcze'!E155:N155</f>
        <v>monitoring GSM</v>
      </c>
      <c r="F45" s="14" t="str">
        <f>'Zestawienie zbiorcze'!F155:O155</f>
        <v>akomodacja</v>
      </c>
      <c r="G45" s="14" t="str">
        <f>'Zestawienie zbiorcze'!G155:P155</f>
        <v>2 wloty (1+1)</v>
      </c>
      <c r="H45" s="14" t="str">
        <f>'Zestawienie zbiorcze'!H155:Q155</f>
        <v>-</v>
      </c>
      <c r="I45" s="14" t="str">
        <f>'Zestawienie zbiorcze'!I155:R155</f>
        <v>kamera 2 sztuki, 2 sztuki pętla indukcyjna + 2 sztuki przycisków</v>
      </c>
      <c r="J45" s="15" t="str">
        <f>'Zestawienie zbiorcze'!J155:S155</f>
        <v xml:space="preserve">LED:                            -                         pojazdowe 4 sztuki                           - piesze 2 sztuki   </v>
      </c>
    </row>
    <row r="46" spans="1:10" ht="76.5" x14ac:dyDescent="0.2">
      <c r="A46" s="14">
        <f>'Zestawienie zbiorcze'!A162:J162</f>
        <v>164</v>
      </c>
      <c r="B46" s="14" t="str">
        <f>'Zestawienie zbiorcze'!B162:K162</f>
        <v>Bohaterów Monte Cassino</v>
      </c>
      <c r="C46" s="14" t="str">
        <f>'Zestawienie zbiorcze'!C162:L162</f>
        <v>PEEK</v>
      </c>
      <c r="D46" s="14">
        <f>'Zestawienie zbiorcze'!D162:M162</f>
        <v>2013</v>
      </c>
      <c r="E46" s="14" t="str">
        <f>'Zestawienie zbiorcze'!E162:N162</f>
        <v>-</v>
      </c>
      <c r="F46" s="14" t="str">
        <f>'Zestawienie zbiorcze'!F162:O162</f>
        <v>akomodacja</v>
      </c>
      <c r="G46" s="14" t="str">
        <f>'Zestawienie zbiorcze'!G162:P162</f>
        <v>2 wloty (1+1)</v>
      </c>
      <c r="H46" s="14" t="str">
        <f>'Zestawienie zbiorcze'!H162:Q162</f>
        <v>tak (koordynacja ze skrzyżowaniem 44 - kabel miedziany)</v>
      </c>
      <c r="I46" s="14" t="str">
        <f>'Zestawienie zbiorcze'!I162:R162</f>
        <v>Kamery 2 sztuki + 4 sztuki przycisków zgłoszeniowych</v>
      </c>
      <c r="J46" s="15" t="str">
        <f>'Zestawienie zbiorcze'!J162:S162</f>
        <v>LED:                    - pojazdowe 6 sztuk - piesze 4 sztuki</v>
      </c>
    </row>
    <row r="47" spans="1:10" s="1" customFormat="1" ht="76.5" x14ac:dyDescent="0.2">
      <c r="A47" s="14">
        <f>'Zestawienie zbiorcze'!A164</f>
        <v>166</v>
      </c>
      <c r="B47" s="14" t="str">
        <f>'Zestawienie zbiorcze'!B164</f>
        <v>Iłłakiewiczówny pdp</v>
      </c>
      <c r="C47" s="14" t="str">
        <f>'Zestawienie zbiorcze'!C164</f>
        <v>MSR-SYNCHRO / spełnia - sterownik na gwarancji producenta</v>
      </c>
      <c r="D47" s="14">
        <f>'Zestawienie zbiorcze'!D164</f>
        <v>2014</v>
      </c>
      <c r="E47" s="14" t="str">
        <f>'Zestawienie zbiorcze'!E164</f>
        <v>monitoring GSM</v>
      </c>
      <c r="F47" s="14" t="str">
        <f>'Zestawienie zbiorcze'!F164</f>
        <v>akomodacja</v>
      </c>
      <c r="G47" s="14" t="str">
        <f>'Zestawienie zbiorcze'!G164</f>
        <v>2 wloty (1+1)</v>
      </c>
      <c r="H47" s="14" t="str">
        <f>'Zestawienie zbiorcze'!H164</f>
        <v>-</v>
      </c>
      <c r="I47" s="14" t="str">
        <f>'Zestawienie zbiorcze'!I164</f>
        <v>Kamery 2 sztuki +  2 sztuki przycisków + 2 pętle indukcyjne</v>
      </c>
      <c r="J47" s="15" t="str">
        <f>'Zestawienie zbiorcze'!J164</f>
        <v>LED:                         - pojazdowe 4 sztuki                         - piesze 2 sztuki</v>
      </c>
    </row>
    <row r="48" spans="1:10" ht="63" customHeight="1" x14ac:dyDescent="0.2">
      <c r="A48" s="14">
        <f>'Zestawienie zbiorcze'!A165</f>
        <v>167</v>
      </c>
      <c r="B48" s="14" t="str">
        <f>'Zestawienie zbiorcze'!B165</f>
        <v>Mikołowska - Andrzeja pdp</v>
      </c>
      <c r="C48" s="14" t="str">
        <f>'Zestawienie zbiorcze'!C165</f>
        <v>MSR-SYNCHRO / spełnia</v>
      </c>
      <c r="D48" s="14">
        <f>'Zestawienie zbiorcze'!D165</f>
        <v>2011</v>
      </c>
      <c r="E48" s="14" t="str">
        <f>'Zestawienie zbiorcze'!E165</f>
        <v>monitoring GSM</v>
      </c>
      <c r="F48" s="14" t="str">
        <f>'Zestawienie zbiorcze'!F165</f>
        <v>akomodacja</v>
      </c>
      <c r="G48" s="14" t="str">
        <f>'Zestawienie zbiorcze'!G165</f>
        <v>2 wloty (1+1)</v>
      </c>
      <c r="H48" s="14" t="str">
        <f>'Zestawienie zbiorcze'!H165</f>
        <v>-</v>
      </c>
      <c r="I48" s="14" t="str">
        <f>'Zestawienie zbiorcze'!I165</f>
        <v>Kamery 2 sztuki + 4 przyciski</v>
      </c>
      <c r="J48" s="15" t="str">
        <f>'Zestawienie zbiorcze'!J165</f>
        <v xml:space="preserve">LED:                     - pojazdowe 5 sztuk - piesze 4 sztuki </v>
      </c>
    </row>
    <row r="49" spans="1:10" ht="29.25" customHeight="1" x14ac:dyDescent="0.2">
      <c r="A49" s="14">
        <f>'Zestawienie zbiorcze'!A170</f>
        <v>172</v>
      </c>
      <c r="B49" s="14" t="str">
        <f>'Zestawienie zbiorcze'!B170</f>
        <v>Francuska przejście dla pieszych</v>
      </c>
      <c r="C49" s="14" t="str">
        <f>'Zestawienie zbiorcze'!C170</f>
        <v>MSR / spełnia - sterownik na gwarancji producenta</v>
      </c>
      <c r="D49" s="14">
        <f>'Zestawienie zbiorcze'!D170</f>
        <v>2015</v>
      </c>
      <c r="E49" s="14" t="str">
        <f>'Zestawienie zbiorcze'!E170</f>
        <v>-</v>
      </c>
      <c r="F49" s="14" t="str">
        <f>'Zestawienie zbiorcze'!F170</f>
        <v>akomodacja</v>
      </c>
      <c r="G49" s="14" t="str">
        <f>'Zestawienie zbiorcze'!G170</f>
        <v>2 wloty (1+1)</v>
      </c>
      <c r="H49" s="14" t="str">
        <f>'Zestawienie zbiorcze'!H170</f>
        <v>-</v>
      </c>
      <c r="I49" s="14" t="str">
        <f>'Zestawienie zbiorcze'!I170</f>
        <v>Pętle indukcyjne 3 sztuki + 2 sztuki kamer + 2 sztuki przycisków dla pieszych</v>
      </c>
      <c r="J49" s="14" t="str">
        <f>'Zestawienie zbiorcze'!J170</f>
        <v>LED:                          - pojazdowe 4 sztuki                        - 2 pojazdy</v>
      </c>
    </row>
    <row r="50" spans="1:10" ht="76.5" x14ac:dyDescent="0.2">
      <c r="A50" s="14">
        <f>'Zestawienie zbiorcze'!A172</f>
        <v>174</v>
      </c>
      <c r="B50" s="14" t="str">
        <f>'Zestawienie zbiorcze'!B172</f>
        <v>Piotra Skargi - Stawowa pdp</v>
      </c>
      <c r="C50" s="14" t="str">
        <f>'Zestawienie zbiorcze'!C172</f>
        <v>MSR / spełnia - sterownik na gwarancji producenta</v>
      </c>
      <c r="D50" s="14">
        <f>'Zestawienie zbiorcze'!D172</f>
        <v>2015</v>
      </c>
      <c r="E50" s="14" t="str">
        <f>'Zestawienie zbiorcze'!E172</f>
        <v>monitoring  + kamera PTZ</v>
      </c>
      <c r="F50" s="14" t="str">
        <f>'Zestawienie zbiorcze'!F172</f>
        <v>akomodacja</v>
      </c>
      <c r="G50" s="14" t="str">
        <f>'Zestawienie zbiorcze'!G172</f>
        <v>1 wloty (1+1)</v>
      </c>
      <c r="H50" s="14" t="str">
        <f>'Zestawienie zbiorcze'!H172</f>
        <v>światłowód do transmisji danych</v>
      </c>
      <c r="I50" s="14" t="str">
        <f>'Zestawienie zbiorcze'!I172</f>
        <v>Pętle indukcyjne 2 sztuki + kamera 1 sztuka + 3 sztuki przycisków dla pieszych</v>
      </c>
      <c r="J50" s="15" t="str">
        <f>'Zestawienie zbiorcze'!J172</f>
        <v xml:space="preserve">LED:                       - pojazdowe 5 sztuk                      - piesze 2 sztuki         </v>
      </c>
    </row>
    <row r="51" spans="1:10" ht="60.75" customHeight="1" x14ac:dyDescent="0.2">
      <c r="A51" s="62">
        <f>'Zestawienie zbiorcze'!A174</f>
        <v>176</v>
      </c>
      <c r="B51" s="62" t="str">
        <f>'Zestawienie zbiorcze'!B174</f>
        <v>Bytkowska pdp rejon Bytomskiej</v>
      </c>
      <c r="C51" s="62" t="str">
        <f>'Zestawienie zbiorcze'!C174</f>
        <v>MSR - sterownik na gwarancji producenta</v>
      </c>
      <c r="D51" s="62">
        <f>'Zestawienie zbiorcze'!D174</f>
        <v>2016</v>
      </c>
      <c r="E51" s="62" t="str">
        <f>'Zestawienie zbiorcze'!E174</f>
        <v>-</v>
      </c>
      <c r="F51" s="62" t="str">
        <f>'Zestawienie zbiorcze'!F174</f>
        <v>akomodacja</v>
      </c>
      <c r="G51" s="62" t="str">
        <f>'Zestawienie zbiorcze'!G174</f>
        <v>1 wloty (1+1)</v>
      </c>
      <c r="H51" s="62" t="str">
        <f>'Zestawienie zbiorcze'!H174</f>
        <v>-</v>
      </c>
      <c r="I51" s="62" t="str">
        <f>'Zestawienie zbiorcze'!I174</f>
        <v>Pętle indukcyjne 2 sztuki, 2 sztuki kamer, 2 sztuki przycisków dla pieszych</v>
      </c>
      <c r="J51" s="65" t="str">
        <f>'Zestawienie zbiorcze'!J174</f>
        <v xml:space="preserve">LED:                       - pojazdowe 4 sztuk                      - piesze 2 sztuki         </v>
      </c>
    </row>
    <row r="52" spans="1:10" s="91" customFormat="1" ht="66.75" customHeight="1" x14ac:dyDescent="0.2">
      <c r="A52" s="62">
        <f>'Zestawienie zbiorcze'!A176</f>
        <v>178</v>
      </c>
      <c r="B52" s="62" t="str">
        <f>'Zestawienie zbiorcze'!B176</f>
        <v>Grota Roweckiego  Kopaniny Lewe</v>
      </c>
      <c r="C52" s="62" t="str">
        <f>'Zestawienie zbiorcze'!C176</f>
        <v>MSR Synchro</v>
      </c>
      <c r="D52" s="62">
        <f>'Zestawienie zbiorcze'!D176</f>
        <v>2017</v>
      </c>
      <c r="E52" s="81" t="s">
        <v>453</v>
      </c>
      <c r="F52" s="62" t="str">
        <f>'Zestawienie zbiorcze'!F176</f>
        <v>akomodacja</v>
      </c>
      <c r="G52" s="62" t="str">
        <f>'Zestawienie zbiorcze'!G176</f>
        <v>2 wloty (1+1)</v>
      </c>
      <c r="H52" s="62" t="str">
        <f>'Zestawienie zbiorcze'!H176</f>
        <v>-</v>
      </c>
      <c r="I52" s="62" t="str">
        <f>'Zestawienie zbiorcze'!I176</f>
        <v>Pętle indukcyjne 2 sztuki, 2 sztuki przycisków dla pieszych + 2 sztuki kamer</v>
      </c>
      <c r="J52" s="62" t="str">
        <f>'Zestawienie zbiorcze'!J176</f>
        <v>LED:                    - pojazdowe 4 sztuki                      - piesze 2 sztuki</v>
      </c>
    </row>
    <row r="53" spans="1:10" ht="94.5" customHeight="1" x14ac:dyDescent="0.2">
      <c r="A53" s="62">
        <f>'Zestawienie zbiorcze'!A177</f>
        <v>179</v>
      </c>
      <c r="B53" s="62" t="str">
        <f>'Zestawienie zbiorcze'!B177</f>
        <v>Kościuszki - BASEN</v>
      </c>
      <c r="C53" s="62" t="str">
        <f>'Zestawienie zbiorcze'!C177</f>
        <v>MSR Synchro 2</v>
      </c>
      <c r="D53" s="62">
        <f>'Zestawienie zbiorcze'!D177</f>
        <v>2018</v>
      </c>
      <c r="E53" s="62" t="str">
        <f>'Zestawienie zbiorcze'!E177</f>
        <v>kamera obrota</v>
      </c>
      <c r="F53" s="62" t="str">
        <f>'Zestawienie zbiorcze'!F177</f>
        <v>akomodacja</v>
      </c>
      <c r="G53" s="62" t="str">
        <f>'Zestawienie zbiorcze'!G177</f>
        <v>2 wloty (1+2) + 2 wloty tramwajowe</v>
      </c>
      <c r="H53" s="62" t="str">
        <f>'Zestawienie zbiorcze'!H177</f>
        <v>-</v>
      </c>
      <c r="I53" s="65" t="str">
        <f>'Zestawienie zbiorcze'!I177</f>
        <v>Pętle indukcyjne 3 sztuki, 4 sztuki kamer wideodetekcji, 2 przyciski dla pieszych, 2 radary</v>
      </c>
      <c r="J53" s="65" t="str">
        <f>'Zestawienie zbiorcze'!J177</f>
        <v>LED:                       - pojazdowe 5 sztuk                   - piesze 4 sztuki             - rowery 4 sztuki          - tramwaje 2 sztuki</v>
      </c>
    </row>
    <row r="54" spans="1:10" ht="25.5" customHeight="1" x14ac:dyDescent="0.2">
      <c r="A54" s="62">
        <f>'Zestawienie zbiorcze'!A178</f>
        <v>180</v>
      </c>
      <c r="B54" s="62" t="str">
        <f>'Zestawienie zbiorcze'!B178</f>
        <v>1-go Maja - Centrum Przesiadkowe - Zawodzie - przejściue dla pieszych</v>
      </c>
      <c r="C54" s="106" t="str">
        <f>'Zestawienie zbiorcze'!C178</f>
        <v>MSR SYNCHRO 2 / spełnia</v>
      </c>
      <c r="D54" s="106">
        <f>'Zestawienie zbiorcze'!D178</f>
        <v>2020</v>
      </c>
      <c r="E54" s="106" t="str">
        <f>'Zestawienie zbiorcze'!E178</f>
        <v xml:space="preserve"> -</v>
      </c>
      <c r="F54" s="106" t="str">
        <f>'Zestawienie zbiorcze'!F178</f>
        <v>akomodacja</v>
      </c>
      <c r="G54" s="106">
        <f>'Zestawienie zbiorcze'!G178</f>
        <v>1</v>
      </c>
      <c r="H54" s="106">
        <f>'Zestawienie zbiorcze'!H178</f>
        <v>181</v>
      </c>
      <c r="I54" s="106" t="str">
        <f>'Zestawienie zbiorcze'!I178</f>
        <v>pętle indukcyjne 9 sztuk, kamera wideodetekcji 1 sztuka</v>
      </c>
      <c r="J54" s="106" t="str">
        <f>'Zestawienie zbiorcze'!J178</f>
        <v>LED:                       - pojazdowe 3 sztuk                   - piesze 2 sztuki</v>
      </c>
    </row>
    <row r="55" spans="1:10" ht="63.75" x14ac:dyDescent="0.2">
      <c r="A55" s="65">
        <f>'Zestawienie zbiorcze'!A185</f>
        <v>187</v>
      </c>
      <c r="B55" s="65" t="str">
        <f>'Zestawienie zbiorcze'!B185</f>
        <v>Jankego PDP (CP Brynów)</v>
      </c>
      <c r="C55" s="106" t="str">
        <f>'Zestawienie zbiorcze'!C185</f>
        <v>MSR Synchro 2</v>
      </c>
      <c r="D55" s="106">
        <f>'Zestawienie zbiorcze'!D185</f>
        <v>2020</v>
      </c>
      <c r="E55" s="106" t="str">
        <f>'Zestawienie zbiorcze'!E185</f>
        <v xml:space="preserve"> -</v>
      </c>
      <c r="F55" s="106" t="str">
        <f>'Zestawienie zbiorcze'!F185</f>
        <v>akomodacja</v>
      </c>
      <c r="G55" s="106">
        <f>'Zestawienie zbiorcze'!G185</f>
        <v>1</v>
      </c>
      <c r="H55" s="106" t="str">
        <f>'Zestawienie zbiorcze'!H185</f>
        <v>-</v>
      </c>
      <c r="I55" s="65" t="str">
        <f>'Zestawienie zbiorcze'!I185</f>
        <v>2 pętle indukcyjne  + 1 kamera wideodetekcji</v>
      </c>
      <c r="J55" s="65" t="str">
        <f>'Zestawienie zbiorcze'!J185</f>
        <v>LED:                       - pojazdowe 3 sztuk                   - piesze 2 sztuki</v>
      </c>
    </row>
    <row r="56" spans="1:10" ht="63" customHeight="1" x14ac:dyDescent="0.2">
      <c r="A56" s="65">
        <f>'Zestawienie zbiorcze'!A186</f>
        <v>188</v>
      </c>
      <c r="B56" s="65" t="str">
        <f>'Zestawienie zbiorcze'!B186</f>
        <v>Korfantego PDP rejon ul. Karłowicza</v>
      </c>
      <c r="C56" s="106" t="str">
        <f>'Zestawienie zbiorcze'!C186</f>
        <v>ITC-3</v>
      </c>
      <c r="D56" s="106">
        <f>'Zestawienie zbiorcze'!D186</f>
        <v>2020</v>
      </c>
      <c r="E56" s="106" t="str">
        <f>'Zestawienie zbiorcze'!E186</f>
        <v xml:space="preserve"> -</v>
      </c>
      <c r="F56" s="106" t="str">
        <f>'Zestawienie zbiorcze'!F186</f>
        <v>akomodacja</v>
      </c>
      <c r="G56" s="106">
        <f>'Zestawienie zbiorcze'!G186</f>
        <v>2</v>
      </c>
      <c r="H56" s="106" t="str">
        <f>'Zestawienie zbiorcze'!H186</f>
        <v>-</v>
      </c>
      <c r="I56" s="65" t="str">
        <f>'Zestawienie zbiorcze'!I186</f>
        <v>3 pętle indukcyjne  + 2 kamery wideodetekcji + 2 czujniki trakcyjne</v>
      </c>
      <c r="J56" s="65" t="str">
        <f>'Zestawienie zbiorcze'!J186</f>
        <v>LED:                       - pojazdowe 4 sztuk                   - pieszo-rowerowe 2 sztuki              - tramwajowe 2 sztuki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1">
    <mergeCell ref="A1:J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22" sqref="G2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27" t="s">
        <v>816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46" t="s">
        <v>452</v>
      </c>
    </row>
    <row r="3" spans="1:10" ht="25.5" x14ac:dyDescent="0.2">
      <c r="A3" s="27">
        <f>'Zestawienie zbiorcze'!A73:J73</f>
        <v>73</v>
      </c>
      <c r="B3" s="27" t="str">
        <f>'Zestawienie zbiorcze'!B73:K73</f>
        <v>Sokolska - syg. ostrzegawcza przy kinie Kosmos - PDP</v>
      </c>
      <c r="C3" s="27" t="str">
        <f>'Zestawienie zbiorcze'!C73:L73</f>
        <v>-</v>
      </c>
      <c r="D3" s="27" t="str">
        <f>'Zestawienie zbiorcze'!D73:M73</f>
        <v>1992 / -</v>
      </c>
      <c r="E3" s="27" t="str">
        <f>'Zestawienie zbiorcze'!E73:N73</f>
        <v>-</v>
      </c>
      <c r="F3" s="27" t="str">
        <f>'Zestawienie zbiorcze'!F73:O73</f>
        <v>-</v>
      </c>
      <c r="G3" s="27" t="str">
        <f>'Zestawienie zbiorcze'!G73:P73</f>
        <v>2 wloty (2+2)</v>
      </c>
      <c r="H3" s="27" t="str">
        <f>'Zestawienie zbiorcze'!H73:Q73</f>
        <v>-</v>
      </c>
      <c r="I3" s="27" t="str">
        <f>'Zestawienie zbiorcze'!I73:R73</f>
        <v>-</v>
      </c>
      <c r="J3" s="47" t="str">
        <f>'Zestawienie zbiorcze'!J73:S73</f>
        <v xml:space="preserve"> - pojazdowa E27 2 sztuki</v>
      </c>
    </row>
    <row r="4" spans="1:10" ht="51" x14ac:dyDescent="0.2">
      <c r="A4" s="27">
        <f>'Zestawienie zbiorcze'!A76:J76</f>
        <v>76</v>
      </c>
      <c r="B4" s="27" t="str">
        <f>'Zestawienie zbiorcze'!B76:K76</f>
        <v>Kościuszki - Lechicka - PDP przy stacji Shell</v>
      </c>
      <c r="C4" s="27" t="str">
        <f>'Zestawienie zbiorcze'!C76:L76</f>
        <v>-</v>
      </c>
      <c r="D4" s="27" t="str">
        <f>'Zestawienie zbiorcze'!D76:M76</f>
        <v xml:space="preserve">1997 / - </v>
      </c>
      <c r="E4" s="27" t="str">
        <f>'Zestawienie zbiorcze'!E76:N76</f>
        <v>-</v>
      </c>
      <c r="F4" s="27" t="str">
        <f>'Zestawienie zbiorcze'!F76:O76</f>
        <v>-</v>
      </c>
      <c r="G4" s="27" t="str">
        <f>'Zestawienie zbiorcze'!G76:P76</f>
        <v>2 wloty (2+2)</v>
      </c>
      <c r="H4" s="27" t="str">
        <f>'Zestawienie zbiorcze'!H76:Q76</f>
        <v>-</v>
      </c>
      <c r="I4" s="27" t="str">
        <f>'Zestawienie zbiorcze'!I76:R76</f>
        <v>-</v>
      </c>
      <c r="J4" s="47" t="str">
        <f>'Zestawienie zbiorcze'!J76:S76</f>
        <v xml:space="preserve"> - pojazdowe E27 2 sztuki                  - kaseton 2 sztuki</v>
      </c>
    </row>
    <row r="5" spans="1:10" ht="51" x14ac:dyDescent="0.2">
      <c r="A5" s="40">
        <f>'Zestawienie zbiorcze'!A90:J90</f>
        <v>92</v>
      </c>
      <c r="B5" s="40" t="str">
        <f>'Zestawienie zbiorcze'!B90:K90</f>
        <v>Kościuszki - PDP oś. Zadole</v>
      </c>
      <c r="C5" s="40" t="str">
        <f>'Zestawienie zbiorcze'!C90:L90</f>
        <v>-</v>
      </c>
      <c r="D5" s="40" t="str">
        <f>'Zestawienie zbiorcze'!D90:M90</f>
        <v>2001 / -</v>
      </c>
      <c r="E5" s="40" t="str">
        <f>'Zestawienie zbiorcze'!E90:N90</f>
        <v>-</v>
      </c>
      <c r="F5" s="40" t="str">
        <f>'Zestawienie zbiorcze'!F90:O90</f>
        <v>-</v>
      </c>
      <c r="G5" s="40" t="str">
        <f>'Zestawienie zbiorcze'!G90:P90</f>
        <v>2 wloty (2+2)</v>
      </c>
      <c r="H5" s="40" t="str">
        <f>'Zestawienie zbiorcze'!H90:Q90</f>
        <v>-</v>
      </c>
      <c r="I5" s="40" t="str">
        <f>'Zestawienie zbiorcze'!I90:R90</f>
        <v>-</v>
      </c>
      <c r="J5" s="48" t="str">
        <f>'Zestawienie zbiorcze'!J90:S90</f>
        <v xml:space="preserve"> - pojazdowe E27 2 sztuki                           - podświetlenie halogen 4 sztuki</v>
      </c>
    </row>
    <row r="6" spans="1:10" ht="43.5" customHeight="1" x14ac:dyDescent="0.2">
      <c r="A6" s="87">
        <f>'Zestawienie zbiorcze'!A116</f>
        <v>118</v>
      </c>
      <c r="B6" s="92" t="str">
        <f>'Zestawienie zbiorcze'!B116</f>
        <v>Grota Roweckiego  Kopaniny Lewe</v>
      </c>
      <c r="C6" s="87" t="str">
        <f>'Zestawienie zbiorcze'!C116</f>
        <v>-</v>
      </c>
      <c r="D6" s="87">
        <f>'Zestawienie zbiorcze'!D116</f>
        <v>2017</v>
      </c>
      <c r="E6" s="87" t="str">
        <f>'Zestawienie zbiorcze'!E116</f>
        <v>-</v>
      </c>
      <c r="F6" s="87" t="str">
        <f>'Zestawienie zbiorcze'!F116</f>
        <v>-</v>
      </c>
      <c r="G6" s="87" t="str">
        <f>'Zestawienie zbiorcze'!G116</f>
        <v>2 wloty (1+1)</v>
      </c>
      <c r="H6" s="87" t="str">
        <f>'Zestawienie zbiorcze'!H116</f>
        <v>-</v>
      </c>
      <c r="I6" s="87" t="str">
        <f>'Zestawienie zbiorcze'!I116</f>
        <v>-</v>
      </c>
      <c r="J6" s="92" t="str">
        <f>'Zestawienie zbiorcze'!J116</f>
        <v>LED:                        - pojazdowe 2 sztuki</v>
      </c>
    </row>
    <row r="7" spans="1:10" ht="42.75" customHeight="1" x14ac:dyDescent="0.2">
      <c r="A7" s="87">
        <f>'Zestawienie zbiorcze'!A182</f>
        <v>184</v>
      </c>
      <c r="B7" s="87" t="str">
        <f>'Zestawienie zbiorcze'!B182</f>
        <v>Adamskiego</v>
      </c>
      <c r="C7" s="108" t="str">
        <f>'Zestawienie zbiorcze'!C182</f>
        <v xml:space="preserve"> - </v>
      </c>
      <c r="D7" s="108">
        <f>'Zestawienie zbiorcze'!D182</f>
        <v>2019</v>
      </c>
      <c r="E7" s="108" t="str">
        <f>'Zestawienie zbiorcze'!E182</f>
        <v xml:space="preserve"> -</v>
      </c>
      <c r="F7" s="108" t="str">
        <f>'Zestawienie zbiorcze'!F182</f>
        <v>ostrzegawczy akomodowany</v>
      </c>
      <c r="G7" s="108">
        <f>'Zestawienie zbiorcze'!G182</f>
        <v>2</v>
      </c>
      <c r="H7" s="108" t="str">
        <f>'Zestawienie zbiorcze'!H182</f>
        <v xml:space="preserve"> -</v>
      </c>
      <c r="I7" s="108">
        <f>'Zestawienie zbiorcze'!I182</f>
        <v>0</v>
      </c>
      <c r="J7" s="108" t="str">
        <f>'Zestawienie zbiorcze'!J182</f>
        <v>LED</v>
      </c>
    </row>
  </sheetData>
  <mergeCells count="1">
    <mergeCell ref="A1:J1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27" t="s">
        <v>817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46" t="s">
        <v>452</v>
      </c>
    </row>
    <row r="3" spans="1:10" ht="89.25" x14ac:dyDescent="0.2">
      <c r="A3" s="16">
        <f>'Zestawienie zbiorcze'!A6:J6</f>
        <v>4</v>
      </c>
      <c r="B3" s="16" t="str">
        <f>'Zestawienie zbiorcze'!B6:K6</f>
        <v>Chorzowska - Ściegiennego - przej. tramw.</v>
      </c>
      <c r="C3" s="16" t="str">
        <f>'Zestawienie zbiorcze'!C6:L6</f>
        <v>ASR 2000/ spełnia</v>
      </c>
      <c r="D3" s="16" t="str">
        <f>'Zestawienie zbiorcze'!D6:M6</f>
        <v>1971 / 2002</v>
      </c>
      <c r="E3" s="16" t="str">
        <f>'Zestawienie zbiorcze'!E6:N6</f>
        <v>-</v>
      </c>
      <c r="F3" s="16" t="str">
        <f>'Zestawienie zbiorcze'!F6:O6</f>
        <v>akomodacja</v>
      </c>
      <c r="G3" s="16" t="str">
        <f>'Zestawienie zbiorcze'!G6:P6</f>
        <v>2 wloty (1+1)</v>
      </c>
      <c r="H3" s="16" t="str">
        <f>'Zestawienie zbiorcze'!H6:Q6</f>
        <v>-</v>
      </c>
      <c r="I3" s="16" t="str">
        <f>'Zestawienie zbiorcze'!I6:R6</f>
        <v>6 pętli indukcyjnych +     2 przyciski zgłoszeniowe</v>
      </c>
      <c r="J3" s="50" t="str">
        <f>'Zestawienie zbiorcze'!J6:S6</f>
        <v xml:space="preserve"> - pojazdowa 2 sztuki LED 2x300                   - piesza 2 sztuki E27                           - tramwajowa 2 sztuki E27</v>
      </c>
    </row>
    <row r="4" spans="1:10" ht="114.75" x14ac:dyDescent="0.2">
      <c r="A4" s="16">
        <f>'Zestawienie zbiorcze'!A7:J7</f>
        <v>5</v>
      </c>
      <c r="B4" s="16" t="str">
        <f>'Zestawienie zbiorcze'!B7:K7</f>
        <v>Chorzowska - Dębowa - przej. tramw.</v>
      </c>
      <c r="C4" s="16" t="str">
        <f>'Zestawienie zbiorcze'!C7:L7</f>
        <v>ASR 2000/ spełnia</v>
      </c>
      <c r="D4" s="16" t="str">
        <f>'Zestawienie zbiorcze'!D7:M7</f>
        <v>1968 / 2008</v>
      </c>
      <c r="E4" s="16" t="str">
        <f>'Zestawienie zbiorcze'!E7:N7</f>
        <v>-</v>
      </c>
      <c r="F4" s="16" t="str">
        <f>'Zestawienie zbiorcze'!F7:O7</f>
        <v>akomodacja</v>
      </c>
      <c r="G4" s="16" t="str">
        <f>'Zestawienie zbiorcze'!G7:P7</f>
        <v>2 wloty (1+1)</v>
      </c>
      <c r="H4" s="16" t="str">
        <f>'Zestawienie zbiorcze'!H7:Q7</f>
        <v>-</v>
      </c>
      <c r="I4" s="16" t="str">
        <f>'Zestawienie zbiorcze'!I7:R7</f>
        <v>7 pętli indukcyjnych</v>
      </c>
      <c r="J4" s="50" t="str">
        <f>'Zestawienie zbiorcze'!J7:S7</f>
        <v xml:space="preserve"> - pojazdowe 2 sztuki E27 / halogen                 - piesza 4 sztuki E27                         - tramwajowa 3 sztuki E27                      - rowerowe 2 sztuki</v>
      </c>
    </row>
    <row r="5" spans="1:10" ht="51" x14ac:dyDescent="0.2">
      <c r="A5" s="25" t="str">
        <f>'Zestawienie zbiorcze'!A42:J42</f>
        <v>41 - 42</v>
      </c>
      <c r="B5" s="25" t="str">
        <f>'Zestawienie zbiorcze'!B42:K42</f>
        <v>Rondo - przej. tramw. w Rondzie</v>
      </c>
      <c r="C5" s="25" t="str">
        <f>'Zestawienie zbiorcze'!C42:L42</f>
        <v>ASR 2005/ spełnia</v>
      </c>
      <c r="D5" s="25" t="str">
        <f>'Zestawienie zbiorcze'!D42:M42</f>
        <v>1982 / 2004</v>
      </c>
      <c r="E5" s="25" t="str">
        <f>'Zestawienie zbiorcze'!E42:N42</f>
        <v>-</v>
      </c>
      <c r="F5" s="25" t="str">
        <f>'Zestawienie zbiorcze'!F42:O42</f>
        <v>akomodacja</v>
      </c>
      <c r="G5" s="25" t="str">
        <f>'Zestawienie zbiorcze'!G42:P42</f>
        <v xml:space="preserve">3 wloty (2+2+2)  </v>
      </c>
      <c r="H5" s="25" t="str">
        <f>'Zestawienie zbiorcze'!H42:Q42</f>
        <v>-</v>
      </c>
      <c r="I5" s="25" t="str">
        <f>'Zestawienie zbiorcze'!I42:R42</f>
        <v>pętle indukcyjne 19 sztuk + bambardier 6 sztuk</v>
      </c>
      <c r="J5" s="51" t="str">
        <f>'Zestawienie zbiorcze'!J42:S42</f>
        <v xml:space="preserve"> - pojazdowe LED 16 sztuk                - tramwajowe 8 sztuk</v>
      </c>
    </row>
    <row r="6" spans="1:10" ht="76.5" x14ac:dyDescent="0.2">
      <c r="A6" s="18">
        <f>'Zestawienie zbiorcze'!A158:J158</f>
        <v>160</v>
      </c>
      <c r="B6" s="18" t="str">
        <f>'Zestawienie zbiorcze'!B158:K158</f>
        <v>Dworcowa - św. Jana</v>
      </c>
      <c r="C6" s="18" t="str">
        <f>'Zestawienie zbiorcze'!C158:L158</f>
        <v>MSR / spełnia</v>
      </c>
      <c r="D6" s="18">
        <f>'Zestawienie zbiorcze'!D158:M158</f>
        <v>2012</v>
      </c>
      <c r="E6" s="18" t="str">
        <f>'Zestawienie zbiorcze'!E158:N158</f>
        <v>monitoring + podgląd z 3 sztuk kamer wideodetekcji</v>
      </c>
      <c r="F6" s="18" t="str">
        <f>'Zestawienie zbiorcze'!F158:O158</f>
        <v>akomodacja - koordynacja z systemem sterowania przejazdem pod Dworcem</v>
      </c>
      <c r="G6" s="18" t="str">
        <f>'Zestawienie zbiorcze'!G158:P158</f>
        <v>3 (2+1)</v>
      </c>
      <c r="H6" s="18" t="str">
        <f>'Zestawienie zbiorcze'!H158:Q158</f>
        <v>połączona z 163 i 159</v>
      </c>
      <c r="I6" s="18" t="str">
        <f>'Zestawienie zbiorcze'!I158:R158</f>
        <v xml:space="preserve">Kamera 6 sztuk   </v>
      </c>
      <c r="J6" s="45" t="str">
        <f>'Zestawienie zbiorcze'!J158:S158</f>
        <v>LED:                    - pojazdowe 4 sztuki                      - tramwajowe 3 sztuki</v>
      </c>
    </row>
    <row r="7" spans="1:10" s="1" customFormat="1" ht="89.25" customHeight="1" x14ac:dyDescent="0.2">
      <c r="A7" s="18">
        <f>'Zestawienie zbiorcze'!A166</f>
        <v>168</v>
      </c>
      <c r="B7" s="18" t="str">
        <f>'Zestawienie zbiorcze'!B166</f>
        <v>Obr. Westerplatte - Bednorza</v>
      </c>
      <c r="C7" s="18" t="str">
        <f>'Zestawienie zbiorcze'!C166</f>
        <v>MSR-SYNCHRO / spełnia - sterownik na gwarancji producenta</v>
      </c>
      <c r="D7" s="18">
        <f>'Zestawienie zbiorcze'!D166</f>
        <v>2014</v>
      </c>
      <c r="E7" s="18" t="str">
        <f>'Zestawienie zbiorcze'!E166</f>
        <v>monitoring GSM</v>
      </c>
      <c r="F7" s="18" t="str">
        <f>'Zestawienie zbiorcze'!F166</f>
        <v>akomodacja</v>
      </c>
      <c r="G7" s="18" t="str">
        <f>'Zestawienie zbiorcze'!G166</f>
        <v>3 wloty (1+1+1)</v>
      </c>
      <c r="H7" s="18" t="str">
        <f>'Zestawienie zbiorcze'!H166</f>
        <v>-</v>
      </c>
      <c r="I7" s="18" t="str">
        <f>'Zestawienie zbiorcze'!I166</f>
        <v>Pętle indukcyjne 6 sztuk</v>
      </c>
      <c r="J7" s="19" t="str">
        <f>'Zestawienie zbiorcze'!J166</f>
        <v>LED:                        -  pojazdowe 4 sztuki                    - piesze 2 sztuki       - tramwajowe 2 sztuki</v>
      </c>
    </row>
    <row r="8" spans="1:10" s="1" customFormat="1" ht="76.5" customHeight="1" x14ac:dyDescent="0.2">
      <c r="A8" s="18">
        <f>'Zestawienie zbiorcze'!A167</f>
        <v>169</v>
      </c>
      <c r="B8" s="18" t="str">
        <f>'Zestawienie zbiorcze'!B167</f>
        <v>Obr. Westerplatte - Korczaka</v>
      </c>
      <c r="C8" s="18" t="str">
        <f>'Zestawienie zbiorcze'!C167</f>
        <v>MSR-SYNCHRO / spełnia - sterownik na gwarancji producenta</v>
      </c>
      <c r="D8" s="18">
        <f>'Zestawienie zbiorcze'!D167</f>
        <v>2014</v>
      </c>
      <c r="E8" s="18" t="str">
        <f>'Zestawienie zbiorcze'!E167</f>
        <v>-</v>
      </c>
      <c r="F8" s="18" t="str">
        <f>'Zestawienie zbiorcze'!F167</f>
        <v>akomodacja</v>
      </c>
      <c r="G8" s="18" t="str">
        <f>'Zestawienie zbiorcze'!G167</f>
        <v>2 wloty (1+1)</v>
      </c>
      <c r="H8" s="18" t="str">
        <f>'Zestawienie zbiorcze'!H167</f>
        <v>-</v>
      </c>
      <c r="I8" s="18" t="str">
        <f>'Zestawienie zbiorcze'!I167</f>
        <v>Pętle indukcyjne 7 sztuk</v>
      </c>
      <c r="J8" s="19" t="str">
        <f>'Zestawienie zbiorcze'!J167</f>
        <v>LED:                     - pojazdowe 4 sztuki                     - tramwajowe 1 sztuka</v>
      </c>
    </row>
    <row r="9" spans="1:10" ht="76.5" x14ac:dyDescent="0.2">
      <c r="A9" s="18">
        <f>'Zestawienie zbiorcze'!A171</f>
        <v>173</v>
      </c>
      <c r="B9" s="18" t="str">
        <f>'Zestawienie zbiorcze'!B171</f>
        <v>1-go Maja - Łączna - Zawodzie</v>
      </c>
      <c r="C9" s="18" t="str">
        <f>'Zestawienie zbiorcze'!C171</f>
        <v>MSR SYNCHRO / spełnia - sterownik na gwarancji producenta</v>
      </c>
      <c r="D9" s="18">
        <f>'Zestawienie zbiorcze'!D171</f>
        <v>2015</v>
      </c>
      <c r="E9" s="18" t="str">
        <f>'Zestawienie zbiorcze'!E171</f>
        <v>-</v>
      </c>
      <c r="F9" s="18" t="str">
        <f>'Zestawienie zbiorcze'!F171</f>
        <v>akomodacja</v>
      </c>
      <c r="G9" s="18" t="str">
        <f>'Zestawienie zbiorcze'!G171</f>
        <v>3 wloty (2+2+1)</v>
      </c>
      <c r="H9" s="18" t="str">
        <f>'Zestawienie zbiorcze'!H171</f>
        <v>-</v>
      </c>
      <c r="I9" s="18" t="str">
        <f>'Zestawienie zbiorcze'!I171</f>
        <v>Pętle indukcyjne 7 sztuk</v>
      </c>
      <c r="J9" s="54" t="str">
        <f>'Zestawienie zbiorcze'!J171</f>
        <v>LED:                        - pojazdowe 4 sztuki                         - tramwajowe 2 sztuki</v>
      </c>
    </row>
    <row r="10" spans="1:10" ht="76.5" x14ac:dyDescent="0.2">
      <c r="A10" s="18">
        <f>'Zestawienie zbiorcze'!A173</f>
        <v>175</v>
      </c>
      <c r="B10" s="18" t="str">
        <f>'Zestawienie zbiorcze'!B173</f>
        <v>Gliwicka przejazd tramwajowy</v>
      </c>
      <c r="C10" s="18" t="str">
        <f>'Zestawienie zbiorcze'!C173</f>
        <v>MSR SYNCHRO / spełnia - sterownik na gwarancji producenta</v>
      </c>
      <c r="D10" s="18">
        <f>'Zestawienie zbiorcze'!D173</f>
        <v>2015</v>
      </c>
      <c r="E10" s="18" t="str">
        <f>'Zestawienie zbiorcze'!E173</f>
        <v>-</v>
      </c>
      <c r="F10" s="18" t="str">
        <f>'Zestawienie zbiorcze'!F173</f>
        <v>akomodacja</v>
      </c>
      <c r="G10" s="18" t="str">
        <f>'Zestawienie zbiorcze'!G173</f>
        <v>1 wlot + 2 wloty tramwajowe</v>
      </c>
      <c r="H10" s="18" t="str">
        <f>'Zestawienie zbiorcze'!H173</f>
        <v>-</v>
      </c>
      <c r="I10" s="18" t="str">
        <f>'Zestawienie zbiorcze'!I173</f>
        <v>Kamera 2 sztuki</v>
      </c>
      <c r="J10" s="18" t="str">
        <f>'Zestawienie zbiorcze'!J173</f>
        <v>LED:                     - pojazdowa 1 sztuka                       - tramwajowa 2 sztuki</v>
      </c>
    </row>
    <row r="11" spans="1:10" ht="85.5" customHeight="1" x14ac:dyDescent="0.2">
      <c r="A11" s="101">
        <f>'Zestawienie zbiorcze'!A179</f>
        <v>181</v>
      </c>
      <c r="B11" s="101" t="str">
        <f>'Zestawienie zbiorcze'!B179</f>
        <v>1-go Maja - Centrum Przesiadkowe - Zawodzie - przejazd tramwajowy</v>
      </c>
      <c r="C11" s="109" t="str">
        <f>'Zestawienie zbiorcze'!C179</f>
        <v>MSR SYNCHRO 2 / spełnia</v>
      </c>
      <c r="D11" s="109">
        <f>'Zestawienie zbiorcze'!D179</f>
        <v>2020</v>
      </c>
      <c r="E11" s="109" t="str">
        <f>'Zestawienie zbiorcze'!E179</f>
        <v xml:space="preserve"> -</v>
      </c>
      <c r="F11" s="109" t="str">
        <f>'Zestawienie zbiorcze'!F179</f>
        <v>akomodacja</v>
      </c>
      <c r="G11" s="109">
        <f>'Zestawienie zbiorcze'!G179</f>
        <v>1</v>
      </c>
      <c r="H11" s="109">
        <f>'Zestawienie zbiorcze'!H179</f>
        <v>181</v>
      </c>
      <c r="I11" s="109" t="str">
        <f>'Zestawienie zbiorcze'!I179</f>
        <v>pętle indukcyjne w torowisku 9 sztuk</v>
      </c>
      <c r="J11" s="109" t="str">
        <f>'Zestawienie zbiorcze'!J179</f>
        <v>LED:                       - pojazdowe 1 sztuka                   - tramwajowe 3 sztuki</v>
      </c>
    </row>
    <row r="12" spans="1:10" ht="54.75" customHeight="1" x14ac:dyDescent="0.2">
      <c r="A12" s="105">
        <f>'Zestawienie zbiorcze'!A181</f>
        <v>183</v>
      </c>
      <c r="B12" s="105" t="str">
        <f>'Zestawienie zbiorcze'!B181</f>
        <v>Rzepakowa - Kościuszki - Centrum Przesiadkowe Brynów - przejazd tramwajowy</v>
      </c>
      <c r="C12" s="109" t="str">
        <f>'Zestawienie zbiorcze'!C181</f>
        <v>MSR Synchro 2</v>
      </c>
      <c r="D12" s="109">
        <f>'Zestawienie zbiorcze'!D181</f>
        <v>2020</v>
      </c>
      <c r="E12" s="109" t="str">
        <f>'Zestawienie zbiorcze'!E181</f>
        <v xml:space="preserve"> -</v>
      </c>
      <c r="F12" s="109" t="str">
        <f>'Zestawienie zbiorcze'!F181</f>
        <v>akomodacja</v>
      </c>
      <c r="G12" s="109">
        <f>'Zestawienie zbiorcze'!G181</f>
        <v>1</v>
      </c>
      <c r="H12" s="109" t="str">
        <f>'Zestawienie zbiorcze'!H181</f>
        <v xml:space="preserve"> -</v>
      </c>
      <c r="I12" s="109" t="str">
        <f>'Zestawienie zbiorcze'!I181</f>
        <v>pętle indukcyjne w torowisku 9 sztuk</v>
      </c>
      <c r="J12" s="109" t="str">
        <f>'Zestawienie zbiorcze'!J181</f>
        <v>wszystkie LED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818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5" t="s">
        <v>452</v>
      </c>
    </row>
    <row r="3" spans="1:10" ht="25.5" x14ac:dyDescent="0.2">
      <c r="A3" s="31">
        <f>'Zestawienie zbiorcze'!A117:J117</f>
        <v>119</v>
      </c>
      <c r="B3" s="31" t="str">
        <f>'Zestawienie zbiorcze'!B117:K117</f>
        <v>Panewnicka - Obwodnica</v>
      </c>
      <c r="C3" s="31" t="str">
        <f>'Zestawienie zbiorcze'!C117:L117</f>
        <v>Sterownik PLC</v>
      </c>
      <c r="D3" s="31">
        <f>'Zestawienie zbiorcze'!D117:M117</f>
        <v>2017</v>
      </c>
      <c r="E3" s="31" t="str">
        <f>'Zestawienie zbiorcze'!E117:N117</f>
        <v>-</v>
      </c>
      <c r="F3" s="31" t="str">
        <f>'Zestawienie zbiorcze'!F117:O117</f>
        <v>-</v>
      </c>
      <c r="G3" s="31" t="str">
        <f>'Zestawienie zbiorcze'!G117:P117</f>
        <v>3 wloty (2+2+2)</v>
      </c>
      <c r="H3" s="31" t="str">
        <f>'Zestawienie zbiorcze'!H117:Q117</f>
        <v>-</v>
      </c>
      <c r="I3" s="31" t="str">
        <f>'Zestawienie zbiorcze'!I117:R117</f>
        <v>Kamera wideodetekcji</v>
      </c>
      <c r="J3" s="31" t="str">
        <f>'Zestawienie zbiorcze'!J117:S117</f>
        <v xml:space="preserve"> - 2 znaki VMS          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819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5" t="s">
        <v>452</v>
      </c>
    </row>
    <row r="3" spans="1:10" ht="63.75" x14ac:dyDescent="0.2">
      <c r="A3" s="35">
        <f>'Zestawienie zbiorcze'!A131:J131</f>
        <v>133</v>
      </c>
      <c r="B3" s="35" t="str">
        <f>'Zestawienie zbiorcze'!B131:K131</f>
        <v>Nawa EW Stacja SS01</v>
      </c>
      <c r="C3" s="35" t="str">
        <f>'Zestawienie zbiorcze'!C131:L131</f>
        <v>PEEK / spełnia</v>
      </c>
      <c r="D3" s="35" t="str">
        <f>'Zestawienie zbiorcze'!D131:M131</f>
        <v>2006/2016</v>
      </c>
      <c r="E3" s="35" t="str">
        <f>'Zestawienie zbiorcze'!E131:N131</f>
        <v>tak światłowód monitoring CUT</v>
      </c>
      <c r="F3" s="35" t="str">
        <f>'Zestawienie zbiorcze'!F131:O131</f>
        <v>stałoczasowa z wyborem programu</v>
      </c>
      <c r="G3" s="35" t="str">
        <f>'Zestawienie zbiorcze'!G131:P131</f>
        <v>1 wlot (4)</v>
      </c>
      <c r="H3" s="35" t="str">
        <f>'Zestawienie zbiorcze'!H131:Q131</f>
        <v>-</v>
      </c>
      <c r="I3" s="35" t="str">
        <f>'Zestawienie zbiorcze'!I131:R131</f>
        <v>-</v>
      </c>
      <c r="J3" s="35" t="str">
        <f>'Zestawienie zbiorcze'!J131:S131</f>
        <v xml:space="preserve"> - pojazdowe LED 10 sztuk                 - tablica 1 sztuka           - VMS 1 sztuka</v>
      </c>
    </row>
    <row r="4" spans="1:10" ht="51" x14ac:dyDescent="0.2">
      <c r="A4" s="35">
        <f>'Zestawienie zbiorcze'!A132:J132</f>
        <v>134</v>
      </c>
      <c r="B4" s="35" t="str">
        <f>'Zestawienie zbiorcze'!B132:K132</f>
        <v>Nawa EW Stacja SS02</v>
      </c>
      <c r="C4" s="35" t="str">
        <f>'Zestawienie zbiorcze'!C132:L132</f>
        <v>-</v>
      </c>
      <c r="D4" s="35" t="str">
        <f>'Zestawienie zbiorcze'!D132:M132</f>
        <v>2006/2016</v>
      </c>
      <c r="E4" s="35" t="str">
        <f>'Zestawienie zbiorcze'!E132:N132</f>
        <v>tak światłowód monitoring CUT</v>
      </c>
      <c r="F4" s="35" t="str">
        <f>'Zestawienie zbiorcze'!F132:O132</f>
        <v>stałoczasowa z wyborem programu</v>
      </c>
      <c r="G4" s="35" t="str">
        <f>'Zestawienie zbiorcze'!G132:P132</f>
        <v>1 wlot (3)</v>
      </c>
      <c r="H4" s="35" t="str">
        <f>'Zestawienie zbiorcze'!H132:Q132</f>
        <v>-</v>
      </c>
      <c r="I4" s="35" t="str">
        <f>'Zestawienie zbiorcze'!I132:R132</f>
        <v>-</v>
      </c>
      <c r="J4" s="35" t="str">
        <f>'Zestawienie zbiorcze'!J132:S132</f>
        <v>znaki VMS 7 sztuk</v>
      </c>
    </row>
    <row r="5" spans="1:10" ht="51" x14ac:dyDescent="0.2">
      <c r="A5" s="35">
        <f>'Zestawienie zbiorcze'!A133:J133</f>
        <v>135</v>
      </c>
      <c r="B5" s="35" t="str">
        <f>'Zestawienie zbiorcze'!B133:K133</f>
        <v>Nawa EW Stacja SS04</v>
      </c>
      <c r="C5" s="35" t="str">
        <f>'Zestawienie zbiorcze'!C133:L133</f>
        <v>PEEK - MSR SYNCHRO / spełnia</v>
      </c>
      <c r="D5" s="35" t="str">
        <f>'Zestawienie zbiorcze'!D133:M133</f>
        <v>2006 / 2011 / 2013 / 2016</v>
      </c>
      <c r="E5" s="35" t="str">
        <f>'Zestawienie zbiorcze'!E133:N133</f>
        <v>tak światłowód monitoring CUT</v>
      </c>
      <c r="F5" s="35" t="str">
        <f>'Zestawienie zbiorcze'!F133:O133</f>
        <v>stałoczasowa z wyborem programu</v>
      </c>
      <c r="G5" s="35" t="str">
        <f>'Zestawienie zbiorcze'!G133:P133</f>
        <v>1 wlot (3)</v>
      </c>
      <c r="H5" s="35" t="str">
        <f>'Zestawienie zbiorcze'!H133:Q133</f>
        <v>-</v>
      </c>
      <c r="I5" s="35" t="str">
        <f>'Zestawienie zbiorcze'!I133:R133</f>
        <v>pętle indukcyjne 45 sztuk</v>
      </c>
      <c r="J5" s="35" t="str">
        <f>'Zestawienie zbiorcze'!J133:S133</f>
        <v xml:space="preserve"> - pojazdowe LED 8 sztuk                      - VMS 17 sztuk</v>
      </c>
    </row>
    <row r="6" spans="1:10" ht="63.75" x14ac:dyDescent="0.2">
      <c r="A6" s="35">
        <f>'Zestawienie zbiorcze'!A134:J134</f>
        <v>136</v>
      </c>
      <c r="B6" s="35" t="str">
        <f>'Zestawienie zbiorcze'!B134:K134</f>
        <v>Nawa EW Stacja SS05</v>
      </c>
      <c r="C6" s="35" t="str">
        <f>'Zestawienie zbiorcze'!C134:L134</f>
        <v>PEEK / spełnia</v>
      </c>
      <c r="D6" s="35" t="str">
        <f>'Zestawienie zbiorcze'!D134:M134</f>
        <v>2006 / 2016</v>
      </c>
      <c r="E6" s="35" t="str">
        <f>'Zestawienie zbiorcze'!E134:N134</f>
        <v>tak światłowód monitoring CUT</v>
      </c>
      <c r="F6" s="35" t="str">
        <f>'Zestawienie zbiorcze'!F134:O134</f>
        <v>stałoczasowa z wyborem programu</v>
      </c>
      <c r="G6" s="35" t="str">
        <f>'Zestawienie zbiorcze'!G134:P134</f>
        <v>1 wlot (4)</v>
      </c>
      <c r="H6" s="35" t="str">
        <f>'Zestawienie zbiorcze'!H134:Q134</f>
        <v>-</v>
      </c>
      <c r="I6" s="35" t="str">
        <f>'Zestawienie zbiorcze'!I134:R134</f>
        <v>-</v>
      </c>
      <c r="J6" s="35" t="str">
        <f>'Zestawienie zbiorcze'!J134:S134</f>
        <v xml:space="preserve"> - pojazdowe LED 8 sztuk                 - tablica 1 sztuka           - VMS 1 sztuka</v>
      </c>
    </row>
    <row r="7" spans="1:10" ht="51" x14ac:dyDescent="0.2">
      <c r="A7" s="35">
        <f>'Zestawienie zbiorcze'!A135:J135</f>
        <v>137</v>
      </c>
      <c r="B7" s="35" t="str">
        <f>'Zestawienie zbiorcze'!B135:K135</f>
        <v>Nawa EW Stacja SS06</v>
      </c>
      <c r="C7" s="35" t="str">
        <f>'Zestawienie zbiorcze'!C135:L135</f>
        <v>-</v>
      </c>
      <c r="D7" s="35" t="str">
        <f>'Zestawienie zbiorcze'!D135:M135</f>
        <v>2006 / 2016</v>
      </c>
      <c r="E7" s="35" t="str">
        <f>'Zestawienie zbiorcze'!E135:N135</f>
        <v>tak światłowód monitoring CUT</v>
      </c>
      <c r="F7" s="35" t="str">
        <f>'Zestawienie zbiorcze'!F135:O135</f>
        <v>stałoczasowa z wyborem programu</v>
      </c>
      <c r="G7" s="35" t="str">
        <f>'Zestawienie zbiorcze'!G135:P135</f>
        <v>1 wlot (4)</v>
      </c>
      <c r="H7" s="35" t="str">
        <f>'Zestawienie zbiorcze'!H135:Q135</f>
        <v>-</v>
      </c>
      <c r="I7" s="35" t="str">
        <f>'Zestawienie zbiorcze'!I135:R135</f>
        <v>-</v>
      </c>
      <c r="J7" s="35" t="str">
        <f>'Zestawienie zbiorcze'!J135:S135</f>
        <v xml:space="preserve"> - pojazdowa 2 sztuki LED               - VMS 7 sztuk</v>
      </c>
    </row>
    <row r="8" spans="1:10" ht="51" x14ac:dyDescent="0.2">
      <c r="A8" s="35">
        <f>'Zestawienie zbiorcze'!A136:J136</f>
        <v>138</v>
      </c>
      <c r="B8" s="35" t="str">
        <f>'Zestawienie zbiorcze'!B136:K136</f>
        <v>Nawa EW Stacja SS07</v>
      </c>
      <c r="C8" s="35" t="str">
        <f>'Zestawienie zbiorcze'!C136:L136</f>
        <v>PEEK - MSR SYNCHRO / spełnia</v>
      </c>
      <c r="D8" s="35" t="str">
        <f>'Zestawienie zbiorcze'!D136:M136</f>
        <v>2006 / 2011 / 2013 / 2016</v>
      </c>
      <c r="E8" s="35" t="str">
        <f>'Zestawienie zbiorcze'!E136:N136</f>
        <v>tak światłowód monitoring CUT</v>
      </c>
      <c r="F8" s="35" t="str">
        <f>'Zestawienie zbiorcze'!F136:O136</f>
        <v>stałoczasowa z wyborem programu</v>
      </c>
      <c r="G8" s="35" t="str">
        <f>'Zestawienie zbiorcze'!G136:P136</f>
        <v>1 wlot (3)</v>
      </c>
      <c r="H8" s="35" t="str">
        <f>'Zestawienie zbiorcze'!H136:Q136</f>
        <v>-</v>
      </c>
      <c r="I8" s="35" t="str">
        <f>'Zestawienie zbiorcze'!I136:R136</f>
        <v>pętle indukcyjne 45 sztuk</v>
      </c>
      <c r="J8" s="35" t="str">
        <f>'Zestawienie zbiorcze'!J136:S136</f>
        <v xml:space="preserve"> - pojazdowe LED 8 sztuk                      - VMS 17 sztuk</v>
      </c>
    </row>
    <row r="9" spans="1:10" ht="51" x14ac:dyDescent="0.2">
      <c r="A9" s="35">
        <f>'Zestawienie zbiorcze'!A137:J137</f>
        <v>139</v>
      </c>
      <c r="B9" s="35" t="str">
        <f>'Zestawienie zbiorcze'!B137:K137</f>
        <v>Nawa WE</v>
      </c>
      <c r="C9" s="35" t="str">
        <f>'Zestawienie zbiorcze'!C137:L137</f>
        <v>-</v>
      </c>
      <c r="D9" s="35" t="str">
        <f>'Zestawienie zbiorcze'!D137:M137</f>
        <v>2006 / 2016</v>
      </c>
      <c r="E9" s="35" t="str">
        <f>'Zestawienie zbiorcze'!E137:N137</f>
        <v>tak światłowód monitoring CUT</v>
      </c>
      <c r="F9" s="35" t="str">
        <f>'Zestawienie zbiorcze'!F137:O137</f>
        <v>stałoczasowa z wyborem programu</v>
      </c>
      <c r="G9" s="35" t="str">
        <f>'Zestawienie zbiorcze'!G137:P137</f>
        <v>1 wlot (3)</v>
      </c>
      <c r="H9" s="35" t="str">
        <f>'Zestawienie zbiorcze'!H137:Q137</f>
        <v>-</v>
      </c>
      <c r="I9" s="35" t="str">
        <f>'Zestawienie zbiorcze'!I137:R137</f>
        <v>-</v>
      </c>
      <c r="J9" s="35" t="str">
        <f>'Zestawienie zbiorcze'!J137:S137</f>
        <v xml:space="preserve"> - VMS 5 sztuk</v>
      </c>
    </row>
    <row r="10" spans="1:10" ht="51" x14ac:dyDescent="0.2">
      <c r="A10" s="35">
        <f>'Zestawienie zbiorcze'!A138:J138</f>
        <v>140</v>
      </c>
      <c r="B10" s="35" t="str">
        <f>'Zestawienie zbiorcze'!B138:K138</f>
        <v>Nawa EW</v>
      </c>
      <c r="C10" s="35" t="str">
        <f>'Zestawienie zbiorcze'!C138:L138</f>
        <v>-</v>
      </c>
      <c r="D10" s="35" t="str">
        <f>'Zestawienie zbiorcze'!D138:M138</f>
        <v>2006 / 2016</v>
      </c>
      <c r="E10" s="35" t="str">
        <f>'Zestawienie zbiorcze'!E138:N138</f>
        <v>tak światłowód monitoring CUT</v>
      </c>
      <c r="F10" s="35" t="str">
        <f>'Zestawienie zbiorcze'!F138:O138</f>
        <v>stałoczasowa z wyborem programu</v>
      </c>
      <c r="G10" s="35" t="str">
        <f>'Zestawienie zbiorcze'!G138:P138</f>
        <v>1 wlot (3)</v>
      </c>
      <c r="H10" s="35" t="str">
        <f>'Zestawienie zbiorcze'!H138:Q138</f>
        <v>-</v>
      </c>
      <c r="I10" s="35" t="str">
        <f>'Zestawienie zbiorcze'!I138:R138</f>
        <v>-</v>
      </c>
      <c r="J10" s="35" t="str">
        <f>'Zestawienie zbiorcze'!J138:S138</f>
        <v xml:space="preserve"> - VMS 5 sztuk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820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446</v>
      </c>
      <c r="B2" s="3" t="s">
        <v>447</v>
      </c>
      <c r="C2" s="3" t="s">
        <v>228</v>
      </c>
      <c r="D2" s="3" t="s">
        <v>461</v>
      </c>
      <c r="E2" s="3" t="s">
        <v>448</v>
      </c>
      <c r="F2" s="3" t="s">
        <v>449</v>
      </c>
      <c r="G2" s="3" t="s">
        <v>466</v>
      </c>
      <c r="H2" s="3" t="s">
        <v>450</v>
      </c>
      <c r="I2" s="3" t="s">
        <v>451</v>
      </c>
      <c r="J2" s="5" t="s">
        <v>452</v>
      </c>
    </row>
    <row r="3" spans="1:10" ht="25.5" customHeight="1" x14ac:dyDescent="0.2">
      <c r="A3" s="33">
        <f>'Zestawienie zbiorcze'!A161:J161</f>
        <v>163</v>
      </c>
      <c r="B3" s="33" t="str">
        <f>'Zestawienie zbiorcze'!B161:K161</f>
        <v>Przejazd pod Dworcem</v>
      </c>
      <c r="C3" s="33" t="str">
        <f>'Zestawienie zbiorcze'!C161:L161</f>
        <v>MSR - SAIA / spełnia</v>
      </c>
      <c r="D3" s="33">
        <f>'Zestawienie zbiorcze'!D161:M161</f>
        <v>2012</v>
      </c>
      <c r="E3" s="33" t="str">
        <f>'Zestawienie zbiorcze'!E161:N161</f>
        <v>monitoring</v>
      </c>
      <c r="F3" s="33" t="str">
        <f>'Zestawienie zbiorcze'!F161:O161</f>
        <v>-</v>
      </c>
      <c r="G3" s="124" t="str">
        <f>'Zestawienie zbiorcze'!G161:P161</f>
        <v>Znaki zmiennej treści, zapory</v>
      </c>
      <c r="H3" s="125"/>
      <c r="I3" s="125"/>
      <c r="J3" s="126"/>
    </row>
  </sheetData>
  <mergeCells count="2">
    <mergeCell ref="G3:J3"/>
    <mergeCell ref="A1:J1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Zestawienie zbiorcze</vt:lpstr>
      <vt:lpstr>skrzyżowania</vt:lpstr>
      <vt:lpstr>przejścia dla pieszych</vt:lpstr>
      <vt:lpstr>ostrzegawcze</vt:lpstr>
      <vt:lpstr>przejazd tramwajowy</vt:lpstr>
      <vt:lpstr>znaki</vt:lpstr>
      <vt:lpstr>tunel</vt:lpstr>
      <vt:lpstr>przejazd pod dworcem</vt:lpstr>
      <vt:lpstr>'Zestawienie zbiorcze'!Tytuły_wydruku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Kowalski Ryszard</cp:lastModifiedBy>
  <cp:lastPrinted>2020-10-15T05:20:58Z</cp:lastPrinted>
  <dcterms:created xsi:type="dcterms:W3CDTF">2011-07-18T05:59:43Z</dcterms:created>
  <dcterms:modified xsi:type="dcterms:W3CDTF">2020-10-15T05:28:59Z</dcterms:modified>
</cp:coreProperties>
</file>