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zdek937\Desktop\Przetarg TŚM 2022\Arkusze do szacowania wartości ofert\"/>
    </mc:Choice>
  </mc:AlternateContent>
  <bookViews>
    <workbookView xWindow="0" yWindow="0" windowWidth="28800" windowHeight="10575"/>
  </bookViews>
  <sheets>
    <sheet name="3RBLo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J33" i="1" l="1"/>
  <c r="M33" i="1" l="1"/>
  <c r="M15" i="1" l="1"/>
  <c r="L15" i="1"/>
  <c r="L13" i="1" l="1"/>
  <c r="M13" i="1"/>
</calcChain>
</file>

<file path=xl/sharedStrings.xml><?xml version="1.0" encoding="utf-8"?>
<sst xmlns="http://schemas.openxmlformats.org/spreadsheetml/2006/main" count="36" uniqueCount="35">
  <si>
    <t>LP.</t>
  </si>
  <si>
    <t>Parametr</t>
  </si>
  <si>
    <t>Symbol</t>
  </si>
  <si>
    <t>Jm</t>
  </si>
  <si>
    <t xml:space="preserve">Ilość </t>
  </si>
  <si>
    <t>Cena jednostkowa netto (zł)</t>
  </si>
  <si>
    <t>Cena jednostkowa brutto (zł)</t>
  </si>
  <si>
    <t>Wartość brutto (zł)</t>
  </si>
  <si>
    <t>Uwagi</t>
  </si>
  <si>
    <t>Rozmiar
(wys.xdł x szer.)</t>
  </si>
  <si>
    <t>rodzaj elektrolitu</t>
  </si>
  <si>
    <t>Napięcie
V</t>
  </si>
  <si>
    <t>Katalogowy</t>
  </si>
  <si>
    <t>JIM</t>
  </si>
  <si>
    <t>II</t>
  </si>
  <si>
    <t>1.</t>
  </si>
  <si>
    <t>szt.</t>
  </si>
  <si>
    <t>SUMA</t>
  </si>
  <si>
    <t>Pojemność
Ah</t>
  </si>
  <si>
    <t>Prąd rozruchowy
A</t>
  </si>
  <si>
    <t>I</t>
  </si>
  <si>
    <t>Załącznik nr  do umowy nr ……………./3RBLog/12/2022</t>
  </si>
  <si>
    <t>170x190x180</t>
  </si>
  <si>
    <t>żelowy   (AGM)</t>
  </si>
  <si>
    <t>6140PL1533783</t>
  </si>
  <si>
    <t>S.Jawidz(6)</t>
  </si>
  <si>
    <t>WÓZEK UNOSZĄCY AKUMULATOROWY  PRENJ 1000/1150  (rok prod.2011)</t>
  </si>
  <si>
    <t>210x255x165</t>
  </si>
  <si>
    <t>6140PL0381672</t>
  </si>
  <si>
    <t>żelowy</t>
  </si>
  <si>
    <t>WWSM Kutno(10)</t>
  </si>
  <si>
    <t xml:space="preserve">WÓZEK HYNDAI PT-15 </t>
  </si>
  <si>
    <t>ZADANIE NR 3</t>
  </si>
  <si>
    <r>
      <t xml:space="preserve">DOSTAWA </t>
    </r>
    <r>
      <rPr>
        <b/>
        <u/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AKUMULATORY ŻELOWE</t>
    </r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</si>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</sst>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Arial"/>
      <family val="2"/>
      <charset val="238"/>
    </font>
    <font>
      <sz val="10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top" inden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 vertical="center"/>
    </xf>
    <xf numFmtId="2" fontId="13" fillId="2" borderId="18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5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3" xfId="0" applyNumberFormat="1" applyFont="1" applyFill="1" applyBorder="1" applyAlignment="1" applyProtection="1">
      <alignment horizontal="right" vertical="center" indent="1"/>
      <protection locked="0"/>
    </xf>
    <xf numFmtId="2" fontId="3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 applyProtection="1">
      <alignment horizontal="center" vertical="center"/>
      <protection locked="0"/>
    </xf>
    <xf numFmtId="2" fontId="6" fillId="3" borderId="13" xfId="0" applyNumberFormat="1" applyFont="1" applyFill="1" applyBorder="1" applyAlignment="1" applyProtection="1">
      <alignment horizontal="center" vertical="center"/>
      <protection locked="0"/>
    </xf>
    <xf numFmtId="1" fontId="8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13" xfId="0" applyNumberFormat="1" applyFont="1" applyFill="1" applyBorder="1" applyAlignment="1" applyProtection="1">
      <alignment horizontal="right" vertical="center" indent="1"/>
      <protection locked="0"/>
    </xf>
    <xf numFmtId="4" fontId="8" fillId="3" borderId="13" xfId="0" applyNumberFormat="1" applyFont="1" applyFill="1" applyBorder="1" applyAlignment="1" applyProtection="1">
      <alignment horizontal="right" vertical="center" indent="1"/>
      <protection locked="0"/>
    </xf>
    <xf numFmtId="4" fontId="9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2" fontId="7" fillId="3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2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L21" sqref="L21"/>
    </sheetView>
  </sheetViews>
  <sheetFormatPr defaultRowHeight="15" x14ac:dyDescent="0.2"/>
  <cols>
    <col min="1" max="1" width="3.44140625" customWidth="1"/>
    <col min="2" max="2" width="9.77734375" customWidth="1"/>
    <col min="3" max="3" width="6.6640625" customWidth="1"/>
    <col min="4" max="4" width="5.88671875" customWidth="1"/>
    <col min="5" max="5" width="5.6640625" customWidth="1"/>
    <col min="6" max="6" width="7.21875" style="8" customWidth="1"/>
    <col min="7" max="7" width="9.109375" customWidth="1"/>
    <col min="8" max="8" width="11.88671875" customWidth="1"/>
    <col min="9" max="9" width="4.88671875" customWidth="1"/>
    <col min="10" max="10" width="6.109375" customWidth="1"/>
    <col min="11" max="11" width="10.109375" customWidth="1"/>
    <col min="12" max="12" width="9.88671875" customWidth="1"/>
    <col min="13" max="13" width="10.5546875" customWidth="1"/>
    <col min="14" max="14" width="10.44140625" style="12" customWidth="1"/>
  </cols>
  <sheetData>
    <row r="1" spans="1:14" ht="16.5" customHeight="1" x14ac:dyDescent="0.2">
      <c r="A1" s="13"/>
      <c r="B1" s="13"/>
      <c r="C1" s="13"/>
      <c r="D1" s="13"/>
      <c r="E1" s="13"/>
      <c r="F1" s="13"/>
      <c r="G1" s="13"/>
      <c r="H1" s="14"/>
      <c r="I1" s="14"/>
      <c r="J1" s="1"/>
      <c r="K1" s="2"/>
      <c r="L1" s="3"/>
      <c r="M1" s="3"/>
      <c r="N1" s="1"/>
    </row>
    <row r="2" spans="1:14" ht="16.5" customHeight="1" x14ac:dyDescent="0.2">
      <c r="A2" s="4"/>
      <c r="B2" s="4"/>
      <c r="C2" s="4"/>
      <c r="D2" s="4"/>
      <c r="E2" s="4"/>
      <c r="F2" s="35"/>
      <c r="G2" s="35"/>
      <c r="H2" s="5"/>
      <c r="I2" s="5"/>
      <c r="J2" s="36" t="s">
        <v>21</v>
      </c>
      <c r="K2" s="36"/>
      <c r="L2" s="36"/>
      <c r="M2" s="36"/>
      <c r="N2" s="36"/>
    </row>
    <row r="3" spans="1:14" ht="16.5" customHeight="1" x14ac:dyDescent="0.2">
      <c r="A3" s="37" t="s">
        <v>32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38"/>
      <c r="N3" s="38"/>
    </row>
    <row r="4" spans="1:14" ht="21.75" customHeight="1" x14ac:dyDescent="0.2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6.5" customHeight="1" thickBot="1" x14ac:dyDescent="0.25">
      <c r="A5" s="4"/>
      <c r="B5" s="4"/>
      <c r="C5" s="4"/>
      <c r="D5" s="4"/>
      <c r="E5" s="4"/>
      <c r="F5" s="9"/>
      <c r="G5" s="5"/>
      <c r="H5" s="5"/>
      <c r="I5" s="5"/>
      <c r="J5" s="5"/>
      <c r="K5" s="6"/>
      <c r="L5" s="6"/>
      <c r="M5" s="6"/>
      <c r="N5" s="11"/>
    </row>
    <row r="6" spans="1:14" ht="15.75" customHeight="1" thickTop="1" x14ac:dyDescent="0.2">
      <c r="A6" s="40" t="s">
        <v>0</v>
      </c>
      <c r="B6" s="43" t="s">
        <v>1</v>
      </c>
      <c r="C6" s="44"/>
      <c r="D6" s="44"/>
      <c r="E6" s="44"/>
      <c r="F6" s="45"/>
      <c r="G6" s="49" t="s">
        <v>2</v>
      </c>
      <c r="H6" s="45"/>
      <c r="I6" s="50" t="s">
        <v>3</v>
      </c>
      <c r="J6" s="51" t="s">
        <v>4</v>
      </c>
      <c r="K6" s="54" t="s">
        <v>5</v>
      </c>
      <c r="L6" s="54" t="s">
        <v>6</v>
      </c>
      <c r="M6" s="54" t="s">
        <v>7</v>
      </c>
      <c r="N6" s="50" t="s">
        <v>8</v>
      </c>
    </row>
    <row r="7" spans="1:14" ht="16.5" customHeight="1" thickBot="1" x14ac:dyDescent="0.25">
      <c r="A7" s="41"/>
      <c r="B7" s="46"/>
      <c r="C7" s="47"/>
      <c r="D7" s="47"/>
      <c r="E7" s="47"/>
      <c r="F7" s="48"/>
      <c r="G7" s="47"/>
      <c r="H7" s="48"/>
      <c r="I7" s="42"/>
      <c r="J7" s="52"/>
      <c r="K7" s="55"/>
      <c r="L7" s="56"/>
      <c r="M7" s="56"/>
      <c r="N7" s="61"/>
    </row>
    <row r="8" spans="1:14" ht="15.75" customHeight="1" thickTop="1" x14ac:dyDescent="0.2">
      <c r="A8" s="42"/>
      <c r="B8" s="62" t="s">
        <v>9</v>
      </c>
      <c r="C8" s="62" t="s">
        <v>10</v>
      </c>
      <c r="D8" s="62" t="s">
        <v>11</v>
      </c>
      <c r="E8" s="62" t="s">
        <v>18</v>
      </c>
      <c r="F8" s="62" t="s">
        <v>19</v>
      </c>
      <c r="G8" s="59" t="s">
        <v>12</v>
      </c>
      <c r="H8" s="50" t="s">
        <v>13</v>
      </c>
      <c r="I8" s="42"/>
      <c r="J8" s="52"/>
      <c r="K8" s="55"/>
      <c r="L8" s="56"/>
      <c r="M8" s="56"/>
      <c r="N8" s="61"/>
    </row>
    <row r="9" spans="1:14" x14ac:dyDescent="0.2">
      <c r="A9" s="42"/>
      <c r="B9" s="62"/>
      <c r="C9" s="62"/>
      <c r="D9" s="62"/>
      <c r="E9" s="62"/>
      <c r="F9" s="52"/>
      <c r="G9" s="60"/>
      <c r="H9" s="61"/>
      <c r="I9" s="42"/>
      <c r="J9" s="52"/>
      <c r="K9" s="55"/>
      <c r="L9" s="56"/>
      <c r="M9" s="56"/>
      <c r="N9" s="61"/>
    </row>
    <row r="10" spans="1:14" ht="30" customHeight="1" thickBot="1" x14ac:dyDescent="0.25">
      <c r="A10" s="42"/>
      <c r="B10" s="63"/>
      <c r="C10" s="63"/>
      <c r="D10" s="63"/>
      <c r="E10" s="63"/>
      <c r="F10" s="53"/>
      <c r="G10" s="60"/>
      <c r="H10" s="61"/>
      <c r="I10" s="42"/>
      <c r="J10" s="53"/>
      <c r="K10" s="55"/>
      <c r="L10" s="57"/>
      <c r="M10" s="57"/>
      <c r="N10" s="61"/>
    </row>
    <row r="11" spans="1:14" ht="17.25" customHeight="1" thickTop="1" thickBo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</row>
    <row r="12" spans="1:14" s="10" customFormat="1" ht="39.950000000000003" customHeight="1" thickTop="1" x14ac:dyDescent="0.2">
      <c r="A12" s="15" t="s">
        <v>20</v>
      </c>
      <c r="B12" s="64" t="s">
        <v>26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4" ht="39.950000000000003" customHeight="1" x14ac:dyDescent="0.2">
      <c r="A13" s="29" t="s">
        <v>15</v>
      </c>
      <c r="B13" s="16" t="s">
        <v>22</v>
      </c>
      <c r="C13" s="17" t="s">
        <v>23</v>
      </c>
      <c r="D13" s="18">
        <v>12</v>
      </c>
      <c r="E13" s="18">
        <v>40</v>
      </c>
      <c r="F13" s="19"/>
      <c r="G13" s="16"/>
      <c r="H13" s="20" t="s">
        <v>24</v>
      </c>
      <c r="I13" s="21" t="s">
        <v>16</v>
      </c>
      <c r="J13" s="22">
        <v>6</v>
      </c>
      <c r="K13" s="19"/>
      <c r="L13" s="23">
        <f>PRODUCT(K13,1.23)</f>
        <v>1.23</v>
      </c>
      <c r="M13" s="23">
        <f>PRODUCT(K13,1.23,J13)</f>
        <v>7.38</v>
      </c>
      <c r="N13" s="24" t="s">
        <v>25</v>
      </c>
    </row>
    <row r="14" spans="1:14" s="10" customFormat="1" ht="39.950000000000003" customHeight="1" x14ac:dyDescent="0.2">
      <c r="A14" s="28" t="s">
        <v>14</v>
      </c>
      <c r="B14" s="67" t="s">
        <v>31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</row>
    <row r="15" spans="1:14" s="10" customFormat="1" ht="39.950000000000003" customHeight="1" x14ac:dyDescent="0.2">
      <c r="A15" s="25">
        <v>1</v>
      </c>
      <c r="B15" s="25" t="s">
        <v>27</v>
      </c>
      <c r="C15" s="25" t="s">
        <v>29</v>
      </c>
      <c r="D15" s="25">
        <v>12</v>
      </c>
      <c r="E15" s="25">
        <v>100</v>
      </c>
      <c r="F15" s="25"/>
      <c r="G15" s="25"/>
      <c r="H15" s="25" t="s">
        <v>28</v>
      </c>
      <c r="I15" s="25" t="s">
        <v>16</v>
      </c>
      <c r="J15" s="25">
        <v>10</v>
      </c>
      <c r="K15" s="27"/>
      <c r="L15" s="23">
        <f t="shared" ref="L15" si="0">PRODUCT(K15,1.23)</f>
        <v>1.23</v>
      </c>
      <c r="M15" s="23">
        <f t="shared" ref="M15" si="1">PRODUCT(K15,1.23,J15)</f>
        <v>12.3</v>
      </c>
      <c r="N15" s="26" t="s">
        <v>30</v>
      </c>
    </row>
    <row r="19" spans="8:13" x14ac:dyDescent="0.2">
      <c r="H19" t="s">
        <v>34</v>
      </c>
      <c r="J19">
        <v>16</v>
      </c>
      <c r="M19" s="70">
        <f>SUM(M13:M16)</f>
        <v>19.68</v>
      </c>
    </row>
    <row r="33" spans="2:14" ht="18" x14ac:dyDescent="0.2">
      <c r="B33" s="58" t="s">
        <v>17</v>
      </c>
      <c r="C33" s="58"/>
      <c r="D33" s="58"/>
      <c r="E33" s="58"/>
      <c r="F33" s="58"/>
      <c r="G33" s="58"/>
      <c r="H33" s="58"/>
      <c r="I33" s="30"/>
      <c r="J33" s="31">
        <f>SUM(J13:J15)</f>
        <v>16</v>
      </c>
      <c r="K33" s="32"/>
      <c r="L33" s="32"/>
      <c r="M33" s="33" t="e">
        <f>SUM(#REF!)</f>
        <v>#REF!</v>
      </c>
      <c r="N33" s="34"/>
    </row>
  </sheetData>
  <mergeCells count="23">
    <mergeCell ref="B33:H33"/>
    <mergeCell ref="G8:G10"/>
    <mergeCell ref="H8:H10"/>
    <mergeCell ref="C8:C10"/>
    <mergeCell ref="D8:D10"/>
    <mergeCell ref="B12:N12"/>
    <mergeCell ref="B14:N14"/>
    <mergeCell ref="N6:N10"/>
    <mergeCell ref="B8:B10"/>
    <mergeCell ref="E8:E10"/>
    <mergeCell ref="F8:F10"/>
    <mergeCell ref="F2:G2"/>
    <mergeCell ref="J2:N2"/>
    <mergeCell ref="A3:N3"/>
    <mergeCell ref="A4:N4"/>
    <mergeCell ref="A6:A10"/>
    <mergeCell ref="B6:F7"/>
    <mergeCell ref="G6:H7"/>
    <mergeCell ref="I6:I10"/>
    <mergeCell ref="J6:J10"/>
    <mergeCell ref="K6:K10"/>
    <mergeCell ref="L6:L10"/>
    <mergeCell ref="M6:M1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6333973-AB4B-4BDF-9B66-6BE665CC084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3RBLog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Bzdek Krzysztof</cp:lastModifiedBy>
  <cp:lastPrinted>2021-07-29T08:01:27Z</cp:lastPrinted>
  <dcterms:created xsi:type="dcterms:W3CDTF">2019-03-13T09:38:56Z</dcterms:created>
  <dcterms:modified xsi:type="dcterms:W3CDTF">2021-11-16T09:07:09Z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2618b699-4ae6-44ee-9220-454325894476</vt:lpwstr>
  </property>
  <property fmtid="{D5CDD505-2E9C-101B-9397-08002B2CF9AE}" pid="3" name="bjSaver">
    <vt:lpwstr>Z4oGlTCKB8Z/6WylRC7/tqUggDpjHGfp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