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M:\2024\Krajowe\DZ.260.22.2024 - Środki czystości\W przygotowaniu\"/>
    </mc:Choice>
  </mc:AlternateContent>
  <xr:revisionPtr revIDLastSave="0" documentId="13_ncr:1_{A489B574-3646-4471-8AF0-44753DA403D7}" xr6:coauthVersionLast="47" xr6:coauthVersionMax="47" xr10:uidLastSave="{00000000-0000-0000-0000-000000000000}"/>
  <bookViews>
    <workbookView xWindow="-120" yWindow="-120" windowWidth="25440" windowHeight="15390" tabRatio="500" xr2:uid="{00000000-000D-0000-FFFF-FFFF00000000}"/>
  </bookViews>
  <sheets>
    <sheet name="Arkusz1" sheetId="1" r:id="rId1"/>
  </sheet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83" i="1" l="1"/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2" i="1"/>
  <c r="I3" i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4" i="1"/>
</calcChain>
</file>

<file path=xl/sharedStrings.xml><?xml version="1.0" encoding="utf-8"?>
<sst xmlns="http://schemas.openxmlformats.org/spreadsheetml/2006/main" count="247" uniqueCount="175">
  <si>
    <t>LP.</t>
  </si>
  <si>
    <t>Grupa asortymentowa</t>
  </si>
  <si>
    <t>Przedmiot zamówienia</t>
  </si>
  <si>
    <t xml:space="preserve">Jednostka miary/opakowanie jednostkowe </t>
  </si>
  <si>
    <t>Cena jednostkowa netto (zł)</t>
  </si>
  <si>
    <t>ilość</t>
  </si>
  <si>
    <t>wartość netto (zł)</t>
  </si>
  <si>
    <t>Worki na śmieci</t>
  </si>
  <si>
    <t>Worki jednorazowe z tworzywa sztucznego, HDPE, czarne, grubość folii nie mniej niż 0,007 µm, wymiar 50x60 cm, 35 l, pakowane w rolkę po 50 szt.</t>
  </si>
  <si>
    <t xml:space="preserve">Worki jednorazowe z tworzywa sztucznego, LDPE, czarne, grubość folii nie mniej niż 27 µm, wymiar min. 60x80, 60 l, pakowane w rolkę po 50 szt.  </t>
  </si>
  <si>
    <t xml:space="preserve">Worki jednorazowe z tworzywa sztucznego, LDPE, czarne, grubość folii nie mniej niż 25 µm, wymiar 50x60, 35 l, pakowane w rolkę po 50 szt.  </t>
  </si>
  <si>
    <t>Artykuły gospodarstwa domowego - zmywaki, gąbki, ścierki, druciaki, szczotki, mopy, wiadra, rękawice, ręczniki</t>
  </si>
  <si>
    <t>Ścierka uniwersalna (kuchenna)</t>
  </si>
  <si>
    <t xml:space="preserve">Ścierka z mikrowłókna           </t>
  </si>
  <si>
    <t xml:space="preserve">ścierka do wycierania kurzu, nie śliska, wykluczony biały kolor, wymiary 60x50 cm (+/- 5 cm) skład: 70% poliester, 30% poliamid gramatura 320-340 g/m²           </t>
  </si>
  <si>
    <t>szt.</t>
  </si>
  <si>
    <t xml:space="preserve">ścierka do mycia okien, wymiary 40x40 cm (+/- 5 cm) skład: 70 %-80% poliester, 20%-30 %poliamid  gramatura 220-240 g/m²                                          </t>
  </si>
  <si>
    <t>Ścierka do podłogi</t>
  </si>
  <si>
    <t>wymiary 60x70 cm (+/- 5 cm), skład: bawełna min. 80%, gramatura: 220-240 g/m² włóknina biała</t>
  </si>
  <si>
    <t>Zmywak kuchenny / gąbka</t>
  </si>
  <si>
    <t>dwustronna (z jednej strony gąbka, z drugiej powierzchnia usztywniona, służąca do szorowania - usuwania silniejszych zabrudzeń), gąbka z profilowanym uchwytem, pad szorujący powinien być zgrzany i dodatkowo sklejony z powierzchnią gąbki,     o wymiarach 10x7x4 cm (+/- 2 cm);produkt wykonany z mocnej chłonnej gąbki z włókninową warstwą do usuwania zabrudzeń, pakowana min po 5 szt.</t>
  </si>
  <si>
    <t>mop płaski przeznaczony do czyszczenia i pielęgnacji powierzchni podłogowych; odpowiedni do stosowania na wilgotno i na mokro; gramatura: nie mniej niż 130 g; materiał: paski - poliester, bawełna, wiskoza; maks.temp. prania 60 °C</t>
  </si>
  <si>
    <t>Wkład do mopa mikrofibra</t>
  </si>
  <si>
    <t>Stelaż do mopa płaskiego  + trzonek teleskopowy</t>
  </si>
  <si>
    <t>komplet</t>
  </si>
  <si>
    <t>Stelaż do mopa płaskiego  + trzonek teleskopowy do mopa XL</t>
  </si>
  <si>
    <t>Wiadro z wyciskarką do mopów paskowych</t>
  </si>
  <si>
    <t>wiadro z tworzywa sztucznego z wyciskarką lejkową - koszem, stalową rączką, pojemność 10 -12 l, wyprofilowanie wiadra umozliwoające kontrolę strumieia wody</t>
  </si>
  <si>
    <t>1 komplet               (wiadro + wyciskarka)</t>
  </si>
  <si>
    <t xml:space="preserve">trzonek do mopa teleskopowy </t>
  </si>
  <si>
    <t>uniwersalny , teleskopowy trzonek, kompatybilny  ze stelażem do mopa o długości 120 - 150 cm</t>
  </si>
  <si>
    <t>Komplet do WC</t>
  </si>
  <si>
    <t xml:space="preserve">szczotka do czyszczenia toalet wraz pojemnikiem </t>
  </si>
  <si>
    <t xml:space="preserve">Szczotka do zamiatania </t>
  </si>
  <si>
    <t>szczotka do zamiatania o szerokości 30 cm, z gwintem do wkręcenia kija, włosie z tworzywa sztucznego, nie miękkie, osadzone w drewnianym korpusie, nie PCV; do wnętrz</t>
  </si>
  <si>
    <t>Kij z gwintem do szczotki</t>
  </si>
  <si>
    <t>Szczotka do zamiatania</t>
  </si>
  <si>
    <t>Szczotka zamiatacz,miotła ulicówka , szer. 50 cm sztuczne dlugie wlosie, z metalowym uchwytem</t>
  </si>
  <si>
    <t>Szczotka zamiatacz,miotła ulicówka , szer. 80 cm sztuczne dlugie wlosie, z metalowym uchwytem</t>
  </si>
  <si>
    <t>Zmiotka + szufelka</t>
  </si>
  <si>
    <t>Szczotka typu żelazko</t>
  </si>
  <si>
    <t>szczotka z tworzywa sztucznego do szorowania ręcznego 20 cm</t>
  </si>
  <si>
    <t>Miotła bambusowa</t>
  </si>
  <si>
    <t>Rękawice gospodarcze</t>
  </si>
  <si>
    <t>rękawice gumowe, flokowane z wydłużonym mankietem, wykonane z naturalnego lateksu, część chwytna i palców moletowana, zróżnicowane na prawą  i lewą, wewnętrzna powierzchnia rękawic pokryta flokiem bawełnianym, grubość około 0,40 mm, różne rozmiary, Norma EN 388</t>
  </si>
  <si>
    <t>para</t>
  </si>
  <si>
    <t>rękawice jednorazowe, elastyczne, wykonane z naturalnego lateksu, pudrowane mączką kukurydzianą, o równomiernie rolowanych brzegach mankietu, oburęczne - pasujące na lewą i prawą dłoń, texturowane końcówki palców, długość 240 mm, grubość ścianki części chwytnej 0,16  (+/- 0,03 mm), kolor biały, dopuszczone do kontaktu z żywnością, okres przechowywania min. 3 lata, pakowane po 100 szt.</t>
  </si>
  <si>
    <t>Zmywak i ściągaczka osuszającą (kompatybilne z kijem teleskopowym)</t>
  </si>
  <si>
    <t>Kij teleskopowy do mycia okien (kompatybilne ze zmywakiem i ściągaczką osuszającą)</t>
  </si>
  <si>
    <t>kij teleskopowy z redukcją 2x2,00m, dwuczęściowy kij rozsuwany i blokowany w dowolnej długości, aluminiowy, lekki o dużej sztywności, wyposażony w redukcję do mocownia zbieraków, zmywaków, szczotek</t>
  </si>
  <si>
    <t>Sciagacz podłogowy + kij</t>
  </si>
  <si>
    <t>Zasłony prysznicowe do brodzika</t>
  </si>
  <si>
    <t>wodoodporna zasłona prysznicowa wykonana z materiału poliestrowego, posiadająca ekologiczne i zdrowotne certyfikaty OEKO-TEX 100, o kurczliwości    1-3 %, z oczkami do zawieszenia na karniszu, o wymiarach: wys.220 cm, szer. 180 cm , kolor: nie biały</t>
  </si>
  <si>
    <t>Cerata kuchenna</t>
  </si>
  <si>
    <t xml:space="preserve">obrus z ceraty PCV na flizelinie o wymiarach min. 160cm x 140 cm, nieprzeźroczysta </t>
  </si>
  <si>
    <t xml:space="preserve">Maty prysznicowe z  antypoślizgową strukturą </t>
  </si>
  <si>
    <t>mata o kształcie kwadratu o wymiarach 54 x 54 cm, przeznaczona do użytku w kabinach prysznicowych, z przyssawkami umieszczonymi na spodzie produktu, wykonana z kauczuku, kolor transparentny, nie biały</t>
  </si>
  <si>
    <t>Ręczniki frotte</t>
  </si>
  <si>
    <t>Chemia gospodarcza do łazienek, kuchni i pomieszczeń ogólnodostępnych  oraz chemia samochodowa</t>
  </si>
  <si>
    <t xml:space="preserve">Płyn do mycia WC </t>
  </si>
  <si>
    <t>Płyn do naczyń</t>
  </si>
  <si>
    <t>Płyn do mycia okien z rozpylaczem</t>
  </si>
  <si>
    <t>Mleczko do czyszczenia</t>
  </si>
  <si>
    <t>Proszek do czyszczenia</t>
  </si>
  <si>
    <t>Kostka do WC w koszyczku</t>
  </si>
  <si>
    <t>Odświeżacz powietrza</t>
  </si>
  <si>
    <t>Żel wyciskany do wc z aplikatorem 12 krążków 75 ml</t>
  </si>
  <si>
    <t>Neutralizator odorów</t>
  </si>
  <si>
    <t>Lep na muchy</t>
  </si>
  <si>
    <t>Aerozol przeciw komarom i kleszczom</t>
  </si>
  <si>
    <t>Aerozol do mebli</t>
  </si>
  <si>
    <t>Granulki do udrażniania rur</t>
  </si>
  <si>
    <t>Środek do czyszczenia płyt betonowych</t>
  </si>
  <si>
    <t>Środek do czyszczenia kokpitu w samochodach</t>
  </si>
  <si>
    <t>Płyn do odmrażania szyb samochodowych</t>
  </si>
  <si>
    <t>Emulsja do czyszczenia tworzyw sztucznych</t>
  </si>
  <si>
    <t>Kapsułki do zmywarki</t>
  </si>
  <si>
    <t>Sól do zmywarki</t>
  </si>
  <si>
    <t>Odświeżacz do zmywarki</t>
  </si>
  <si>
    <t>Nabłyszczacz do zmywarki</t>
  </si>
  <si>
    <t>Środki do higieny osobistej</t>
  </si>
  <si>
    <t>Pasta BHP</t>
  </si>
  <si>
    <t>Proszek do prania kolorowego</t>
  </si>
  <si>
    <t>Żel do rąk BHP</t>
  </si>
  <si>
    <t>Żel do mycia silnie zbrudzonych rąk.olejami, smarami, usuwa silne zabrudzenia. Pojemność 500 ml</t>
  </si>
  <si>
    <t>Mydło w płynie</t>
  </si>
  <si>
    <t>Mydło w kostce</t>
  </si>
  <si>
    <t>Krem do rąk</t>
  </si>
  <si>
    <t>Krem przeznaczony do codziennej pielęgnacji skóry dłoni, zawiera glicerynę oraz oleje naturalne o właściwościach nawilżających i ochronnych. Chroniący przed szkodliwym działaniem detergentów i środków niszczących naturalną barierę lipidową skóry. Krem o  lekkiej konsystencji szybko się wchłaniajacy i  zmiękczający naskórek. Pojemność 100 ml</t>
  </si>
  <si>
    <t xml:space="preserve">Torba reklamówka max. </t>
  </si>
  <si>
    <t>Torba odzieżowa duża do produktów lekkich moletowana HDPE 37/12 x 75; 200 szt. w opakowaniu</t>
  </si>
  <si>
    <t>Papier toaletowy, ręczniki papierowe do systemów dozujących, ręczniki papierowe "kuchenne"</t>
  </si>
  <si>
    <t>Ręczniki składane ZZ</t>
  </si>
  <si>
    <t>Ręcznik papierowy, biały, makulatorowy, gofrowany, jednowarstwowy, wodotrwały, dł. listka 23cm, szer. listka  25cm, gramatura: 36gr/m²; opakowanie handlowe - karton zawierający 4000 szt. ręczników;
w kartonie jest 20 paczek po 200 szt. gotowych do użycia ręczników papierowych</t>
  </si>
  <si>
    <t>Ręcznik papierowy "kuchenny"</t>
  </si>
  <si>
    <t xml:space="preserve">Płyn czyszcząco - dezynfekujący </t>
  </si>
  <si>
    <t>Środek do usuwania silnych zabrudzeń</t>
  </si>
  <si>
    <t xml:space="preserve"> Płyn do mycia szyb; skład:  &lt;5% anionowe środki powierzchniowo czynne, kompozycje zapachowe, lactic acid; pojemność 500 ml</t>
  </si>
  <si>
    <t>Płyny do mycia podłóg</t>
  </si>
  <si>
    <t>Proszek do szorowania  wielozadaniowy; różne kompozycje zapachowe, pojemność 500 g</t>
  </si>
  <si>
    <t>Kostki toaletowae  zawieszane w specjalnym koszyczku; odświeżające i czyszczące wnętrze muszli oraz zapobiegające osadzaniu się kamienia; zapewniające higienę, świeżość i czyszczącą pianę;</t>
  </si>
  <si>
    <t>Skoncentrowany, antybakteryjny preparat rozkładający szkodliwe związki siarkowodorowe, zachodzące w procesach gnilnych; pojemność 1 l</t>
  </si>
  <si>
    <t>Aerozol przeciw kurzowi  do mebli, szkła i plastiku; skład: &lt;5% niejonowe środki powierzchniowo czynne 5-15% węglowodory alifatyczne  różne kompozycje zapachowe; pojemność 300 ml</t>
  </si>
  <si>
    <t>pasta do mycia rąk detergentowo - mydlana ze ścierniwem i gliceryną, do usuwania uporczywych zabrudzeń, takich jak: smary, farby, lakiery, sadza, pył węglowy, produkty bitumiczne, itp.; neutralne pH; pojemność: 500 gr</t>
  </si>
  <si>
    <t xml:space="preserve">Papier toaletowy </t>
  </si>
  <si>
    <t xml:space="preserve">Papier toaletowy ; biały, 100 % celulozy,  dwuwarstwowy, gramatura 2x 18g/m²,gofrowany, perforowany co 25 cm, miękki, dł. wstęgi min. 120 cm, szer. wstęgi 9 cm; Ø 19 cm; opakowanie handlowe zawierające 12 rolek papieru </t>
  </si>
  <si>
    <t xml:space="preserve">Papier toaletowy; szary, 100 % makulaturowy,  jednowarstwowy, gramatura 2x 18g/m²,gofrowany, perforowany co 25 cm, miękki, dł. wstęgi min. 120 cm, szer. wstęgi 9 cm; Ø 19 cm; opakowanie handlowe zawierające 12 rolek papieru </t>
  </si>
  <si>
    <t xml:space="preserve">Żel do usuwania osadów z kamienia i rdzy </t>
  </si>
  <si>
    <t xml:space="preserve">Tabletki chlorowe dezynfekujace </t>
  </si>
  <si>
    <t>Mop płaski - wkład</t>
  </si>
  <si>
    <t>Mop płaski do zestawu XL - wkład</t>
  </si>
  <si>
    <t>stelaż z tworzywa sztucznego o wymiarach dostosowanych do mopa płaskiego XL z pozycji nr 11; uniwersalny,teledkopowy trzonek, kompatybilny ze stelażem do mopa o długości 120 - 150 cm</t>
  </si>
  <si>
    <t xml:space="preserve">Żel wyciskany do wc </t>
  </si>
  <si>
    <t xml:space="preserve">butelka o poj. min. 500 ml z rozpylaczem, odmrażacz zawierający glicerynę, bezpieczny dla gum i wycieraczek, skuteczność w temp. do - 40°C
</t>
  </si>
  <si>
    <t>Płyn do zmywarki</t>
  </si>
  <si>
    <t>preparat neutralizujący nieprzyjemny zapach w zmywarce, zapach cytrynowy, 4 ml</t>
  </si>
  <si>
    <t>Mydło w płynie do dozowników, kremowe, przeznaczone do mycia rąk, o delikatnym zapachu, zawierające glicerynę, lanolinę i wyciąg z aloesu, wartość pH 6,5. Pojemność 5 litrów</t>
  </si>
  <si>
    <t>wymiary 50x34 cm (+/- 5 cm),  preforowana bawełna, pakowana po 10 szt.</t>
  </si>
  <si>
    <t>spray max 90 ml, zawierający składnik DEET dobrany tak,aby był bezpieczny dla ludzi, a jednocześnie miał wysoką skuteczność działania, zapewniający ochronę do 8 godzin</t>
  </si>
  <si>
    <t>Zapas do mopa MIKROFIBRA Z GĄBKĄ SZORUJĄCĄ, pakowana po 5 szt.</t>
  </si>
  <si>
    <t>kij z mocnego tworzywa sztucznego z gwintem, o długości min 150 cm, kompatybilny ze szczotką z pozycji 17, 18</t>
  </si>
  <si>
    <t>zmywak do okien szerokość 25cm, zbierak szerokość 25cm</t>
  </si>
  <si>
    <t>szerokość 610 mm , ściagaczka z olejoodporną gumą, usuwa wode i olej, materiał polipropylen, TPE Rubber 610 x 60 x 95 mm, kolor czarny</t>
  </si>
  <si>
    <t>Skład: 100 % bawełny, rozmiar: 50x100 cm, gramatura 550g/m²</t>
  </si>
  <si>
    <t>środek do usuwania silnych zabrudzeń  750 ml, np.pleśń i czarne osady, tłuszcz i smugi</t>
  </si>
  <si>
    <t>balsam do mycia naczyń; 5-15% anionowe środki powierzchniowo czynne, &lt;5% niejonowe środki powierzchniowo czynne/amphoteric, konserwanty; pojemność 5 l</t>
  </si>
  <si>
    <t xml:space="preserve">odświeżacz powietrza, aerozol 400 ml, różne zapachy </t>
  </si>
  <si>
    <t>stojący odświeżacz powietrza, żel 150 g, różne zapachy</t>
  </si>
  <si>
    <t>sól ochronna do zmywarki 4kg, chlorek sodu (NaCl) w postaci granul i czystości &gt;98%</t>
  </si>
  <si>
    <t>płyn do czyszczenia zmywarek 250 ml, płyn do usuwa tłuszcz i pozostawia świeży zapach, usuwa tłuszcz i inne nieczystości, neutralizuje nieprzyjemne zapachy, w składzie 5-15% niejonowanych środków powierzchniowo-czynnych</t>
  </si>
  <si>
    <t>Nabłyszczacz do zmywarki 400ml, zapach cytrynowy</t>
  </si>
  <si>
    <t>płyn  bakteriobójczy,zawierający: substancję czynną kwas glikolowy 1,5 g/kg; 5% lub więcej, lecz nie mniej niż 15% - niejonowych środków powierzchniowoczynnych; mniej niż 5 % - anionowych środków powierzchniowoczynnych; opakowanie 500 ml</t>
  </si>
  <si>
    <t>płyn do naczyń, skoncentrowana formuła płynu; skład: 5-15% anionowe środki powierzchniowo czynne, &lt;5% niejonowe środki powierzchniowo czynne, metyloizotiazolinon, fenoksyetanol, kompozycja zapachowa, pojemność 900 ml - 1000 ml</t>
  </si>
  <si>
    <t>Płyn do mycia podłóg :&lt; 5 % anionowe środki powierzchniowo czynne, niejonowe środki powierzchniowo czynne, różne kompozycje zapachowe, pojemność 1000 ml</t>
  </si>
  <si>
    <t>Koncentrat do mycia podłóg. Skoncentrowany, antystatyczny środek do mycia wszelkich powierzchni odpornych na działanie wody, posiadający orzeźwiający zapach. Pojemność 1000 ml</t>
  </si>
  <si>
    <t xml:space="preserve">Mydło w płynie do dozowników,  przeznaczone do mycia rąk, konsystencja gęstego żelu, pH neutralne dla skóry. Pojemność 5 litrów </t>
  </si>
  <si>
    <t xml:space="preserve">Środek do gruntownego mycia i usuwania tłustych zabrudzeń </t>
  </si>
  <si>
    <t>Ręcznik papierowy, 100% celulozy, dwuwarstwowy, perforowany co 25 cm, miękki, wodotrwały, średnica 19 cm, długość wstęgi 156m, szer. wstęgi 21 cm; gramatura 2x18 g/m², opakowanie handlowe zawierające 6 rolek ręczników</t>
  </si>
  <si>
    <t>komplet z mocnego tworzywa sztucznego PCV: szufelka zakończona gumą z możliwością nasadzenia na kij i szczotka zmiotka do zamiatania i usuwania kurzu, włosie syntetyczne o długości min. 6-8 cm</t>
  </si>
  <si>
    <t>Miotła z gałązek bambusowych z trzonkiem bambusowym, Długość całkowita: 170-180 cm, waga produktu: 1000 -1100 g</t>
  </si>
  <si>
    <t>zagęszczony płyn czyszcząco-dezynfekujący: podchloryn sodu roztwór zawierający ok. 5 % aktywnego Cl: gęstość 1,082g/cm³; ph 13; rozpuszczalny w wodzie; pojemność od 1000 ml do 1250 ml</t>
  </si>
  <si>
    <t>Skoncentrowany środek do gruntownego czyszczenia pomieszczeń i urządzeń sanitarnych. Zawiera 5 - 15% wagowych kwasu fosforowego, do 0,15% kwasu glikoowego (substancja czynna).  Pojemność: 700-1000 ml</t>
  </si>
  <si>
    <t>środek do usuwania kamienia i rdzy w żelu; skład: &lt; 5% niejonowe środki powierzchniowo czynne; pojemność od 420 do 1000 ml</t>
  </si>
  <si>
    <t>Uniwersalne mleczko z mikrogranulkami, do czyszczenia wszelkich powierzchni, skutecznie usuwające uporczywy brud - tłuszcz, przypalenia czy rdzę, zapewniający jednocześnie ochronę czyszczonej powierzchni, pojemność od 680 do 1000 g</t>
  </si>
  <si>
    <t>Atraktantowa taśma lepna, długość: 60 - 80 cm</t>
  </si>
  <si>
    <t>środek do chemicznego udrożniania rur i syfonów w instalacjach kanalizacyjnych, samoczynnie usuwajacy wszelkie zanieczyszczenia stałe i organiczne; Skład: Sodium hydroxide sodium chloride urea aluminium; pojemność:  400 - 1000 g</t>
  </si>
  <si>
    <t>środek w koncentracie do gruntownego mycia silnie zabrudzonych powierzchni, do 5% aniononowych i niejonowych środków powierzchniowo czynnych,butelka o poj. 800 - 1000 ml</t>
  </si>
  <si>
    <t>środek w koncentracie do gruntownego mycia i usuwania tłustych zabrudzeń, pH 10,5 -11, butelka o poj. 750- 1000 ml</t>
  </si>
  <si>
    <t>preparat do czyszczenia wnętrza samochodu, środek mający właściwości czyszczące i antystatyczne w areozolu, propan, butan mniej niż 15% ,węglowodory, C6, izoalkany, mniej niż 5% n-heksanu, mniej niż 50%,pojemnik o poj. 750-1000 ml</t>
  </si>
  <si>
    <t>ekologiczna emulsja wysokopołyskowa do tworzyw sztucznych; pH 5-8,5, gęstość względna 0,8 g/cm3, plastikowa butelka o pojemności 450-1000 g</t>
  </si>
  <si>
    <t>skoncentrowany proszek do prania w pralkach automatycznych, postać granulatu, kompozycja zapachowa, pojemność: 500 g - 1000 g</t>
  </si>
  <si>
    <t>Mydło toaletowe w kostce; kremowe, oczyszczające, zawierające nawilżającą glicerynę roślinną, waga: 100 g</t>
  </si>
  <si>
    <t>opak. (5szt)</t>
  </si>
  <si>
    <t>opak. (50 szt)</t>
  </si>
  <si>
    <t>opak. (10 szt)</t>
  </si>
  <si>
    <t>opak. (100 szt)</t>
  </si>
  <si>
    <t>opak. (12 szt)</t>
  </si>
  <si>
    <r>
      <t>Opis przedmiotu zamówienia</t>
    </r>
    <r>
      <rPr>
        <sz val="10"/>
        <rFont val="Arial"/>
        <family val="2"/>
        <charset val="238"/>
      </rPr>
      <t xml:space="preserve">                                                      określenie cech jakościowych asortymentu</t>
    </r>
  </si>
  <si>
    <t xml:space="preserve"> Kapsułki do zmywarki All In One 70 szt, zapach cytrynowy</t>
  </si>
  <si>
    <t>opak. (70 szt)</t>
  </si>
  <si>
    <t>opak. (5 szt.)</t>
  </si>
  <si>
    <t>opak.(4kg)</t>
  </si>
  <si>
    <t>kij drewniany/tworzywo sztuczne z gwintem, o długości min. 150 cm, kompatybilny ze szczotką z pozycji powyżej 20, 21</t>
  </si>
  <si>
    <t>opak. (6 rolek)</t>
  </si>
  <si>
    <t>Ręcznik papierowy, jasnozielony, makulatorowy, gofrowany, jednowarstwowy, wodotrwały, dł. listka 23cm, szer. listka  25cm, gramatura: 40 gr/m²; opakowanie handlowe - karton zawierający 4000 szt. ręczników; w kartonie jest 20 paczek po 200 szt. gotowych do użycia ręczników papierowych</t>
  </si>
  <si>
    <t>szczotka do podłogi ze średnio twrdym włosiem; z gwintem; mocna konstrukcja; do zamiatania wszelkiego rodzaju powierzchni; korpus szczotki z drewna,  z mocno osadzonym  włosiem. wymiary: szer. 40 cm x głęb.4,5 cm x wys. 11 cm, samego włosia min.5 cm</t>
  </si>
  <si>
    <t>stelaż z tworzywa sztucznego o wymiarach 35 x14 cm; uniwersalny,teledkopowy trzonek, kompatybilny ze stelażem do mopa o długości 120 - 150 cm</t>
  </si>
  <si>
    <t>opak. (12 rolek)</t>
  </si>
  <si>
    <t>Ręcznik papierowy, biały, z celulozy, gofrowany, jednowarstwowy, wodotrwały, dł. listka 23cm, szer. listka  25cm, gramatura: 36gr/m²; opakowanie handlowe - karton zawierający 4000 szt. ręczników;
w kartonie jest 20 paczek po 200 szt. gotowych do użycia ręczników papierowych</t>
  </si>
  <si>
    <t>opak. (200 szt)</t>
  </si>
  <si>
    <t>opak. (4000 szt)</t>
  </si>
  <si>
    <t>tabletki na bazie aktywnego chloru, skoncentrowany preparat dezynfekacyjny na bazie stabilizowanego, aktywnego chloru w postaci tabletek. Używany do dezynfekcji wszelkich zmywalnych powierzchni i przedmiotów niezanieczyszczonych jak i zanieczyszczonych substancjami organicznymi - 320 szt. x 3,2 g w opakowaniu</t>
  </si>
  <si>
    <t>opak. (320 szt)</t>
  </si>
  <si>
    <t>Łącznie netto:</t>
  </si>
  <si>
    <t>Postępowanie nr DZ.260.22.2024                                                   FORMULARZ CENOWY         Załącznik nr 5 do SWZ                                                                                                                                                                                                                                                                                                       „Sukcesywny zakup wraz z dostawą środków czystości dla Zakładu Gospodarki Komunalnej Sp. z o.o. w Zielonej Górze”.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</si>
</sst>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 x14ac:knownFonts="1"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name val="Calibri"/>
      <family val="2"/>
      <charset val="238"/>
    </font>
    <font>
      <sz val="14"/>
      <name val="Calibri"/>
      <family val="2"/>
      <charset val="238"/>
    </font>
    <font>
      <b/>
      <sz val="14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5" fillId="0" borderId="0" applyBorder="0" applyProtection="0"/>
    <xf numFmtId="0" fontId="5" fillId="0" borderId="0" applyBorder="0" applyProtection="0"/>
  </cellStyleXfs>
  <cellXfs count="5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3" fillId="0" borderId="2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2" xfId="2" applyNumberFormat="1" applyFont="1" applyBorder="1" applyAlignment="1" applyProtection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2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4" fillId="0" borderId="6" xfId="2" applyFont="1" applyBorder="1" applyAlignment="1" applyProtection="1">
      <alignment horizontal="left" vertical="center" wrapText="1"/>
    </xf>
    <xf numFmtId="2" fontId="2" fillId="2" borderId="6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vertical="center" wrapText="1"/>
    </xf>
    <xf numFmtId="0" fontId="6" fillId="2" borderId="6" xfId="0" applyFont="1" applyFill="1" applyBorder="1" applyAlignment="1">
      <alignment horizontal="left" vertical="center" wrapText="1"/>
    </xf>
    <xf numFmtId="2" fontId="4" fillId="0" borderId="4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8" fillId="0" borderId="0" xfId="0" applyFont="1"/>
    <xf numFmtId="0" fontId="2" fillId="2" borderId="6" xfId="0" applyFont="1" applyFill="1" applyBorder="1" applyAlignment="1">
      <alignment horizontal="center" vertical="center" wrapText="1"/>
    </xf>
    <xf numFmtId="9" fontId="2" fillId="0" borderId="6" xfId="1" applyFont="1" applyBorder="1" applyAlignment="1" applyProtection="1">
      <alignment horizontal="center" vertical="center" wrapText="1"/>
    </xf>
    <xf numFmtId="0" fontId="9" fillId="0" borderId="0" xfId="0" applyFont="1" applyAlignment="1">
      <alignment horizontal="right" wrapText="1"/>
    </xf>
    <xf numFmtId="0" fontId="0" fillId="0" borderId="0" xfId="0" applyAlignment="1">
      <alignment wrapText="1"/>
    </xf>
    <xf numFmtId="2" fontId="2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</cellXfs>
  <cellStyles count="3">
    <cellStyle name="Normalny" xfId="0" builtinId="0"/>
    <cellStyle name="Procentowy" xfId="1" builtinId="5"/>
    <cellStyle name="Tekst objaśnienia" xfId="2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84"/>
  <sheetViews>
    <sheetView tabSelected="1" topLeftCell="B1" zoomScale="90" zoomScaleNormal="90" workbookViewId="0">
      <selection activeCell="M2" sqref="M2"/>
    </sheetView>
  </sheetViews>
  <sheetFormatPr defaultRowHeight="15" x14ac:dyDescent="0.25"/>
  <cols>
    <col min="1" max="1" width="4.140625" customWidth="1"/>
    <col min="2" max="2" width="8.7109375" customWidth="1"/>
    <col min="3" max="3" width="20.28515625" customWidth="1"/>
    <col min="4" max="4" width="26.7109375" customWidth="1"/>
    <col min="5" max="5" width="40" customWidth="1"/>
    <col min="6" max="6" width="18.7109375" customWidth="1"/>
    <col min="7" max="7" width="14" customWidth="1"/>
    <col min="8" max="8" width="10.42578125" customWidth="1"/>
    <col min="9" max="9" width="29.28515625" customWidth="1"/>
    <col min="10" max="995" width="8.7109375" customWidth="1"/>
  </cols>
  <sheetData>
    <row r="1" spans="2:9" ht="66" customHeight="1" thickBot="1" x14ac:dyDescent="0.3">
      <c r="C1" s="51" t="s">
        <v>174</v>
      </c>
      <c r="D1" s="51"/>
      <c r="E1" s="51"/>
      <c r="F1" s="51"/>
      <c r="G1" s="51"/>
      <c r="H1" s="51"/>
      <c r="I1" s="51"/>
    </row>
    <row r="2" spans="2:9" ht="39" thickBot="1" x14ac:dyDescent="0.3">
      <c r="B2" s="30" t="s">
        <v>0</v>
      </c>
      <c r="C2" s="29" t="s">
        <v>1</v>
      </c>
      <c r="D2" s="30" t="s">
        <v>2</v>
      </c>
      <c r="E2" s="3" t="s">
        <v>157</v>
      </c>
      <c r="F2" s="3" t="s">
        <v>3</v>
      </c>
      <c r="G2" s="4" t="s">
        <v>4</v>
      </c>
      <c r="H2" s="3" t="s">
        <v>5</v>
      </c>
      <c r="I2" s="5" t="s">
        <v>6</v>
      </c>
    </row>
    <row r="3" spans="2:9" ht="51" x14ac:dyDescent="0.25">
      <c r="B3" s="6">
        <v>1</v>
      </c>
      <c r="C3" s="49" t="s">
        <v>7</v>
      </c>
      <c r="D3" s="50" t="s">
        <v>7</v>
      </c>
      <c r="E3" s="7" t="s">
        <v>8</v>
      </c>
      <c r="F3" s="12" t="s">
        <v>153</v>
      </c>
      <c r="G3" s="8"/>
      <c r="H3" s="32">
        <v>200</v>
      </c>
      <c r="I3" s="28">
        <f>(G3*H3)</f>
        <v>0</v>
      </c>
    </row>
    <row r="4" spans="2:9" ht="51" x14ac:dyDescent="0.25">
      <c r="B4" s="9">
        <f t="shared" ref="B4:B67" si="0">B3+1</f>
        <v>2</v>
      </c>
      <c r="C4" s="49"/>
      <c r="D4" s="50"/>
      <c r="E4" s="10" t="s">
        <v>9</v>
      </c>
      <c r="F4" s="12" t="s">
        <v>153</v>
      </c>
      <c r="G4" s="13"/>
      <c r="H4" s="33">
        <v>200</v>
      </c>
      <c r="I4" s="28">
        <f t="shared" ref="I4:I67" si="1">(G4*H4)</f>
        <v>0</v>
      </c>
    </row>
    <row r="5" spans="2:9" ht="51" x14ac:dyDescent="0.25">
      <c r="B5" s="9">
        <f t="shared" si="0"/>
        <v>3</v>
      </c>
      <c r="C5" s="49"/>
      <c r="D5" s="50"/>
      <c r="E5" s="10" t="s">
        <v>10</v>
      </c>
      <c r="F5" s="12" t="s">
        <v>153</v>
      </c>
      <c r="G5" s="13"/>
      <c r="H5" s="33">
        <v>200</v>
      </c>
      <c r="I5" s="28">
        <f t="shared" si="1"/>
        <v>0</v>
      </c>
    </row>
    <row r="6" spans="2:9" ht="25.5" x14ac:dyDescent="0.25">
      <c r="B6" s="9">
        <f t="shared" si="0"/>
        <v>4</v>
      </c>
      <c r="C6" s="48" t="s">
        <v>11</v>
      </c>
      <c r="D6" s="11" t="s">
        <v>12</v>
      </c>
      <c r="E6" s="10" t="s">
        <v>117</v>
      </c>
      <c r="F6" s="12" t="s">
        <v>154</v>
      </c>
      <c r="G6" s="13"/>
      <c r="H6" s="33">
        <v>50</v>
      </c>
      <c r="I6" s="28">
        <f t="shared" si="1"/>
        <v>0</v>
      </c>
    </row>
    <row r="7" spans="2:9" ht="51" x14ac:dyDescent="0.25">
      <c r="B7" s="9">
        <f t="shared" si="0"/>
        <v>5</v>
      </c>
      <c r="C7" s="48"/>
      <c r="D7" s="48" t="s">
        <v>13</v>
      </c>
      <c r="E7" s="10" t="s">
        <v>14</v>
      </c>
      <c r="F7" s="12" t="s">
        <v>15</v>
      </c>
      <c r="G7" s="13"/>
      <c r="H7" s="33">
        <v>250</v>
      </c>
      <c r="I7" s="28">
        <f t="shared" si="1"/>
        <v>0</v>
      </c>
    </row>
    <row r="8" spans="2:9" ht="38.25" x14ac:dyDescent="0.25">
      <c r="B8" s="9">
        <f t="shared" si="0"/>
        <v>6</v>
      </c>
      <c r="C8" s="48"/>
      <c r="D8" s="48"/>
      <c r="E8" s="10" t="s">
        <v>16</v>
      </c>
      <c r="F8" s="12" t="s">
        <v>15</v>
      </c>
      <c r="G8" s="13"/>
      <c r="H8" s="33">
        <v>200</v>
      </c>
      <c r="I8" s="28">
        <f t="shared" si="1"/>
        <v>0</v>
      </c>
    </row>
    <row r="9" spans="2:9" ht="38.25" x14ac:dyDescent="0.25">
      <c r="B9" s="9">
        <f t="shared" si="0"/>
        <v>7</v>
      </c>
      <c r="C9" s="48"/>
      <c r="D9" s="11" t="s">
        <v>17</v>
      </c>
      <c r="E9" s="10" t="s">
        <v>18</v>
      </c>
      <c r="F9" s="12" t="s">
        <v>15</v>
      </c>
      <c r="G9" s="13"/>
      <c r="H9" s="33">
        <v>300</v>
      </c>
      <c r="I9" s="28">
        <f t="shared" si="1"/>
        <v>0</v>
      </c>
    </row>
    <row r="10" spans="2:9" ht="140.25" customHeight="1" x14ac:dyDescent="0.25">
      <c r="B10" s="9">
        <f t="shared" si="0"/>
        <v>8</v>
      </c>
      <c r="C10" s="48"/>
      <c r="D10" s="11" t="s">
        <v>19</v>
      </c>
      <c r="E10" s="10" t="s">
        <v>20</v>
      </c>
      <c r="F10" s="31" t="s">
        <v>160</v>
      </c>
      <c r="G10" s="13"/>
      <c r="H10" s="33">
        <v>100</v>
      </c>
      <c r="I10" s="28">
        <f t="shared" si="1"/>
        <v>0</v>
      </c>
    </row>
    <row r="11" spans="2:9" ht="76.5" x14ac:dyDescent="0.25">
      <c r="B11" s="9">
        <f t="shared" si="0"/>
        <v>9</v>
      </c>
      <c r="C11" s="48"/>
      <c r="D11" s="11" t="s">
        <v>109</v>
      </c>
      <c r="E11" s="10" t="s">
        <v>21</v>
      </c>
      <c r="F11" s="12" t="s">
        <v>15</v>
      </c>
      <c r="G11" s="13"/>
      <c r="H11" s="33">
        <v>130</v>
      </c>
      <c r="I11" s="28">
        <f t="shared" si="1"/>
        <v>0</v>
      </c>
    </row>
    <row r="12" spans="2:9" ht="76.5" x14ac:dyDescent="0.25">
      <c r="B12" s="9">
        <f t="shared" si="0"/>
        <v>10</v>
      </c>
      <c r="C12" s="48"/>
      <c r="D12" s="11" t="s">
        <v>110</v>
      </c>
      <c r="E12" s="10" t="s">
        <v>21</v>
      </c>
      <c r="F12" s="12" t="s">
        <v>15</v>
      </c>
      <c r="G12" s="13"/>
      <c r="H12" s="33">
        <v>40</v>
      </c>
      <c r="I12" s="28">
        <f t="shared" si="1"/>
        <v>0</v>
      </c>
    </row>
    <row r="13" spans="2:9" ht="31.5" customHeight="1" x14ac:dyDescent="0.25">
      <c r="B13" s="9">
        <f t="shared" si="0"/>
        <v>11</v>
      </c>
      <c r="C13" s="48"/>
      <c r="D13" s="11" t="s">
        <v>22</v>
      </c>
      <c r="E13" s="10" t="s">
        <v>119</v>
      </c>
      <c r="F13" s="12" t="s">
        <v>152</v>
      </c>
      <c r="G13" s="13"/>
      <c r="H13" s="33">
        <v>8</v>
      </c>
      <c r="I13" s="28">
        <f t="shared" si="1"/>
        <v>0</v>
      </c>
    </row>
    <row r="14" spans="2:9" ht="51" x14ac:dyDescent="0.25">
      <c r="B14" s="9">
        <f t="shared" si="0"/>
        <v>12</v>
      </c>
      <c r="C14" s="48"/>
      <c r="D14" s="11" t="s">
        <v>23</v>
      </c>
      <c r="E14" s="10" t="s">
        <v>166</v>
      </c>
      <c r="F14" s="12" t="s">
        <v>24</v>
      </c>
      <c r="G14" s="13"/>
      <c r="H14" s="33">
        <v>30</v>
      </c>
      <c r="I14" s="28">
        <f t="shared" si="1"/>
        <v>0</v>
      </c>
    </row>
    <row r="15" spans="2:9" ht="63.75" x14ac:dyDescent="0.25">
      <c r="B15" s="9">
        <f t="shared" si="0"/>
        <v>13</v>
      </c>
      <c r="C15" s="48"/>
      <c r="D15" s="11" t="s">
        <v>25</v>
      </c>
      <c r="E15" s="10" t="s">
        <v>111</v>
      </c>
      <c r="F15" s="12" t="s">
        <v>24</v>
      </c>
      <c r="G15" s="13"/>
      <c r="H15" s="33">
        <v>8</v>
      </c>
      <c r="I15" s="28">
        <f t="shared" si="1"/>
        <v>0</v>
      </c>
    </row>
    <row r="16" spans="2:9" ht="51" x14ac:dyDescent="0.25">
      <c r="B16" s="9">
        <f t="shared" si="0"/>
        <v>14</v>
      </c>
      <c r="C16" s="48"/>
      <c r="D16" s="11" t="s">
        <v>26</v>
      </c>
      <c r="E16" s="10" t="s">
        <v>27</v>
      </c>
      <c r="F16" s="11" t="s">
        <v>28</v>
      </c>
      <c r="G16" s="14"/>
      <c r="H16" s="34">
        <v>20</v>
      </c>
      <c r="I16" s="28">
        <f t="shared" si="1"/>
        <v>0</v>
      </c>
    </row>
    <row r="17" spans="2:9" ht="38.25" x14ac:dyDescent="0.25">
      <c r="B17" s="9">
        <f t="shared" si="0"/>
        <v>15</v>
      </c>
      <c r="C17" s="48"/>
      <c r="D17" s="11" t="s">
        <v>29</v>
      </c>
      <c r="E17" s="15" t="s">
        <v>30</v>
      </c>
      <c r="F17" s="12" t="s">
        <v>15</v>
      </c>
      <c r="G17" s="13"/>
      <c r="H17" s="33">
        <v>10</v>
      </c>
      <c r="I17" s="28">
        <f t="shared" si="1"/>
        <v>0</v>
      </c>
    </row>
    <row r="18" spans="2:9" ht="33" customHeight="1" x14ac:dyDescent="0.25">
      <c r="B18" s="9">
        <f t="shared" si="0"/>
        <v>16</v>
      </c>
      <c r="C18" s="48"/>
      <c r="D18" s="11" t="s">
        <v>31</v>
      </c>
      <c r="E18" s="15" t="s">
        <v>32</v>
      </c>
      <c r="F18" s="12" t="s">
        <v>15</v>
      </c>
      <c r="G18" s="13"/>
      <c r="H18" s="33">
        <v>20</v>
      </c>
      <c r="I18" s="28">
        <f t="shared" si="1"/>
        <v>0</v>
      </c>
    </row>
    <row r="19" spans="2:9" ht="51" x14ac:dyDescent="0.25">
      <c r="B19" s="9">
        <f t="shared" si="0"/>
        <v>17</v>
      </c>
      <c r="C19" s="48"/>
      <c r="D19" s="11" t="s">
        <v>33</v>
      </c>
      <c r="E19" s="10" t="s">
        <v>34</v>
      </c>
      <c r="F19" s="12" t="s">
        <v>15</v>
      </c>
      <c r="G19" s="13"/>
      <c r="H19" s="33">
        <v>30</v>
      </c>
      <c r="I19" s="28">
        <f t="shared" si="1"/>
        <v>0</v>
      </c>
    </row>
    <row r="20" spans="2:9" ht="95.25" customHeight="1" x14ac:dyDescent="0.25">
      <c r="B20" s="9">
        <f t="shared" si="0"/>
        <v>18</v>
      </c>
      <c r="C20" s="48"/>
      <c r="D20" s="38" t="s">
        <v>33</v>
      </c>
      <c r="E20" s="17" t="s">
        <v>165</v>
      </c>
      <c r="F20" s="12" t="s">
        <v>15</v>
      </c>
      <c r="G20" s="13"/>
      <c r="H20" s="33">
        <v>30</v>
      </c>
      <c r="I20" s="28">
        <f t="shared" si="1"/>
        <v>0</v>
      </c>
    </row>
    <row r="21" spans="2:9" ht="38.25" x14ac:dyDescent="0.25">
      <c r="B21" s="9">
        <f t="shared" si="0"/>
        <v>19</v>
      </c>
      <c r="C21" s="48"/>
      <c r="D21" s="11" t="s">
        <v>35</v>
      </c>
      <c r="E21" s="10" t="s">
        <v>120</v>
      </c>
      <c r="F21" s="12" t="s">
        <v>15</v>
      </c>
      <c r="G21" s="13"/>
      <c r="H21" s="33">
        <v>50</v>
      </c>
      <c r="I21" s="28">
        <f t="shared" si="1"/>
        <v>0</v>
      </c>
    </row>
    <row r="22" spans="2:9" ht="44.25" customHeight="1" x14ac:dyDescent="0.25">
      <c r="B22" s="9">
        <f t="shared" si="0"/>
        <v>20</v>
      </c>
      <c r="C22" s="48"/>
      <c r="D22" s="11" t="s">
        <v>36</v>
      </c>
      <c r="E22" s="10" t="s">
        <v>37</v>
      </c>
      <c r="F22" s="12" t="s">
        <v>15</v>
      </c>
      <c r="G22" s="13"/>
      <c r="H22" s="33">
        <v>35</v>
      </c>
      <c r="I22" s="28">
        <f t="shared" si="1"/>
        <v>0</v>
      </c>
    </row>
    <row r="23" spans="2:9" ht="45.75" customHeight="1" x14ac:dyDescent="0.25">
      <c r="B23" s="9">
        <f t="shared" si="0"/>
        <v>21</v>
      </c>
      <c r="C23" s="48"/>
      <c r="D23" s="11" t="s">
        <v>33</v>
      </c>
      <c r="E23" s="10" t="s">
        <v>38</v>
      </c>
      <c r="F23" s="12" t="s">
        <v>15</v>
      </c>
      <c r="G23" s="13"/>
      <c r="H23" s="33">
        <v>35</v>
      </c>
      <c r="I23" s="28">
        <f t="shared" si="1"/>
        <v>0</v>
      </c>
    </row>
    <row r="24" spans="2:9" ht="58.5" customHeight="1" x14ac:dyDescent="0.25">
      <c r="B24" s="9">
        <f t="shared" si="0"/>
        <v>22</v>
      </c>
      <c r="C24" s="48"/>
      <c r="D24" s="11" t="s">
        <v>35</v>
      </c>
      <c r="E24" s="10" t="s">
        <v>162</v>
      </c>
      <c r="F24" s="12" t="s">
        <v>15</v>
      </c>
      <c r="G24" s="13"/>
      <c r="H24" s="33">
        <v>70</v>
      </c>
      <c r="I24" s="28">
        <f t="shared" si="1"/>
        <v>0</v>
      </c>
    </row>
    <row r="25" spans="2:9" ht="75" customHeight="1" x14ac:dyDescent="0.25">
      <c r="B25" s="9">
        <f t="shared" si="0"/>
        <v>23</v>
      </c>
      <c r="C25" s="48"/>
      <c r="D25" s="11" t="s">
        <v>39</v>
      </c>
      <c r="E25" s="25" t="s">
        <v>138</v>
      </c>
      <c r="F25" s="12" t="s">
        <v>24</v>
      </c>
      <c r="G25" s="13"/>
      <c r="H25" s="33">
        <v>30</v>
      </c>
      <c r="I25" s="28">
        <f t="shared" si="1"/>
        <v>0</v>
      </c>
    </row>
    <row r="26" spans="2:9" ht="30.75" customHeight="1" x14ac:dyDescent="0.25">
      <c r="B26" s="9">
        <f t="shared" si="0"/>
        <v>24</v>
      </c>
      <c r="C26" s="48"/>
      <c r="D26" s="11" t="s">
        <v>40</v>
      </c>
      <c r="E26" s="25" t="s">
        <v>41</v>
      </c>
      <c r="F26" s="12" t="s">
        <v>15</v>
      </c>
      <c r="G26" s="13"/>
      <c r="H26" s="33">
        <v>20</v>
      </c>
      <c r="I26" s="28">
        <f t="shared" si="1"/>
        <v>0</v>
      </c>
    </row>
    <row r="27" spans="2:9" ht="59.25" customHeight="1" x14ac:dyDescent="0.25">
      <c r="B27" s="9">
        <f t="shared" si="0"/>
        <v>25</v>
      </c>
      <c r="C27" s="48"/>
      <c r="D27" s="11" t="s">
        <v>42</v>
      </c>
      <c r="E27" s="25" t="s">
        <v>139</v>
      </c>
      <c r="F27" s="12" t="s">
        <v>15</v>
      </c>
      <c r="G27" s="13"/>
      <c r="H27" s="33">
        <v>200</v>
      </c>
      <c r="I27" s="28">
        <f t="shared" si="1"/>
        <v>0</v>
      </c>
    </row>
    <row r="28" spans="2:9" ht="104.25" customHeight="1" x14ac:dyDescent="0.25">
      <c r="B28" s="9">
        <f t="shared" si="0"/>
        <v>26</v>
      </c>
      <c r="C28" s="48"/>
      <c r="D28" s="39" t="s">
        <v>43</v>
      </c>
      <c r="E28" s="10" t="s">
        <v>44</v>
      </c>
      <c r="F28" s="12" t="s">
        <v>45</v>
      </c>
      <c r="G28" s="13"/>
      <c r="H28" s="33">
        <v>50</v>
      </c>
      <c r="I28" s="28">
        <f t="shared" si="1"/>
        <v>0</v>
      </c>
    </row>
    <row r="29" spans="2:9" ht="140.25" customHeight="1" x14ac:dyDescent="0.25">
      <c r="B29" s="9">
        <f t="shared" si="0"/>
        <v>27</v>
      </c>
      <c r="C29" s="48"/>
      <c r="D29" s="11" t="s">
        <v>43</v>
      </c>
      <c r="E29" s="10" t="s">
        <v>46</v>
      </c>
      <c r="F29" s="12" t="s">
        <v>155</v>
      </c>
      <c r="G29" s="13"/>
      <c r="H29" s="33">
        <v>100</v>
      </c>
      <c r="I29" s="28">
        <f t="shared" si="1"/>
        <v>0</v>
      </c>
    </row>
    <row r="30" spans="2:9" ht="38.25" x14ac:dyDescent="0.25">
      <c r="B30" s="9">
        <f t="shared" si="0"/>
        <v>28</v>
      </c>
      <c r="C30" s="48"/>
      <c r="D30" s="11" t="s">
        <v>47</v>
      </c>
      <c r="E30" s="10" t="s">
        <v>121</v>
      </c>
      <c r="F30" s="12" t="s">
        <v>15</v>
      </c>
      <c r="G30" s="13"/>
      <c r="H30" s="33">
        <v>15</v>
      </c>
      <c r="I30" s="28">
        <f t="shared" si="1"/>
        <v>0</v>
      </c>
    </row>
    <row r="31" spans="2:9" ht="63.75" x14ac:dyDescent="0.25">
      <c r="B31" s="9">
        <f t="shared" si="0"/>
        <v>29</v>
      </c>
      <c r="C31" s="48"/>
      <c r="D31" s="11" t="s">
        <v>48</v>
      </c>
      <c r="E31" s="10" t="s">
        <v>49</v>
      </c>
      <c r="F31" s="12" t="s">
        <v>15</v>
      </c>
      <c r="G31" s="13"/>
      <c r="H31" s="33">
        <v>15</v>
      </c>
      <c r="I31" s="28">
        <f t="shared" si="1"/>
        <v>0</v>
      </c>
    </row>
    <row r="32" spans="2:9" ht="60.75" customHeight="1" x14ac:dyDescent="0.25">
      <c r="B32" s="9">
        <f t="shared" si="0"/>
        <v>30</v>
      </c>
      <c r="C32" s="48"/>
      <c r="D32" s="11" t="s">
        <v>50</v>
      </c>
      <c r="E32" s="10" t="s">
        <v>122</v>
      </c>
      <c r="F32" s="12" t="s">
        <v>15</v>
      </c>
      <c r="G32" s="13"/>
      <c r="H32" s="33">
        <v>46</v>
      </c>
      <c r="I32" s="28">
        <f t="shared" si="1"/>
        <v>0</v>
      </c>
    </row>
    <row r="33" spans="2:9" ht="93" customHeight="1" x14ac:dyDescent="0.25">
      <c r="B33" s="9">
        <f t="shared" si="0"/>
        <v>31</v>
      </c>
      <c r="C33" s="48"/>
      <c r="D33" s="11" t="s">
        <v>51</v>
      </c>
      <c r="E33" s="10" t="s">
        <v>52</v>
      </c>
      <c r="F33" s="12" t="s">
        <v>15</v>
      </c>
      <c r="G33" s="13"/>
      <c r="H33" s="33">
        <v>30</v>
      </c>
      <c r="I33" s="28">
        <f t="shared" si="1"/>
        <v>0</v>
      </c>
    </row>
    <row r="34" spans="2:9" ht="25.5" x14ac:dyDescent="0.25">
      <c r="B34" s="9">
        <f t="shared" si="0"/>
        <v>32</v>
      </c>
      <c r="C34" s="48"/>
      <c r="D34" s="11" t="s">
        <v>53</v>
      </c>
      <c r="E34" s="10" t="s">
        <v>54</v>
      </c>
      <c r="F34" s="12" t="s">
        <v>15</v>
      </c>
      <c r="G34" s="13"/>
      <c r="H34" s="33">
        <v>30</v>
      </c>
      <c r="I34" s="28">
        <f t="shared" si="1"/>
        <v>0</v>
      </c>
    </row>
    <row r="35" spans="2:9" ht="76.5" x14ac:dyDescent="0.25">
      <c r="B35" s="9">
        <f t="shared" si="0"/>
        <v>33</v>
      </c>
      <c r="C35" s="48"/>
      <c r="D35" s="11" t="s">
        <v>55</v>
      </c>
      <c r="E35" s="10" t="s">
        <v>56</v>
      </c>
      <c r="F35" s="12" t="s">
        <v>15</v>
      </c>
      <c r="G35" s="13"/>
      <c r="H35" s="33">
        <v>30</v>
      </c>
      <c r="I35" s="28">
        <f t="shared" si="1"/>
        <v>0</v>
      </c>
    </row>
    <row r="36" spans="2:9" ht="25.5" x14ac:dyDescent="0.25">
      <c r="B36" s="9">
        <f t="shared" si="0"/>
        <v>34</v>
      </c>
      <c r="C36" s="48"/>
      <c r="D36" s="11" t="s">
        <v>57</v>
      </c>
      <c r="E36" s="10" t="s">
        <v>123</v>
      </c>
      <c r="F36" s="12" t="s">
        <v>15</v>
      </c>
      <c r="G36" s="13"/>
      <c r="H36" s="33">
        <v>830</v>
      </c>
      <c r="I36" s="28">
        <f t="shared" si="1"/>
        <v>0</v>
      </c>
    </row>
    <row r="37" spans="2:9" ht="63.75" x14ac:dyDescent="0.25">
      <c r="B37" s="9">
        <f t="shared" si="0"/>
        <v>35</v>
      </c>
      <c r="C37" s="48" t="s">
        <v>58</v>
      </c>
      <c r="D37" s="11" t="s">
        <v>95</v>
      </c>
      <c r="E37" s="26" t="s">
        <v>140</v>
      </c>
      <c r="F37" s="12" t="s">
        <v>15</v>
      </c>
      <c r="G37" s="13"/>
      <c r="H37" s="33">
        <v>500</v>
      </c>
      <c r="I37" s="28">
        <f t="shared" si="1"/>
        <v>0</v>
      </c>
    </row>
    <row r="38" spans="2:9" ht="76.5" x14ac:dyDescent="0.25">
      <c r="B38" s="9">
        <f t="shared" si="0"/>
        <v>36</v>
      </c>
      <c r="C38" s="48"/>
      <c r="D38" s="48" t="s">
        <v>59</v>
      </c>
      <c r="E38" s="25" t="s">
        <v>141</v>
      </c>
      <c r="F38" s="12" t="s">
        <v>15</v>
      </c>
      <c r="G38" s="13"/>
      <c r="H38" s="33">
        <v>300</v>
      </c>
      <c r="I38" s="28">
        <f t="shared" si="1"/>
        <v>0</v>
      </c>
    </row>
    <row r="39" spans="2:9" ht="103.5" customHeight="1" x14ac:dyDescent="0.25">
      <c r="B39" s="9">
        <f t="shared" si="0"/>
        <v>37</v>
      </c>
      <c r="C39" s="48"/>
      <c r="D39" s="48"/>
      <c r="E39" s="10" t="s">
        <v>131</v>
      </c>
      <c r="F39" s="12" t="s">
        <v>15</v>
      </c>
      <c r="G39" s="13"/>
      <c r="H39" s="33">
        <v>40</v>
      </c>
      <c r="I39" s="28">
        <f t="shared" si="1"/>
        <v>0</v>
      </c>
    </row>
    <row r="40" spans="2:9" ht="47.25" customHeight="1" x14ac:dyDescent="0.25">
      <c r="B40" s="9">
        <f t="shared" si="0"/>
        <v>38</v>
      </c>
      <c r="C40" s="48"/>
      <c r="D40" s="11" t="s">
        <v>96</v>
      </c>
      <c r="E40" s="10" t="s">
        <v>124</v>
      </c>
      <c r="F40" s="12" t="s">
        <v>15</v>
      </c>
      <c r="G40" s="13"/>
      <c r="H40" s="33">
        <v>40</v>
      </c>
      <c r="I40" s="28">
        <f t="shared" si="1"/>
        <v>0</v>
      </c>
    </row>
    <row r="41" spans="2:9" ht="55.5" customHeight="1" x14ac:dyDescent="0.25">
      <c r="B41" s="9">
        <f t="shared" si="0"/>
        <v>39</v>
      </c>
      <c r="C41" s="48"/>
      <c r="D41" s="11" t="s">
        <v>107</v>
      </c>
      <c r="E41" s="27" t="s">
        <v>142</v>
      </c>
      <c r="F41" s="12" t="s">
        <v>15</v>
      </c>
      <c r="G41" s="13"/>
      <c r="H41" s="33">
        <v>120</v>
      </c>
      <c r="I41" s="28">
        <f t="shared" si="1"/>
        <v>0</v>
      </c>
    </row>
    <row r="42" spans="2:9" ht="95.25" customHeight="1" x14ac:dyDescent="0.25">
      <c r="B42" s="9">
        <f t="shared" si="0"/>
        <v>40</v>
      </c>
      <c r="C42" s="48"/>
      <c r="D42" s="48" t="s">
        <v>60</v>
      </c>
      <c r="E42" s="15" t="s">
        <v>132</v>
      </c>
      <c r="F42" s="12" t="s">
        <v>15</v>
      </c>
      <c r="G42" s="13"/>
      <c r="H42" s="33">
        <v>200</v>
      </c>
      <c r="I42" s="28">
        <f t="shared" si="1"/>
        <v>0</v>
      </c>
    </row>
    <row r="43" spans="2:9" ht="63.75" x14ac:dyDescent="0.25">
      <c r="B43" s="9">
        <f t="shared" si="0"/>
        <v>41</v>
      </c>
      <c r="C43" s="48"/>
      <c r="D43" s="48"/>
      <c r="E43" s="15" t="s">
        <v>125</v>
      </c>
      <c r="F43" s="12" t="s">
        <v>15</v>
      </c>
      <c r="G43" s="13"/>
      <c r="H43" s="33">
        <v>5</v>
      </c>
      <c r="I43" s="28">
        <f t="shared" si="1"/>
        <v>0</v>
      </c>
    </row>
    <row r="44" spans="2:9" ht="38.25" x14ac:dyDescent="0.25">
      <c r="B44" s="9">
        <f t="shared" si="0"/>
        <v>42</v>
      </c>
      <c r="C44" s="48"/>
      <c r="D44" s="11" t="s">
        <v>61</v>
      </c>
      <c r="E44" s="10" t="s">
        <v>97</v>
      </c>
      <c r="F44" s="12" t="s">
        <v>15</v>
      </c>
      <c r="G44" s="13"/>
      <c r="H44" s="33">
        <v>300</v>
      </c>
      <c r="I44" s="28">
        <f t="shared" si="1"/>
        <v>0</v>
      </c>
    </row>
    <row r="45" spans="2:9" ht="51" x14ac:dyDescent="0.25">
      <c r="B45" s="9">
        <f t="shared" si="0"/>
        <v>43</v>
      </c>
      <c r="C45" s="48"/>
      <c r="D45" s="48" t="s">
        <v>98</v>
      </c>
      <c r="E45" s="10" t="s">
        <v>133</v>
      </c>
      <c r="F45" s="12" t="s">
        <v>15</v>
      </c>
      <c r="G45" s="13"/>
      <c r="H45" s="33">
        <v>400</v>
      </c>
      <c r="I45" s="28">
        <f t="shared" si="1"/>
        <v>0</v>
      </c>
    </row>
    <row r="46" spans="2:9" ht="82.5" customHeight="1" x14ac:dyDescent="0.25">
      <c r="B46" s="9">
        <f t="shared" si="0"/>
        <v>44</v>
      </c>
      <c r="C46" s="48"/>
      <c r="D46" s="48"/>
      <c r="E46" s="10" t="s">
        <v>134</v>
      </c>
      <c r="F46" s="12" t="s">
        <v>15</v>
      </c>
      <c r="G46" s="13"/>
      <c r="H46" s="33">
        <v>40</v>
      </c>
      <c r="I46" s="28">
        <f t="shared" si="1"/>
        <v>0</v>
      </c>
    </row>
    <row r="47" spans="2:9" ht="108.75" customHeight="1" x14ac:dyDescent="0.25">
      <c r="B47" s="9">
        <f t="shared" si="0"/>
        <v>45</v>
      </c>
      <c r="C47" s="48"/>
      <c r="D47" s="11" t="s">
        <v>62</v>
      </c>
      <c r="E47" s="26" t="s">
        <v>143</v>
      </c>
      <c r="F47" s="12" t="s">
        <v>15</v>
      </c>
      <c r="G47" s="13"/>
      <c r="H47" s="33">
        <v>300</v>
      </c>
      <c r="I47" s="28">
        <f t="shared" si="1"/>
        <v>0</v>
      </c>
    </row>
    <row r="48" spans="2:9" ht="38.25" x14ac:dyDescent="0.25">
      <c r="B48" s="9">
        <f t="shared" si="0"/>
        <v>46</v>
      </c>
      <c r="C48" s="48"/>
      <c r="D48" s="11" t="s">
        <v>63</v>
      </c>
      <c r="E48" s="15" t="s">
        <v>99</v>
      </c>
      <c r="F48" s="12" t="s">
        <v>15</v>
      </c>
      <c r="G48" s="13"/>
      <c r="H48" s="33">
        <v>20</v>
      </c>
      <c r="I48" s="28">
        <f t="shared" si="1"/>
        <v>0</v>
      </c>
    </row>
    <row r="49" spans="2:9" ht="81.75" customHeight="1" x14ac:dyDescent="0.25">
      <c r="B49" s="9">
        <f t="shared" si="0"/>
        <v>47</v>
      </c>
      <c r="C49" s="48"/>
      <c r="D49" s="11" t="s">
        <v>64</v>
      </c>
      <c r="E49" s="15" t="s">
        <v>100</v>
      </c>
      <c r="F49" s="12" t="s">
        <v>15</v>
      </c>
      <c r="G49" s="13"/>
      <c r="H49" s="33">
        <v>480</v>
      </c>
      <c r="I49" s="28">
        <f t="shared" si="1"/>
        <v>0</v>
      </c>
    </row>
    <row r="50" spans="2:9" ht="32.25" customHeight="1" x14ac:dyDescent="0.25">
      <c r="B50" s="9">
        <f t="shared" si="0"/>
        <v>48</v>
      </c>
      <c r="C50" s="48"/>
      <c r="D50" s="11" t="s">
        <v>65</v>
      </c>
      <c r="E50" s="10" t="s">
        <v>126</v>
      </c>
      <c r="F50" s="12" t="s">
        <v>15</v>
      </c>
      <c r="G50" s="13"/>
      <c r="H50" s="33">
        <v>300</v>
      </c>
      <c r="I50" s="28">
        <f t="shared" si="1"/>
        <v>0</v>
      </c>
    </row>
    <row r="51" spans="2:9" ht="31.5" customHeight="1" x14ac:dyDescent="0.25">
      <c r="B51" s="9">
        <f t="shared" si="0"/>
        <v>49</v>
      </c>
      <c r="C51" s="48"/>
      <c r="D51" s="11" t="s">
        <v>65</v>
      </c>
      <c r="E51" s="10" t="s">
        <v>127</v>
      </c>
      <c r="F51" s="12" t="s">
        <v>15</v>
      </c>
      <c r="G51" s="13"/>
      <c r="H51" s="33">
        <v>80</v>
      </c>
      <c r="I51" s="28">
        <f t="shared" si="1"/>
        <v>0</v>
      </c>
    </row>
    <row r="52" spans="2:9" ht="28.5" customHeight="1" x14ac:dyDescent="0.25">
      <c r="B52" s="9">
        <f t="shared" si="0"/>
        <v>50</v>
      </c>
      <c r="C52" s="48"/>
      <c r="D52" s="11" t="s">
        <v>112</v>
      </c>
      <c r="E52" s="10" t="s">
        <v>66</v>
      </c>
      <c r="F52" s="12" t="s">
        <v>156</v>
      </c>
      <c r="G52" s="13"/>
      <c r="H52" s="33">
        <v>200</v>
      </c>
      <c r="I52" s="28">
        <f t="shared" si="1"/>
        <v>0</v>
      </c>
    </row>
    <row r="53" spans="2:9" ht="60.75" customHeight="1" x14ac:dyDescent="0.25">
      <c r="B53" s="9">
        <f t="shared" si="0"/>
        <v>51</v>
      </c>
      <c r="C53" s="48"/>
      <c r="D53" s="11" t="s">
        <v>67</v>
      </c>
      <c r="E53" s="10" t="s">
        <v>101</v>
      </c>
      <c r="F53" s="12" t="s">
        <v>15</v>
      </c>
      <c r="G53" s="13"/>
      <c r="H53" s="33">
        <v>20</v>
      </c>
      <c r="I53" s="28">
        <f t="shared" si="1"/>
        <v>0</v>
      </c>
    </row>
    <row r="54" spans="2:9" ht="102" x14ac:dyDescent="0.25">
      <c r="B54" s="9">
        <f t="shared" si="0"/>
        <v>52</v>
      </c>
      <c r="C54" s="48"/>
      <c r="D54" s="11" t="s">
        <v>108</v>
      </c>
      <c r="E54" s="18" t="s">
        <v>171</v>
      </c>
      <c r="F54" s="12" t="s">
        <v>172</v>
      </c>
      <c r="G54" s="13"/>
      <c r="H54" s="33">
        <v>40</v>
      </c>
      <c r="I54" s="28">
        <f t="shared" si="1"/>
        <v>0</v>
      </c>
    </row>
    <row r="55" spans="2:9" ht="37.5" customHeight="1" x14ac:dyDescent="0.25">
      <c r="B55" s="9">
        <f t="shared" si="0"/>
        <v>53</v>
      </c>
      <c r="C55" s="48"/>
      <c r="D55" s="11" t="s">
        <v>68</v>
      </c>
      <c r="E55" s="24" t="s">
        <v>144</v>
      </c>
      <c r="F55" s="12" t="s">
        <v>155</v>
      </c>
      <c r="G55" s="13"/>
      <c r="H55" s="33">
        <v>20</v>
      </c>
      <c r="I55" s="28">
        <f t="shared" si="1"/>
        <v>0</v>
      </c>
    </row>
    <row r="56" spans="2:9" ht="74.25" customHeight="1" x14ac:dyDescent="0.25">
      <c r="B56" s="9">
        <f t="shared" si="0"/>
        <v>54</v>
      </c>
      <c r="C56" s="48"/>
      <c r="D56" s="11" t="s">
        <v>69</v>
      </c>
      <c r="E56" s="22" t="s">
        <v>118</v>
      </c>
      <c r="F56" s="12" t="s">
        <v>15</v>
      </c>
      <c r="G56" s="13"/>
      <c r="H56" s="33">
        <v>150</v>
      </c>
      <c r="I56" s="28">
        <f t="shared" si="1"/>
        <v>0</v>
      </c>
    </row>
    <row r="57" spans="2:9" ht="85.5" customHeight="1" x14ac:dyDescent="0.25">
      <c r="B57" s="9">
        <f t="shared" si="0"/>
        <v>55</v>
      </c>
      <c r="C57" s="48"/>
      <c r="D57" s="11" t="s">
        <v>70</v>
      </c>
      <c r="E57" s="10" t="s">
        <v>102</v>
      </c>
      <c r="F57" s="12" t="s">
        <v>15</v>
      </c>
      <c r="G57" s="14"/>
      <c r="H57" s="33">
        <v>36</v>
      </c>
      <c r="I57" s="28">
        <f t="shared" si="1"/>
        <v>0</v>
      </c>
    </row>
    <row r="58" spans="2:9" ht="97.5" customHeight="1" x14ac:dyDescent="0.25">
      <c r="B58" s="9">
        <f t="shared" si="0"/>
        <v>56</v>
      </c>
      <c r="C58" s="48"/>
      <c r="D58" s="11" t="s">
        <v>71</v>
      </c>
      <c r="E58" s="24" t="s">
        <v>145</v>
      </c>
      <c r="F58" s="11" t="s">
        <v>15</v>
      </c>
      <c r="G58" s="14"/>
      <c r="H58" s="34">
        <v>50</v>
      </c>
      <c r="I58" s="28">
        <f t="shared" si="1"/>
        <v>0</v>
      </c>
    </row>
    <row r="59" spans="2:9" ht="69" customHeight="1" x14ac:dyDescent="0.25">
      <c r="B59" s="9">
        <f t="shared" si="0"/>
        <v>57</v>
      </c>
      <c r="C59" s="48"/>
      <c r="D59" s="11" t="s">
        <v>72</v>
      </c>
      <c r="E59" s="25" t="s">
        <v>146</v>
      </c>
      <c r="F59" s="11" t="s">
        <v>15</v>
      </c>
      <c r="G59" s="14"/>
      <c r="H59" s="34">
        <v>100</v>
      </c>
      <c r="I59" s="28">
        <f t="shared" si="1"/>
        <v>0</v>
      </c>
    </row>
    <row r="60" spans="2:9" ht="44.25" customHeight="1" x14ac:dyDescent="0.25">
      <c r="B60" s="9">
        <f t="shared" si="0"/>
        <v>58</v>
      </c>
      <c r="C60" s="48"/>
      <c r="D60" s="23" t="s">
        <v>136</v>
      </c>
      <c r="E60" s="25" t="s">
        <v>147</v>
      </c>
      <c r="F60" s="11" t="s">
        <v>15</v>
      </c>
      <c r="G60" s="14"/>
      <c r="H60" s="34">
        <v>90</v>
      </c>
      <c r="I60" s="28">
        <f t="shared" si="1"/>
        <v>0</v>
      </c>
    </row>
    <row r="61" spans="2:9" ht="95.25" customHeight="1" x14ac:dyDescent="0.25">
      <c r="B61" s="9">
        <f t="shared" si="0"/>
        <v>59</v>
      </c>
      <c r="C61" s="48"/>
      <c r="D61" s="11" t="s">
        <v>73</v>
      </c>
      <c r="E61" s="25" t="s">
        <v>148</v>
      </c>
      <c r="F61" s="11" t="s">
        <v>15</v>
      </c>
      <c r="G61" s="14"/>
      <c r="H61" s="34">
        <v>200</v>
      </c>
      <c r="I61" s="28">
        <f t="shared" si="1"/>
        <v>0</v>
      </c>
    </row>
    <row r="62" spans="2:9" ht="63.75" x14ac:dyDescent="0.25">
      <c r="B62" s="9">
        <f t="shared" si="0"/>
        <v>60</v>
      </c>
      <c r="C62" s="48"/>
      <c r="D62" s="11" t="s">
        <v>74</v>
      </c>
      <c r="E62" s="10" t="s">
        <v>113</v>
      </c>
      <c r="F62" s="11" t="s">
        <v>15</v>
      </c>
      <c r="G62" s="14"/>
      <c r="H62" s="34">
        <v>160</v>
      </c>
      <c r="I62" s="28">
        <f t="shared" si="1"/>
        <v>0</v>
      </c>
    </row>
    <row r="63" spans="2:9" ht="69.75" customHeight="1" x14ac:dyDescent="0.25">
      <c r="B63" s="9">
        <f t="shared" si="0"/>
        <v>61</v>
      </c>
      <c r="C63" s="48"/>
      <c r="D63" s="11" t="s">
        <v>75</v>
      </c>
      <c r="E63" s="25" t="s">
        <v>149</v>
      </c>
      <c r="F63" s="12" t="s">
        <v>15</v>
      </c>
      <c r="G63" s="13"/>
      <c r="H63" s="33">
        <v>50</v>
      </c>
      <c r="I63" s="28">
        <f t="shared" si="1"/>
        <v>0</v>
      </c>
    </row>
    <row r="64" spans="2:9" ht="31.5" customHeight="1" x14ac:dyDescent="0.25">
      <c r="B64" s="9">
        <f t="shared" si="0"/>
        <v>62</v>
      </c>
      <c r="C64" s="48"/>
      <c r="D64" s="11" t="s">
        <v>76</v>
      </c>
      <c r="E64" s="10" t="s">
        <v>158</v>
      </c>
      <c r="F64" s="12" t="s">
        <v>159</v>
      </c>
      <c r="G64" s="13"/>
      <c r="H64" s="33">
        <v>10</v>
      </c>
      <c r="I64" s="28">
        <f t="shared" si="1"/>
        <v>0</v>
      </c>
    </row>
    <row r="65" spans="2:9" ht="25.5" x14ac:dyDescent="0.25">
      <c r="B65" s="9">
        <f t="shared" si="0"/>
        <v>63</v>
      </c>
      <c r="C65" s="48"/>
      <c r="D65" s="11" t="s">
        <v>77</v>
      </c>
      <c r="E65" s="22" t="s">
        <v>128</v>
      </c>
      <c r="F65" s="31" t="s">
        <v>161</v>
      </c>
      <c r="G65" s="13"/>
      <c r="H65" s="35">
        <v>8</v>
      </c>
      <c r="I65" s="28">
        <f t="shared" si="1"/>
        <v>0</v>
      </c>
    </row>
    <row r="66" spans="2:9" ht="95.25" customHeight="1" x14ac:dyDescent="0.25">
      <c r="B66" s="9">
        <f t="shared" si="0"/>
        <v>64</v>
      </c>
      <c r="C66" s="48"/>
      <c r="D66" s="11" t="s">
        <v>114</v>
      </c>
      <c r="E66" s="22" t="s">
        <v>129</v>
      </c>
      <c r="F66" s="31" t="s">
        <v>15</v>
      </c>
      <c r="G66" s="13"/>
      <c r="H66" s="35">
        <v>10</v>
      </c>
      <c r="I66" s="28">
        <f t="shared" si="1"/>
        <v>0</v>
      </c>
    </row>
    <row r="67" spans="2:9" ht="41.25" customHeight="1" x14ac:dyDescent="0.25">
      <c r="B67" s="9">
        <f t="shared" si="0"/>
        <v>65</v>
      </c>
      <c r="C67" s="48"/>
      <c r="D67" s="11" t="s">
        <v>78</v>
      </c>
      <c r="E67" s="22" t="s">
        <v>115</v>
      </c>
      <c r="F67" s="31" t="s">
        <v>15</v>
      </c>
      <c r="G67" s="13"/>
      <c r="H67" s="35">
        <v>10</v>
      </c>
      <c r="I67" s="28">
        <f t="shared" si="1"/>
        <v>0</v>
      </c>
    </row>
    <row r="68" spans="2:9" ht="33.75" customHeight="1" x14ac:dyDescent="0.25">
      <c r="B68" s="9">
        <f t="shared" ref="B68:B82" si="2">B67+1</f>
        <v>66</v>
      </c>
      <c r="C68" s="48"/>
      <c r="D68" s="11" t="s">
        <v>79</v>
      </c>
      <c r="E68" s="10" t="s">
        <v>130</v>
      </c>
      <c r="F68" s="12" t="s">
        <v>15</v>
      </c>
      <c r="G68" s="13"/>
      <c r="H68" s="35">
        <v>10</v>
      </c>
      <c r="I68" s="28">
        <f t="shared" ref="I68:I82" si="3">(G68*H68)</f>
        <v>0</v>
      </c>
    </row>
    <row r="69" spans="2:9" ht="76.5" x14ac:dyDescent="0.25">
      <c r="B69" s="9">
        <f t="shared" si="2"/>
        <v>67</v>
      </c>
      <c r="C69" s="48" t="s">
        <v>80</v>
      </c>
      <c r="D69" s="11" t="s">
        <v>81</v>
      </c>
      <c r="E69" s="10" t="s">
        <v>103</v>
      </c>
      <c r="F69" s="12" t="s">
        <v>15</v>
      </c>
      <c r="G69" s="13"/>
      <c r="H69" s="35">
        <v>240</v>
      </c>
      <c r="I69" s="28">
        <f t="shared" si="3"/>
        <v>0</v>
      </c>
    </row>
    <row r="70" spans="2:9" ht="51" x14ac:dyDescent="0.25">
      <c r="B70" s="9">
        <f t="shared" si="2"/>
        <v>68</v>
      </c>
      <c r="C70" s="48"/>
      <c r="D70" s="11" t="s">
        <v>82</v>
      </c>
      <c r="E70" s="24" t="s">
        <v>150</v>
      </c>
      <c r="F70" s="12" t="s">
        <v>15</v>
      </c>
      <c r="G70" s="13"/>
      <c r="H70" s="35">
        <v>30</v>
      </c>
      <c r="I70" s="28">
        <f t="shared" si="3"/>
        <v>0</v>
      </c>
    </row>
    <row r="71" spans="2:9" ht="43.5" customHeight="1" x14ac:dyDescent="0.25">
      <c r="B71" s="9">
        <f t="shared" si="2"/>
        <v>69</v>
      </c>
      <c r="C71" s="48"/>
      <c r="D71" s="11" t="s">
        <v>83</v>
      </c>
      <c r="E71" s="10" t="s">
        <v>84</v>
      </c>
      <c r="F71" s="12" t="s">
        <v>15</v>
      </c>
      <c r="G71" s="19"/>
      <c r="H71" s="35">
        <v>3200</v>
      </c>
      <c r="I71" s="28">
        <f t="shared" si="3"/>
        <v>0</v>
      </c>
    </row>
    <row r="72" spans="2:9" ht="63.75" x14ac:dyDescent="0.25">
      <c r="B72" s="9">
        <f t="shared" si="2"/>
        <v>70</v>
      </c>
      <c r="C72" s="48"/>
      <c r="D72" s="48" t="s">
        <v>85</v>
      </c>
      <c r="E72" s="17" t="s">
        <v>116</v>
      </c>
      <c r="F72" s="16" t="s">
        <v>15</v>
      </c>
      <c r="G72" s="13"/>
      <c r="H72" s="36">
        <v>40</v>
      </c>
      <c r="I72" s="28">
        <f t="shared" si="3"/>
        <v>0</v>
      </c>
    </row>
    <row r="73" spans="2:9" ht="51" x14ac:dyDescent="0.25">
      <c r="B73" s="9">
        <f t="shared" si="2"/>
        <v>71</v>
      </c>
      <c r="C73" s="48"/>
      <c r="D73" s="48"/>
      <c r="E73" s="17" t="s">
        <v>135</v>
      </c>
      <c r="F73" s="20" t="s">
        <v>15</v>
      </c>
      <c r="G73" s="21"/>
      <c r="H73" s="33">
        <v>100</v>
      </c>
      <c r="I73" s="28">
        <f t="shared" si="3"/>
        <v>0</v>
      </c>
    </row>
    <row r="74" spans="2:9" ht="46.5" customHeight="1" x14ac:dyDescent="0.25">
      <c r="B74" s="9">
        <f t="shared" si="2"/>
        <v>72</v>
      </c>
      <c r="C74" s="48"/>
      <c r="D74" s="11" t="s">
        <v>86</v>
      </c>
      <c r="E74" s="27" t="s">
        <v>151</v>
      </c>
      <c r="F74" s="20" t="s">
        <v>15</v>
      </c>
      <c r="G74" s="21"/>
      <c r="H74" s="33">
        <v>8900</v>
      </c>
      <c r="I74" s="28">
        <f t="shared" si="3"/>
        <v>0</v>
      </c>
    </row>
    <row r="75" spans="2:9" ht="114.75" x14ac:dyDescent="0.25">
      <c r="B75" s="9">
        <f t="shared" si="2"/>
        <v>73</v>
      </c>
      <c r="C75" s="48"/>
      <c r="D75" s="11" t="s">
        <v>87</v>
      </c>
      <c r="E75" s="10" t="s">
        <v>88</v>
      </c>
      <c r="F75" s="12" t="s">
        <v>15</v>
      </c>
      <c r="G75" s="13"/>
      <c r="H75" s="33">
        <v>4840</v>
      </c>
      <c r="I75" s="28">
        <f t="shared" si="3"/>
        <v>0</v>
      </c>
    </row>
    <row r="76" spans="2:9" ht="48" customHeight="1" x14ac:dyDescent="0.25">
      <c r="B76" s="9">
        <f t="shared" si="2"/>
        <v>74</v>
      </c>
      <c r="C76" s="11" t="s">
        <v>89</v>
      </c>
      <c r="D76" s="11" t="s">
        <v>89</v>
      </c>
      <c r="E76" s="10" t="s">
        <v>90</v>
      </c>
      <c r="F76" s="12" t="s">
        <v>169</v>
      </c>
      <c r="G76" s="13"/>
      <c r="H76" s="33">
        <v>12</v>
      </c>
      <c r="I76" s="28">
        <f t="shared" si="3"/>
        <v>0</v>
      </c>
    </row>
    <row r="77" spans="2:9" ht="76.5" x14ac:dyDescent="0.25">
      <c r="B77" s="9">
        <f t="shared" si="2"/>
        <v>75</v>
      </c>
      <c r="C77" s="11"/>
      <c r="D77" s="11" t="s">
        <v>104</v>
      </c>
      <c r="E77" s="15" t="s">
        <v>105</v>
      </c>
      <c r="F77" s="12" t="s">
        <v>167</v>
      </c>
      <c r="G77" s="13"/>
      <c r="H77" s="33">
        <v>250</v>
      </c>
      <c r="I77" s="28">
        <f t="shared" si="3"/>
        <v>0</v>
      </c>
    </row>
    <row r="78" spans="2:9" ht="84.75" customHeight="1" x14ac:dyDescent="0.25">
      <c r="B78" s="9">
        <f t="shared" si="2"/>
        <v>76</v>
      </c>
      <c r="C78" s="48" t="s">
        <v>91</v>
      </c>
      <c r="D78" s="11" t="s">
        <v>104</v>
      </c>
      <c r="E78" s="15" t="s">
        <v>106</v>
      </c>
      <c r="F78" s="12" t="s">
        <v>167</v>
      </c>
      <c r="G78" s="13"/>
      <c r="H78" s="33">
        <v>120</v>
      </c>
      <c r="I78" s="28">
        <f t="shared" si="3"/>
        <v>0</v>
      </c>
    </row>
    <row r="79" spans="2:9" ht="97.5" customHeight="1" x14ac:dyDescent="0.25">
      <c r="B79" s="9">
        <f t="shared" si="2"/>
        <v>77</v>
      </c>
      <c r="C79" s="48"/>
      <c r="D79" s="48" t="s">
        <v>92</v>
      </c>
      <c r="E79" s="15" t="s">
        <v>93</v>
      </c>
      <c r="F79" s="11" t="s">
        <v>170</v>
      </c>
      <c r="G79" s="13"/>
      <c r="H79" s="33">
        <v>120</v>
      </c>
      <c r="I79" s="28">
        <f t="shared" si="3"/>
        <v>0</v>
      </c>
    </row>
    <row r="80" spans="2:9" ht="99.75" customHeight="1" x14ac:dyDescent="0.25">
      <c r="B80" s="9">
        <f t="shared" si="2"/>
        <v>78</v>
      </c>
      <c r="C80" s="48"/>
      <c r="D80" s="48"/>
      <c r="E80" s="15" t="s">
        <v>168</v>
      </c>
      <c r="F80" s="11" t="s">
        <v>170</v>
      </c>
      <c r="G80" s="13"/>
      <c r="H80" s="33">
        <v>8</v>
      </c>
      <c r="I80" s="28">
        <v>0</v>
      </c>
    </row>
    <row r="81" spans="2:9" ht="111" customHeight="1" x14ac:dyDescent="0.25">
      <c r="B81" s="9">
        <f t="shared" si="2"/>
        <v>79</v>
      </c>
      <c r="C81" s="48"/>
      <c r="D81" s="48"/>
      <c r="E81" s="10" t="s">
        <v>164</v>
      </c>
      <c r="F81" s="11" t="s">
        <v>170</v>
      </c>
      <c r="G81" s="13"/>
      <c r="H81" s="33">
        <v>120</v>
      </c>
      <c r="I81" s="28">
        <v>0</v>
      </c>
    </row>
    <row r="82" spans="2:9" ht="87" customHeight="1" thickBot="1" x14ac:dyDescent="0.3">
      <c r="B82" s="9">
        <f t="shared" si="2"/>
        <v>80</v>
      </c>
      <c r="C82" s="48"/>
      <c r="D82" s="11" t="s">
        <v>94</v>
      </c>
      <c r="E82" s="10" t="s">
        <v>137</v>
      </c>
      <c r="F82" s="12" t="s">
        <v>163</v>
      </c>
      <c r="G82" s="42"/>
      <c r="H82" s="43">
        <v>50</v>
      </c>
      <c r="I82" s="44">
        <f t="shared" si="3"/>
        <v>0</v>
      </c>
    </row>
    <row r="83" spans="2:9" ht="36.75" customHeight="1" thickBot="1" x14ac:dyDescent="0.35">
      <c r="B83" s="1"/>
      <c r="C83" s="2"/>
      <c r="D83" s="40"/>
      <c r="E83" s="37"/>
      <c r="F83" s="2"/>
      <c r="G83" s="46" t="s">
        <v>173</v>
      </c>
      <c r="H83" s="47"/>
      <c r="I83" s="45">
        <f>SUM(I3:I82)</f>
        <v>0</v>
      </c>
    </row>
    <row r="84" spans="2:9" x14ac:dyDescent="0.25">
      <c r="D84" s="41"/>
    </row>
  </sheetData>
  <mergeCells count="14">
    <mergeCell ref="C1:I1"/>
    <mergeCell ref="G83:H83"/>
    <mergeCell ref="C69:C75"/>
    <mergeCell ref="D72:D73"/>
    <mergeCell ref="C78:C82"/>
    <mergeCell ref="D79:D81"/>
    <mergeCell ref="C3:C5"/>
    <mergeCell ref="D3:D5"/>
    <mergeCell ref="C6:C36"/>
    <mergeCell ref="D7:D8"/>
    <mergeCell ref="C37:C68"/>
    <mergeCell ref="D38:D39"/>
    <mergeCell ref="D42:D43"/>
    <mergeCell ref="D45:D46"/>
  </mergeCells>
  <pageMargins left="0.7" right="0.7" top="0.75" bottom="0.75" header="0.51180555555555496" footer="0.51180555555555496"/>
  <pageSetup paperSize="9" scale="50" firstPageNumber="0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Surowiec</dc:creator>
  <dc:description/>
  <cp:lastModifiedBy>Beata Florków</cp:lastModifiedBy>
  <cp:revision>19</cp:revision>
  <cp:lastPrinted>2024-04-19T07:57:26Z</cp:lastPrinted>
  <dcterms:created xsi:type="dcterms:W3CDTF">2022-12-07T10:07:26Z</dcterms:created>
  <dcterms:modified xsi:type="dcterms:W3CDTF">2024-04-19T08:00:01Z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