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InkAnnotation="0" defaultThemeVersion="124226"/>
  <bookViews>
    <workbookView xWindow="360" yWindow="60" windowWidth="11295" windowHeight="55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1"/>
  <c r="F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8"/>
  <c r="E38" l="1"/>
  <c r="D16"/>
  <c r="C32" l="1"/>
  <c r="D31"/>
  <c r="D11" l="1"/>
  <c r="D38"/>
  <c r="F38" s="1"/>
  <c r="D30"/>
  <c r="D29"/>
  <c r="F29" s="1"/>
  <c r="D28"/>
  <c r="D27"/>
  <c r="D26"/>
  <c r="D25"/>
  <c r="D24"/>
  <c r="D23"/>
  <c r="D22"/>
  <c r="D21"/>
  <c r="D20"/>
  <c r="D19"/>
  <c r="D18"/>
  <c r="D17"/>
  <c r="D15"/>
  <c r="D14"/>
  <c r="D13"/>
  <c r="D12"/>
  <c r="D10"/>
  <c r="D9"/>
  <c r="D8"/>
  <c r="F32" l="1"/>
  <c r="F40" s="1"/>
  <c r="E32"/>
  <c r="E40" s="1"/>
  <c r="D32"/>
  <c r="C35"/>
</calcChain>
</file>

<file path=xl/sharedStrings.xml><?xml version="1.0" encoding="utf-8"?>
<sst xmlns="http://schemas.openxmlformats.org/spreadsheetml/2006/main" count="47" uniqueCount="47">
  <si>
    <t>Cena netto za 1 m-c</t>
  </si>
  <si>
    <t>Cena brutto za 1 m-c</t>
  </si>
  <si>
    <t>Filia Nr 2 Gdańsk - Oliwa ul. Opata Jacka Rybińskiego 9</t>
  </si>
  <si>
    <t>Filia Nr 6 Gdańsk  - Zaspa ul. Pilotów 3</t>
  </si>
  <si>
    <t>Filia Nr 9 Gdańsk - Przymorze ul. Jagiellońska 8</t>
  </si>
  <si>
    <t>Filia Nr 14 Gdańsk – Przymorze ul. Opolska 3</t>
  </si>
  <si>
    <t>Filia Nr 16 Gdańsk-Brzeźno ul. Dworska 27</t>
  </si>
  <si>
    <t>Filia Nr 18 Gdańsk- Wrzeszcz ul. Manifestu Połanieckiego 32/34</t>
  </si>
  <si>
    <t>Filia Nr 19 Gdańsk  - Chełm ul. Dragana 26</t>
  </si>
  <si>
    <t>Filia Nr 29  Gdańsk – Przymorze ul. Obrońców Wybrzeża 2</t>
  </si>
  <si>
    <t>Filia Nr 48 Gdańsk –Sobieszewo ul. Turystyczna 3</t>
  </si>
  <si>
    <t>Filia Nr 50  Gdańsk –Suchanino ul. Paderewskiego 11</t>
  </si>
  <si>
    <t>Filia Nr 57 Gdańsk Przeróbka ul. Kryniczna 20</t>
  </si>
  <si>
    <t>Filia Nr 62 Gdańsk  - Niedźwiednik ul. Podkarpacka 1</t>
  </si>
  <si>
    <t>Filia Nr 63 Gdańsk – Stogi  ul. Stryjewskiego 29</t>
  </si>
  <si>
    <t>Cena netto za 1 m2</t>
  </si>
  <si>
    <t>Cena brutto za 1 m2</t>
  </si>
  <si>
    <t>Formularz cenowy (wszystkie kwoty w PLN)</t>
  </si>
  <si>
    <t>....…............................................................................</t>
  </si>
  <si>
    <t>Podpisy i pieczęcie Wykonawcy(osób uprawnionych)</t>
  </si>
  <si>
    <t>netto</t>
  </si>
  <si>
    <t>brutto</t>
  </si>
  <si>
    <t>Filia Nr 1 Gdańsk Wrzeszcz ul. Grunwaldzka 82</t>
  </si>
  <si>
    <t>Usługi okresowe - budynek główny:</t>
  </si>
  <si>
    <t>Usługi codzienne i okresowe - filie:</t>
  </si>
  <si>
    <t>Łączna powierzchnia w m2</t>
  </si>
  <si>
    <t xml:space="preserve">Średnia cena netto za 1 m2 za 1 m-c  (dla potrzeb kar umownych) </t>
  </si>
  <si>
    <t>Filia Nr 73 Gdańsk - Jasień ul. Lawendowe Wzgóze 5</t>
  </si>
  <si>
    <r>
      <t xml:space="preserve">R a z e m  filie* </t>
    </r>
    <r>
      <rPr>
        <sz val="11"/>
        <color rgb="FF0070C0"/>
        <rFont val="Arial"/>
        <family val="2"/>
        <charset val="238"/>
      </rPr>
      <t>(pozycje od 1 do 25):</t>
    </r>
  </si>
  <si>
    <t xml:space="preserve">** Wynagrodzenie za każdą usługe mycia okien w budynku głównym płatne będzie oddzielnie po wykonaniu każdej usługi. </t>
  </si>
  <si>
    <r>
      <t>mycie okien przy Targu Rakowym 5/6**;</t>
    </r>
    <r>
      <rPr>
        <sz val="10"/>
        <color rgb="FF000000"/>
        <rFont val="Arial"/>
        <family val="2"/>
        <charset val="238"/>
      </rPr>
      <t xml:space="preserve"> wymagane 3 x w ciągu umowy</t>
    </r>
  </si>
  <si>
    <r>
      <t xml:space="preserve">Cena netto za usługi za 17 m-cy </t>
    </r>
    <r>
      <rPr>
        <sz val="10"/>
        <rFont val="Arial"/>
        <family val="2"/>
        <charset val="238"/>
      </rPr>
      <t>(3 x 620m2 x cena 1m2)</t>
    </r>
  </si>
  <si>
    <r>
      <t xml:space="preserve">Cena brutto za usługi za 17 m-cy </t>
    </r>
    <r>
      <rPr>
        <sz val="10"/>
        <rFont val="Arial"/>
        <family val="2"/>
        <charset val="238"/>
      </rPr>
      <t>(3 x 620m2 x cena 1m2)</t>
    </r>
  </si>
  <si>
    <r>
      <t xml:space="preserve">Razem za usługi za 17 m-cy w filiach i w budynku głównym </t>
    </r>
    <r>
      <rPr>
        <sz val="14"/>
        <color theme="1"/>
        <rFont val="Arial"/>
        <family val="2"/>
        <charset val="238"/>
      </rPr>
      <t>(pozycje od 1 do 25):</t>
    </r>
  </si>
  <si>
    <t>* Wynagrodzenie miesięczne Wykonawcy stanowić będzie 1/17 część ceny łącznej, za usługi, za 17 m-cy, w filiach.</t>
  </si>
  <si>
    <t xml:space="preserve">Cena netto za 17 m-cy </t>
  </si>
  <si>
    <t xml:space="preserve">Cena brutto za 17 m-cy </t>
  </si>
  <si>
    <t>Filia Nr 26 Gdańsk - Żabianka ul. Gospody 3B</t>
  </si>
  <si>
    <t>Filia Nr 8 Gdańsk - Wrzeszcz ul. Chopina 40</t>
  </si>
  <si>
    <t>Filia Nr 7 Gdańsk - Wrzeszcz ul. Lelewela 21/22</t>
  </si>
  <si>
    <t>Filia Nr 11 i 60 Gdańsk - Przymorze ul. Czerwony Dwór 21</t>
  </si>
  <si>
    <t>Filia Nr 13 Gdańsk - Śródmieście ul. Św. Ducha  109-111/113</t>
  </si>
  <si>
    <t>Filia Nr 33 Gdańsk - Orunia-Św. Wojciech-Lipce  ul. Gościnna 1</t>
  </si>
  <si>
    <t>Filia Nr 43 Gdańsk - Śródmieście ul. Angielska Grobla 8/10</t>
  </si>
  <si>
    <t>Filia  Nr  65 Gdańsk - Śródmieście ul. Mariacka 42</t>
  </si>
  <si>
    <t>Filia Nr 44 Gdańsk  - Morena ul. Wyrobka 5</t>
  </si>
  <si>
    <t>Załącznik nr 7 do SIWZ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</si>
</sst>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11"/>
      <color rgb="FF0070C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1" fillId="3" borderId="1" xfId="0" applyNumberFormat="1" applyFont="1" applyFill="1" applyBorder="1" applyAlignment="1">
      <alignment vertical="top" wrapText="1"/>
    </xf>
    <xf numFmtId="164" fontId="10" fillId="3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 indent="2"/>
    </xf>
    <xf numFmtId="0" fontId="17" fillId="0" borderId="0" xfId="0" applyFont="1" applyAlignment="1">
      <alignment horizontal="right" indent="2"/>
    </xf>
    <xf numFmtId="164" fontId="16" fillId="3" borderId="8" xfId="0" applyNumberFormat="1" applyFont="1" applyFill="1" applyBorder="1" applyAlignment="1">
      <alignment horizontal="right" vertical="center" wrapText="1"/>
    </xf>
    <xf numFmtId="164" fontId="16" fillId="3" borderId="11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64" fontId="13" fillId="0" borderId="1" xfId="0" applyNumberFormat="1" applyFont="1" applyBorder="1" applyAlignment="1" applyProtection="1">
      <alignment vertical="top" wrapText="1"/>
      <protection locked="0"/>
    </xf>
    <xf numFmtId="164" fontId="14" fillId="3" borderId="1" xfId="0" applyNumberFormat="1" applyFont="1" applyFill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Border="1"/>
    <xf numFmtId="0" fontId="4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3" fillId="4" borderId="7" xfId="0" applyFont="1" applyFill="1" applyBorder="1" applyAlignment="1">
      <alignment horizontal="justify" vertical="center" wrapText="1"/>
    </xf>
    <xf numFmtId="0" fontId="19" fillId="4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2" fillId="0" borderId="1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57150</xdr:rowOff>
    </xdr:from>
    <xdr:to>
      <xdr:col>1</xdr:col>
      <xdr:colOff>1647825</xdr:colOff>
      <xdr:row>5</xdr:row>
      <xdr:rowOff>9525</xdr:rowOff>
    </xdr:to>
    <xdr:sp macro="" textlink="">
      <xdr:nvSpPr>
        <xdr:cNvPr id="2" name="Prostokąt zaokrąglony 1"/>
        <xdr:cNvSpPr>
          <a:spLocks noChangeArrowheads="1"/>
        </xdr:cNvSpPr>
      </xdr:nvSpPr>
      <xdr:spPr bwMode="auto">
        <a:xfrm>
          <a:off x="238125" y="57150"/>
          <a:ext cx="1676400" cy="9048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workbookViewId="0">
      <selection activeCell="I5" sqref="I5"/>
    </sheetView>
  </sheetViews>
  <sheetFormatPr defaultRowHeight="15"/>
  <cols>
    <col min="1" max="1" width="4" customWidth="1"/>
    <col min="2" max="2" width="44.7109375" customWidth="1"/>
    <col min="3" max="6" width="14.7109375" customWidth="1"/>
    <col min="10" max="10" width="9.140625" customWidth="1"/>
  </cols>
  <sheetData>
    <row r="1" spans="1:6">
      <c r="E1" s="9" t="s">
        <v>46</v>
      </c>
    </row>
    <row r="5" spans="1:6">
      <c r="C5" s="10" t="s">
        <v>17</v>
      </c>
    </row>
    <row r="6" spans="1:6" ht="15.75" customHeight="1"/>
    <row r="7" spans="1:6" ht="29.25" customHeight="1">
      <c r="A7" s="39" t="s">
        <v>24</v>
      </c>
      <c r="B7" s="40"/>
      <c r="C7" s="4" t="s">
        <v>0</v>
      </c>
      <c r="D7" s="4" t="s">
        <v>1</v>
      </c>
      <c r="E7" s="25" t="s">
        <v>35</v>
      </c>
      <c r="F7" s="25" t="s">
        <v>36</v>
      </c>
    </row>
    <row r="8" spans="1:6" ht="18" customHeight="1">
      <c r="A8" s="7">
        <v>1</v>
      </c>
      <c r="B8" s="3" t="s">
        <v>22</v>
      </c>
      <c r="C8" s="17">
        <v>0</v>
      </c>
      <c r="D8" s="5">
        <f>C8*1.23</f>
        <v>0</v>
      </c>
      <c r="E8" s="5">
        <f>C8*17</f>
        <v>0</v>
      </c>
      <c r="F8" s="6">
        <f>D8*17</f>
        <v>0</v>
      </c>
    </row>
    <row r="9" spans="1:6" ht="18" customHeight="1">
      <c r="A9" s="7">
        <v>2</v>
      </c>
      <c r="B9" s="2" t="s">
        <v>2</v>
      </c>
      <c r="C9" s="17">
        <v>0</v>
      </c>
      <c r="D9" s="5">
        <f t="shared" ref="D9:D31" si="0">C9*1.23</f>
        <v>0</v>
      </c>
      <c r="E9" s="5">
        <f t="shared" ref="E9:E31" si="1">C9*17</f>
        <v>0</v>
      </c>
      <c r="F9" s="6">
        <f t="shared" ref="F9:F31" si="2">D9*17</f>
        <v>0</v>
      </c>
    </row>
    <row r="10" spans="1:6" ht="18" customHeight="1">
      <c r="A10" s="7">
        <v>3</v>
      </c>
      <c r="B10" s="1" t="s">
        <v>3</v>
      </c>
      <c r="C10" s="17">
        <v>0</v>
      </c>
      <c r="D10" s="5">
        <f t="shared" si="0"/>
        <v>0</v>
      </c>
      <c r="E10" s="5">
        <f t="shared" si="1"/>
        <v>0</v>
      </c>
      <c r="F10" s="6">
        <f t="shared" si="2"/>
        <v>0</v>
      </c>
    </row>
    <row r="11" spans="1:6" ht="18" customHeight="1">
      <c r="A11" s="7">
        <v>4</v>
      </c>
      <c r="B11" s="1" t="s">
        <v>39</v>
      </c>
      <c r="C11" s="17">
        <v>0</v>
      </c>
      <c r="D11" s="5">
        <f t="shared" ref="D11" si="3">C11*1.23</f>
        <v>0</v>
      </c>
      <c r="E11" s="5">
        <f t="shared" si="1"/>
        <v>0</v>
      </c>
      <c r="F11" s="6">
        <f t="shared" si="2"/>
        <v>0</v>
      </c>
    </row>
    <row r="12" spans="1:6" ht="18" customHeight="1">
      <c r="A12" s="7">
        <v>5</v>
      </c>
      <c r="B12" s="1" t="s">
        <v>38</v>
      </c>
      <c r="C12" s="17">
        <v>0</v>
      </c>
      <c r="D12" s="5">
        <f t="shared" si="0"/>
        <v>0</v>
      </c>
      <c r="E12" s="5">
        <f t="shared" si="1"/>
        <v>0</v>
      </c>
      <c r="F12" s="6">
        <f t="shared" si="2"/>
        <v>0</v>
      </c>
    </row>
    <row r="13" spans="1:6" ht="18" customHeight="1">
      <c r="A13" s="7">
        <v>6</v>
      </c>
      <c r="B13" s="1" t="s">
        <v>4</v>
      </c>
      <c r="C13" s="17">
        <v>0</v>
      </c>
      <c r="D13" s="5">
        <f t="shared" si="0"/>
        <v>0</v>
      </c>
      <c r="E13" s="5">
        <f t="shared" si="1"/>
        <v>0</v>
      </c>
      <c r="F13" s="6">
        <f t="shared" si="2"/>
        <v>0</v>
      </c>
    </row>
    <row r="14" spans="1:6" ht="18" customHeight="1">
      <c r="A14" s="7">
        <v>7</v>
      </c>
      <c r="B14" s="1" t="s">
        <v>40</v>
      </c>
      <c r="C14" s="17">
        <v>0</v>
      </c>
      <c r="D14" s="5">
        <f t="shared" si="0"/>
        <v>0</v>
      </c>
      <c r="E14" s="5">
        <f t="shared" si="1"/>
        <v>0</v>
      </c>
      <c r="F14" s="6">
        <f t="shared" si="2"/>
        <v>0</v>
      </c>
    </row>
    <row r="15" spans="1:6" ht="18" customHeight="1">
      <c r="A15" s="7">
        <v>8</v>
      </c>
      <c r="B15" s="1" t="s">
        <v>41</v>
      </c>
      <c r="C15" s="17">
        <v>0</v>
      </c>
      <c r="D15" s="5">
        <f t="shared" si="0"/>
        <v>0</v>
      </c>
      <c r="E15" s="5">
        <f t="shared" si="1"/>
        <v>0</v>
      </c>
      <c r="F15" s="6">
        <f t="shared" si="2"/>
        <v>0</v>
      </c>
    </row>
    <row r="16" spans="1:6" ht="18" customHeight="1">
      <c r="A16" s="7">
        <v>9</v>
      </c>
      <c r="B16" s="1" t="s">
        <v>5</v>
      </c>
      <c r="C16" s="17">
        <v>0</v>
      </c>
      <c r="D16" s="5">
        <f t="shared" si="0"/>
        <v>0</v>
      </c>
      <c r="E16" s="5">
        <f t="shared" si="1"/>
        <v>0</v>
      </c>
      <c r="F16" s="6">
        <f t="shared" si="2"/>
        <v>0</v>
      </c>
    </row>
    <row r="17" spans="1:6" ht="18" customHeight="1">
      <c r="A17" s="7">
        <v>10</v>
      </c>
      <c r="B17" s="1" t="s">
        <v>6</v>
      </c>
      <c r="C17" s="17">
        <v>0</v>
      </c>
      <c r="D17" s="5">
        <f t="shared" si="0"/>
        <v>0</v>
      </c>
      <c r="E17" s="5">
        <f t="shared" si="1"/>
        <v>0</v>
      </c>
      <c r="F17" s="6">
        <f t="shared" si="2"/>
        <v>0</v>
      </c>
    </row>
    <row r="18" spans="1:6" ht="18" customHeight="1">
      <c r="A18" s="7">
        <v>11</v>
      </c>
      <c r="B18" s="1" t="s">
        <v>7</v>
      </c>
      <c r="C18" s="17">
        <v>0</v>
      </c>
      <c r="D18" s="5">
        <f t="shared" si="0"/>
        <v>0</v>
      </c>
      <c r="E18" s="5">
        <f t="shared" si="1"/>
        <v>0</v>
      </c>
      <c r="F18" s="6">
        <f t="shared" si="2"/>
        <v>0</v>
      </c>
    </row>
    <row r="19" spans="1:6" ht="18" customHeight="1">
      <c r="A19" s="7">
        <v>12</v>
      </c>
      <c r="B19" s="1" t="s">
        <v>8</v>
      </c>
      <c r="C19" s="17">
        <v>0</v>
      </c>
      <c r="D19" s="5">
        <f t="shared" si="0"/>
        <v>0</v>
      </c>
      <c r="E19" s="5">
        <f t="shared" si="1"/>
        <v>0</v>
      </c>
      <c r="F19" s="6">
        <f t="shared" si="2"/>
        <v>0</v>
      </c>
    </row>
    <row r="20" spans="1:6" ht="18" customHeight="1">
      <c r="A20" s="7">
        <v>13</v>
      </c>
      <c r="B20" s="1" t="s">
        <v>37</v>
      </c>
      <c r="C20" s="17">
        <v>0</v>
      </c>
      <c r="D20" s="5">
        <f t="shared" si="0"/>
        <v>0</v>
      </c>
      <c r="E20" s="5">
        <f t="shared" si="1"/>
        <v>0</v>
      </c>
      <c r="F20" s="6">
        <f t="shared" si="2"/>
        <v>0</v>
      </c>
    </row>
    <row r="21" spans="1:6" ht="18" customHeight="1">
      <c r="A21" s="7">
        <v>14</v>
      </c>
      <c r="B21" s="1" t="s">
        <v>9</v>
      </c>
      <c r="C21" s="17">
        <v>0</v>
      </c>
      <c r="D21" s="5">
        <f t="shared" si="0"/>
        <v>0</v>
      </c>
      <c r="E21" s="5">
        <f t="shared" si="1"/>
        <v>0</v>
      </c>
      <c r="F21" s="6">
        <f t="shared" si="2"/>
        <v>0</v>
      </c>
    </row>
    <row r="22" spans="1:6" ht="18" customHeight="1">
      <c r="A22" s="7">
        <v>15</v>
      </c>
      <c r="B22" s="24" t="s">
        <v>42</v>
      </c>
      <c r="C22" s="17">
        <v>0</v>
      </c>
      <c r="D22" s="5">
        <f t="shared" si="0"/>
        <v>0</v>
      </c>
      <c r="E22" s="5">
        <f t="shared" si="1"/>
        <v>0</v>
      </c>
      <c r="F22" s="6">
        <f t="shared" si="2"/>
        <v>0</v>
      </c>
    </row>
    <row r="23" spans="1:6" ht="18" customHeight="1">
      <c r="A23" s="7">
        <v>16</v>
      </c>
      <c r="B23" s="1" t="s">
        <v>43</v>
      </c>
      <c r="C23" s="17">
        <v>0</v>
      </c>
      <c r="D23" s="5">
        <f t="shared" si="0"/>
        <v>0</v>
      </c>
      <c r="E23" s="5">
        <f t="shared" si="1"/>
        <v>0</v>
      </c>
      <c r="F23" s="6">
        <f t="shared" si="2"/>
        <v>0</v>
      </c>
    </row>
    <row r="24" spans="1:6" ht="18" customHeight="1">
      <c r="A24" s="7">
        <v>17</v>
      </c>
      <c r="B24" s="1" t="s">
        <v>45</v>
      </c>
      <c r="C24" s="17">
        <v>0</v>
      </c>
      <c r="D24" s="5">
        <f t="shared" si="0"/>
        <v>0</v>
      </c>
      <c r="E24" s="5">
        <f t="shared" si="1"/>
        <v>0</v>
      </c>
      <c r="F24" s="6">
        <f t="shared" si="2"/>
        <v>0</v>
      </c>
    </row>
    <row r="25" spans="1:6" ht="18" customHeight="1">
      <c r="A25" s="7">
        <v>18</v>
      </c>
      <c r="B25" s="2" t="s">
        <v>10</v>
      </c>
      <c r="C25" s="17">
        <v>0</v>
      </c>
      <c r="D25" s="5">
        <f t="shared" si="0"/>
        <v>0</v>
      </c>
      <c r="E25" s="5">
        <f t="shared" si="1"/>
        <v>0</v>
      </c>
      <c r="F25" s="6">
        <f t="shared" si="2"/>
        <v>0</v>
      </c>
    </row>
    <row r="26" spans="1:6" ht="18" customHeight="1">
      <c r="A26" s="7">
        <v>19</v>
      </c>
      <c r="B26" s="3" t="s">
        <v>11</v>
      </c>
      <c r="C26" s="17">
        <v>0</v>
      </c>
      <c r="D26" s="5">
        <f t="shared" si="0"/>
        <v>0</v>
      </c>
      <c r="E26" s="5">
        <f t="shared" si="1"/>
        <v>0</v>
      </c>
      <c r="F26" s="6">
        <f t="shared" si="2"/>
        <v>0</v>
      </c>
    </row>
    <row r="27" spans="1:6" ht="18" customHeight="1">
      <c r="A27" s="7">
        <v>20</v>
      </c>
      <c r="B27" s="3" t="s">
        <v>12</v>
      </c>
      <c r="C27" s="17">
        <v>0</v>
      </c>
      <c r="D27" s="5">
        <f t="shared" si="0"/>
        <v>0</v>
      </c>
      <c r="E27" s="5">
        <f t="shared" si="1"/>
        <v>0</v>
      </c>
      <c r="F27" s="6">
        <f t="shared" si="2"/>
        <v>0</v>
      </c>
    </row>
    <row r="28" spans="1:6" ht="18" customHeight="1">
      <c r="A28" s="7">
        <v>21</v>
      </c>
      <c r="B28" s="3" t="s">
        <v>13</v>
      </c>
      <c r="C28" s="17">
        <v>0</v>
      </c>
      <c r="D28" s="5">
        <f t="shared" si="0"/>
        <v>0</v>
      </c>
      <c r="E28" s="5">
        <f t="shared" si="1"/>
        <v>0</v>
      </c>
      <c r="F28" s="6">
        <f t="shared" si="2"/>
        <v>0</v>
      </c>
    </row>
    <row r="29" spans="1:6" ht="18" customHeight="1">
      <c r="A29" s="7">
        <v>22</v>
      </c>
      <c r="B29" s="1" t="s">
        <v>14</v>
      </c>
      <c r="C29" s="17">
        <v>0</v>
      </c>
      <c r="D29" s="5">
        <f t="shared" si="0"/>
        <v>0</v>
      </c>
      <c r="E29" s="5">
        <f t="shared" si="1"/>
        <v>0</v>
      </c>
      <c r="F29" s="6">
        <f t="shared" si="2"/>
        <v>0</v>
      </c>
    </row>
    <row r="30" spans="1:6" ht="18" customHeight="1">
      <c r="A30" s="7">
        <v>23</v>
      </c>
      <c r="B30" s="1" t="s">
        <v>44</v>
      </c>
      <c r="C30" s="17">
        <v>0</v>
      </c>
      <c r="D30" s="5">
        <f t="shared" si="0"/>
        <v>0</v>
      </c>
      <c r="E30" s="5">
        <f t="shared" si="1"/>
        <v>0</v>
      </c>
      <c r="F30" s="6">
        <f t="shared" si="2"/>
        <v>0</v>
      </c>
    </row>
    <row r="31" spans="1:6" ht="18" customHeight="1">
      <c r="A31" s="7">
        <v>24</v>
      </c>
      <c r="B31" s="1" t="s">
        <v>27</v>
      </c>
      <c r="C31" s="17">
        <v>0</v>
      </c>
      <c r="D31" s="5">
        <f t="shared" si="0"/>
        <v>0</v>
      </c>
      <c r="E31" s="5">
        <f t="shared" si="1"/>
        <v>0</v>
      </c>
      <c r="F31" s="6">
        <f t="shared" si="2"/>
        <v>0</v>
      </c>
    </row>
    <row r="32" spans="1:6" ht="19.5" customHeight="1">
      <c r="A32" s="37" t="s">
        <v>28</v>
      </c>
      <c r="B32" s="38"/>
      <c r="C32" s="18">
        <f>SUM(C8:C31)</f>
        <v>0</v>
      </c>
      <c r="D32" s="18">
        <f>SUM(D8:D31)</f>
        <v>0</v>
      </c>
      <c r="E32" s="18">
        <f>SUM(E8:E31)</f>
        <v>0</v>
      </c>
      <c r="F32" s="18">
        <f>SUM(F8:F31)</f>
        <v>0</v>
      </c>
    </row>
    <row r="33" spans="1:7" s="22" customFormat="1" ht="12.75" customHeight="1">
      <c r="A33" s="20"/>
      <c r="B33" s="21"/>
      <c r="C33" s="19"/>
      <c r="D33" s="19"/>
      <c r="E33" s="19"/>
      <c r="F33" s="19"/>
    </row>
    <row r="34" spans="1:7" ht="19.5" customHeight="1">
      <c r="A34" s="45" t="s">
        <v>25</v>
      </c>
      <c r="B34" s="46"/>
      <c r="C34" s="5">
        <v>6700.5</v>
      </c>
      <c r="D34" s="19"/>
      <c r="E34" s="19"/>
      <c r="F34" s="19"/>
    </row>
    <row r="35" spans="1:7" ht="31.5" customHeight="1">
      <c r="A35" s="47" t="s">
        <v>26</v>
      </c>
      <c r="B35" s="48"/>
      <c r="C35" s="18">
        <f>C32/C34</f>
        <v>0</v>
      </c>
      <c r="D35" s="19"/>
      <c r="E35" s="19"/>
      <c r="F35" s="19"/>
    </row>
    <row r="36" spans="1:7" ht="24" customHeight="1">
      <c r="A36" s="34" t="s">
        <v>23</v>
      </c>
      <c r="B36" s="34"/>
      <c r="C36" s="34"/>
      <c r="D36" s="35"/>
      <c r="E36" s="35"/>
      <c r="F36" s="36"/>
      <c r="G36" s="23"/>
    </row>
    <row r="37" spans="1:7" ht="51">
      <c r="A37" s="43">
        <v>25</v>
      </c>
      <c r="B37" s="41" t="s">
        <v>30</v>
      </c>
      <c r="C37" s="8" t="s">
        <v>15</v>
      </c>
      <c r="D37" s="8" t="s">
        <v>16</v>
      </c>
      <c r="E37" s="4" t="s">
        <v>31</v>
      </c>
      <c r="F37" s="4" t="s">
        <v>32</v>
      </c>
    </row>
    <row r="38" spans="1:7" ht="21.75" customHeight="1" thickBot="1">
      <c r="A38" s="44"/>
      <c r="B38" s="42"/>
      <c r="C38" s="17">
        <v>0</v>
      </c>
      <c r="D38" s="18">
        <f>C38*1.23</f>
        <v>0</v>
      </c>
      <c r="E38" s="18">
        <f>C38*3*620</f>
        <v>0</v>
      </c>
      <c r="F38" s="18">
        <f>D38*3*620</f>
        <v>0</v>
      </c>
    </row>
    <row r="39" spans="1:7" ht="17.25" customHeight="1">
      <c r="A39" s="30" t="s">
        <v>33</v>
      </c>
      <c r="B39" s="31"/>
      <c r="C39" s="31"/>
      <c r="D39" s="31"/>
      <c r="E39" s="15" t="s">
        <v>20</v>
      </c>
      <c r="F39" s="16" t="s">
        <v>21</v>
      </c>
    </row>
    <row r="40" spans="1:7" ht="27.75" customHeight="1" thickBot="1">
      <c r="A40" s="32"/>
      <c r="B40" s="33"/>
      <c r="C40" s="33"/>
      <c r="D40" s="33"/>
      <c r="E40" s="13">
        <f>E32+E38</f>
        <v>0</v>
      </c>
      <c r="F40" s="14">
        <f>F32+F38</f>
        <v>0</v>
      </c>
    </row>
    <row r="41" spans="1:7" ht="40.5" customHeight="1">
      <c r="A41" s="28" t="s">
        <v>34</v>
      </c>
      <c r="B41" s="29"/>
      <c r="C41" s="29"/>
      <c r="D41" s="29"/>
      <c r="E41" s="29"/>
      <c r="F41" s="29"/>
    </row>
    <row r="42" spans="1:7" ht="40.5" customHeight="1">
      <c r="A42" s="26" t="s">
        <v>29</v>
      </c>
      <c r="B42" s="27"/>
      <c r="C42" s="27"/>
      <c r="D42" s="27"/>
      <c r="E42" s="27"/>
      <c r="F42" s="27"/>
    </row>
    <row r="43" spans="1:7" ht="63.75" customHeight="1"/>
    <row r="44" spans="1:7">
      <c r="D44" s="11" t="s">
        <v>18</v>
      </c>
    </row>
    <row r="45" spans="1:7">
      <c r="D45" s="12" t="s">
        <v>19</v>
      </c>
    </row>
  </sheetData>
  <sheetProtection selectLockedCells="1"/>
  <mergeCells count="10">
    <mergeCell ref="A7:B7"/>
    <mergeCell ref="B37:B38"/>
    <mergeCell ref="A37:A38"/>
    <mergeCell ref="A34:B34"/>
    <mergeCell ref="A35:B35"/>
    <mergeCell ref="A42:F42"/>
    <mergeCell ref="A41:F41"/>
    <mergeCell ref="A39:D40"/>
    <mergeCell ref="A36:F36"/>
    <mergeCell ref="A32:B32"/>
  </mergeCells>
  <pageMargins left="0.49" right="0.19" top="0.24" bottom="0.26" header="0.17" footer="0.17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2023-08-09T11:20:52Z</dcterms:modified>
</cp:coreProperties>
</file>