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120" windowWidth="23256" windowHeight="12588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H45" i="1"/>
  <c r="H44"/>
  <c r="H43"/>
  <c r="H39"/>
  <c r="H34"/>
  <c r="H24"/>
  <c r="H23"/>
  <c r="H20"/>
  <c r="H17"/>
</calcChain>
</file>

<file path=xl/sharedStrings.xml><?xml version="1.0" encoding="utf-8"?>
<sst xmlns="http://schemas.openxmlformats.org/spreadsheetml/2006/main" count="77" uniqueCount="42">
  <si>
    <t>ZESTAWIENIE OBMIARÓW POWIERZCHNI WEWNĘTRZNYCH W BUDYNKU</t>
  </si>
  <si>
    <t>przy ul. Sokołowska gm. Raszyn ( bud. nr 1 ) KOMPLEKS NR 3796</t>
  </si>
  <si>
    <t>Lp.</t>
  </si>
  <si>
    <t xml:space="preserve">Numer / Nazwa pomieszczenia </t>
  </si>
  <si>
    <r>
      <t>Powierzchnia w m</t>
    </r>
    <r>
      <rPr>
        <b/>
        <vertAlign val="superscript"/>
        <sz val="10"/>
        <rFont val="Arial"/>
        <family val="2"/>
        <charset val="238"/>
      </rPr>
      <t>2</t>
    </r>
  </si>
  <si>
    <t>1.</t>
  </si>
  <si>
    <t>2.</t>
  </si>
  <si>
    <t>3.</t>
  </si>
  <si>
    <t>JEDNOSTKA WOJSKOWA NR 2414</t>
  </si>
  <si>
    <t>POMIESZCZENIA</t>
  </si>
  <si>
    <t>pomieszczenie nr 1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</si>
  <si>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</si>
  <si>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pomieszczenie nr 2 </t>
  </si>
  <si>
    <t xml:space="preserve">pomieszczenie nr 3 </t>
  </si>
  <si>
    <t>pomieszczenie nr 4</t>
  </si>
  <si>
    <t>pomieszczenie nr 5</t>
  </si>
  <si>
    <t>pomieszczenie nr 6</t>
  </si>
  <si>
    <t>pomieszczenie nr 7</t>
  </si>
  <si>
    <t>RAZEM</t>
  </si>
  <si>
    <r>
      <t>m</t>
    </r>
    <r>
      <rPr>
        <b/>
        <vertAlign val="superscript"/>
        <sz val="10"/>
        <rFont val="Arial"/>
        <family val="2"/>
        <charset val="238"/>
      </rPr>
      <t>2</t>
    </r>
  </si>
  <si>
    <t>KOMUNIKACJA</t>
  </si>
  <si>
    <t>K1 - korytarz</t>
  </si>
  <si>
    <t>ŁAZIENKI I WC</t>
  </si>
  <si>
    <t>S1 - sanitariat</t>
  </si>
  <si>
    <t>RAZEM JW NR 2414</t>
  </si>
  <si>
    <t>REGIONALNE CENTRUM INFORMATYKI WARSZAWA</t>
  </si>
  <si>
    <t>pomieszczenie nr 7/A</t>
  </si>
  <si>
    <t>pomieszczenie nr 8/A</t>
  </si>
  <si>
    <t>pomieszczenie nr 10/A</t>
  </si>
  <si>
    <t>pomieszczenie nr 11/A</t>
  </si>
  <si>
    <t>pomieszczenie nr 12/A</t>
  </si>
  <si>
    <t>pomieszczenie nr 13/A</t>
  </si>
  <si>
    <t>pomieszczenie nr 15/A</t>
  </si>
  <si>
    <t>KORYTARZE I KLATKI SCHODOWE</t>
  </si>
  <si>
    <t>k1/A i k1a/A - korytarz</t>
  </si>
  <si>
    <t>k2/A - korytarz</t>
  </si>
  <si>
    <t>k3/A - korytarz</t>
  </si>
  <si>
    <t>s1/A - sanitariat</t>
  </si>
  <si>
    <t>s2/A - sanitariat</t>
  </si>
  <si>
    <t>RAZEM RCI WARSZAWA</t>
  </si>
  <si>
    <t>POWIERZCHNIA OGÓLNA</t>
  </si>
  <si>
    <t>Załącznik Nr 3.1</t>
  </si>
</sst>
</file>

<file path=xl/styles.xml><?xml version="1.0" encoding="utf-8"?>
<styleSheet xmlns="http://schemas.openxmlformats.org/spreadsheetml/2006/main">
  <numFmts count="1">
    <numFmt numFmtId="43" formatCode="_-* #,##0.00\ _z_ł_-;\-* #,##0.00\ _z_ł_-;_-* &quot;-&quot;??\ _z_ł_-;_-@_-"/>
  </numFmts>
  <fonts count="7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78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4" xfId="1" applyFont="1" applyBorder="1"/>
    <xf numFmtId="0" fontId="2" fillId="0" borderId="2" xfId="1" applyFont="1" applyBorder="1"/>
    <xf numFmtId="0" fontId="3" fillId="0" borderId="1" xfId="1" applyFont="1" applyBorder="1" applyAlignment="1">
      <alignment horizontal="center"/>
    </xf>
    <xf numFmtId="2" fontId="3" fillId="0" borderId="2" xfId="1" applyNumberFormat="1" applyFont="1" applyBorder="1"/>
    <xf numFmtId="0" fontId="3" fillId="0" borderId="3" xfId="1" applyFont="1" applyBorder="1" applyAlignment="1">
      <alignment horizontal="right"/>
    </xf>
    <xf numFmtId="2" fontId="3" fillId="2" borderId="2" xfId="1" applyNumberFormat="1" applyFont="1" applyFill="1" applyBorder="1"/>
    <xf numFmtId="0" fontId="2" fillId="0" borderId="3" xfId="1" applyFont="1" applyBorder="1" applyAlignment="1">
      <alignment horizontal="right"/>
    </xf>
    <xf numFmtId="0" fontId="3" fillId="0" borderId="4" xfId="1" applyFont="1" applyBorder="1" applyAlignment="1"/>
    <xf numFmtId="0" fontId="3" fillId="0" borderId="4" xfId="1" applyFont="1" applyBorder="1"/>
    <xf numFmtId="0" fontId="3" fillId="0" borderId="2" xfId="1" applyFont="1" applyBorder="1"/>
    <xf numFmtId="0" fontId="3" fillId="0" borderId="6" xfId="1" applyFont="1" applyBorder="1"/>
    <xf numFmtId="2" fontId="3" fillId="0" borderId="7" xfId="1" applyNumberFormat="1" applyFont="1" applyBorder="1"/>
    <xf numFmtId="0" fontId="2" fillId="0" borderId="5" xfId="1" applyFont="1" applyBorder="1" applyAlignment="1">
      <alignment horizontal="right"/>
    </xf>
    <xf numFmtId="0" fontId="2" fillId="0" borderId="8" xfId="1" applyFont="1" applyBorder="1" applyAlignment="1">
      <alignment horizontal="right"/>
    </xf>
    <xf numFmtId="0" fontId="2" fillId="0" borderId="9" xfId="1" applyFont="1" applyBorder="1"/>
    <xf numFmtId="2" fontId="2" fillId="0" borderId="2" xfId="1" applyNumberFormat="1" applyFont="1" applyBorder="1" applyAlignment="1">
      <alignment horizontal="right"/>
    </xf>
    <xf numFmtId="0" fontId="3" fillId="0" borderId="4" xfId="1" applyFont="1" applyBorder="1" applyAlignment="1">
      <alignment horizontal="center"/>
    </xf>
    <xf numFmtId="0" fontId="2" fillId="0" borderId="6" xfId="1" applyFont="1" applyBorder="1"/>
    <xf numFmtId="2" fontId="2" fillId="0" borderId="7" xfId="1" applyNumberFormat="1" applyFont="1" applyBorder="1" applyAlignment="1">
      <alignment horizontal="right"/>
    </xf>
    <xf numFmtId="2" fontId="2" fillId="0" borderId="10" xfId="1" applyNumberFormat="1" applyFont="1" applyBorder="1" applyAlignment="1">
      <alignment horizontal="right"/>
    </xf>
    <xf numFmtId="0" fontId="3" fillId="0" borderId="7" xfId="1" applyFont="1" applyBorder="1"/>
    <xf numFmtId="0" fontId="3" fillId="0" borderId="2" xfId="1" applyFont="1" applyBorder="1" applyAlignment="1"/>
    <xf numFmtId="0" fontId="3" fillId="0" borderId="2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2" fillId="0" borderId="2" xfId="1" applyFont="1" applyBorder="1" applyAlignment="1">
      <alignment horizontal="left"/>
    </xf>
    <xf numFmtId="4" fontId="2" fillId="0" borderId="2" xfId="1" applyNumberFormat="1" applyFont="1" applyBorder="1" applyAlignment="1">
      <alignment horizontal="right"/>
    </xf>
    <xf numFmtId="2" fontId="3" fillId="0" borderId="2" xfId="1" applyNumberFormat="1" applyFont="1" applyFill="1" applyBorder="1"/>
    <xf numFmtId="0" fontId="3" fillId="0" borderId="5" xfId="1" applyFont="1" applyBorder="1"/>
    <xf numFmtId="0" fontId="3" fillId="2" borderId="2" xfId="1" applyFont="1" applyFill="1" applyBorder="1"/>
    <xf numFmtId="0" fontId="3" fillId="2" borderId="2" xfId="1" applyFont="1" applyFill="1" applyBorder="1" applyAlignment="1">
      <alignment horizontal="right"/>
    </xf>
    <xf numFmtId="0" fontId="3" fillId="0" borderId="6" xfId="1" applyFont="1" applyBorder="1" applyAlignment="1">
      <alignment horizontal="center"/>
    </xf>
    <xf numFmtId="0" fontId="3" fillId="0" borderId="3" xfId="1" applyFont="1" applyBorder="1" applyAlignment="1"/>
    <xf numFmtId="0" fontId="2" fillId="3" borderId="12" xfId="1" applyFont="1" applyFill="1" applyBorder="1"/>
    <xf numFmtId="4" fontId="2" fillId="3" borderId="7" xfId="1" applyNumberFormat="1" applyFont="1" applyFill="1" applyBorder="1" applyAlignment="1">
      <alignment horizontal="right"/>
    </xf>
    <xf numFmtId="0" fontId="2" fillId="3" borderId="5" xfId="1" applyFont="1" applyFill="1" applyBorder="1" applyAlignment="1">
      <alignment horizontal="right"/>
    </xf>
    <xf numFmtId="0" fontId="2" fillId="3" borderId="2" xfId="1" applyFont="1" applyFill="1" applyBorder="1"/>
    <xf numFmtId="2" fontId="2" fillId="3" borderId="2" xfId="1" applyNumberFormat="1" applyFont="1" applyFill="1" applyBorder="1" applyAlignment="1">
      <alignment horizontal="right"/>
    </xf>
    <xf numFmtId="0" fontId="2" fillId="0" borderId="9" xfId="1" applyFont="1" applyBorder="1" applyAlignment="1">
      <alignment horizontal="right"/>
    </xf>
    <xf numFmtId="0" fontId="2" fillId="0" borderId="10" xfId="1" applyFont="1" applyBorder="1" applyAlignment="1">
      <alignment horizontal="right"/>
    </xf>
    <xf numFmtId="0" fontId="2" fillId="0" borderId="8" xfId="1" applyFont="1" applyBorder="1" applyAlignment="1">
      <alignment horizontal="right"/>
    </xf>
    <xf numFmtId="0" fontId="2" fillId="0" borderId="4" xfId="1" applyFont="1" applyBorder="1" applyAlignment="1">
      <alignment horizontal="left"/>
    </xf>
    <xf numFmtId="0" fontId="2" fillId="0" borderId="2" xfId="1" applyFont="1" applyBorder="1" applyAlignment="1">
      <alignment horizontal="left"/>
    </xf>
    <xf numFmtId="0" fontId="2" fillId="0" borderId="3" xfId="1" applyFont="1" applyBorder="1" applyAlignment="1">
      <alignment horizontal="left"/>
    </xf>
    <xf numFmtId="0" fontId="3" fillId="0" borderId="4" xfId="1" applyFont="1" applyBorder="1" applyAlignment="1">
      <alignment horizontal="left"/>
    </xf>
    <xf numFmtId="0" fontId="3" fillId="0" borderId="2" xfId="1" applyFont="1" applyBorder="1" applyAlignment="1">
      <alignment horizontal="left"/>
    </xf>
    <xf numFmtId="0" fontId="3" fillId="0" borderId="3" xfId="1" applyFont="1" applyBorder="1" applyAlignment="1">
      <alignment horizontal="left"/>
    </xf>
    <xf numFmtId="0" fontId="2" fillId="0" borderId="4" xfId="1" applyFont="1" applyBorder="1"/>
    <xf numFmtId="0" fontId="2" fillId="0" borderId="2" xfId="1" applyFont="1" applyBorder="1"/>
    <xf numFmtId="0" fontId="2" fillId="0" borderId="3" xfId="1" applyFont="1" applyBorder="1"/>
    <xf numFmtId="0" fontId="3" fillId="0" borderId="4" xfId="1" applyFont="1" applyBorder="1"/>
    <xf numFmtId="0" fontId="3" fillId="0" borderId="2" xfId="1" applyFont="1" applyBorder="1"/>
    <xf numFmtId="0" fontId="3" fillId="0" borderId="3" xfId="1" applyFont="1" applyBorder="1"/>
    <xf numFmtId="0" fontId="2" fillId="0" borderId="4" xfId="1" applyFont="1" applyBorder="1" applyAlignment="1">
      <alignment horizontal="right"/>
    </xf>
    <xf numFmtId="0" fontId="2" fillId="0" borderId="2" xfId="1" applyFont="1" applyBorder="1" applyAlignment="1">
      <alignment horizontal="right"/>
    </xf>
    <xf numFmtId="0" fontId="2" fillId="0" borderId="6" xfId="1" applyFont="1" applyBorder="1" applyAlignment="1">
      <alignment horizontal="right"/>
    </xf>
    <xf numFmtId="0" fontId="2" fillId="0" borderId="7" xfId="1" applyFont="1" applyBorder="1" applyAlignment="1">
      <alignment horizontal="right"/>
    </xf>
    <xf numFmtId="0" fontId="2" fillId="0" borderId="5" xfId="1" applyFont="1" applyBorder="1" applyAlignment="1">
      <alignment horizontal="right"/>
    </xf>
    <xf numFmtId="0" fontId="2" fillId="3" borderId="6" xfId="1" applyFont="1" applyFill="1" applyBorder="1" applyAlignment="1">
      <alignment horizontal="right"/>
    </xf>
    <xf numFmtId="0" fontId="2" fillId="3" borderId="7" xfId="1" applyFont="1" applyFill="1" applyBorder="1" applyAlignment="1">
      <alignment horizontal="right"/>
    </xf>
    <xf numFmtId="0" fontId="2" fillId="3" borderId="11" xfId="1" applyFont="1" applyFill="1" applyBorder="1" applyAlignment="1">
      <alignment horizontal="right"/>
    </xf>
    <xf numFmtId="0" fontId="2" fillId="0" borderId="1" xfId="1" applyFont="1" applyBorder="1" applyAlignment="1">
      <alignment horizontal="right"/>
    </xf>
    <xf numFmtId="0" fontId="2" fillId="0" borderId="3" xfId="1" applyFont="1" applyBorder="1" applyAlignment="1">
      <alignment horizontal="right"/>
    </xf>
    <xf numFmtId="0" fontId="2" fillId="3" borderId="4" xfId="1" applyFont="1" applyFill="1" applyBorder="1" applyAlignment="1">
      <alignment horizontal="right"/>
    </xf>
    <xf numFmtId="0" fontId="2" fillId="3" borderId="2" xfId="1" applyFont="1" applyFill="1" applyBorder="1" applyAlignment="1">
      <alignment horizontal="right"/>
    </xf>
    <xf numFmtId="0" fontId="2" fillId="3" borderId="3" xfId="1" applyFont="1" applyFill="1" applyBorder="1" applyAlignment="1">
      <alignment horizontal="right"/>
    </xf>
    <xf numFmtId="0" fontId="3" fillId="0" borderId="1" xfId="1" applyFont="1" applyBorder="1" applyAlignment="1">
      <alignment horizontal="left"/>
    </xf>
    <xf numFmtId="0" fontId="2" fillId="0" borderId="0" xfId="1" applyFont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right"/>
    </xf>
    <xf numFmtId="0" fontId="6" fillId="0" borderId="0" xfId="1" applyFont="1" applyAlignment="1">
      <alignment horizontal="center"/>
    </xf>
    <xf numFmtId="2" fontId="0" fillId="0" borderId="0" xfId="0" applyNumberFormat="1"/>
  </cellXfs>
  <cellStyles count="3">
    <cellStyle name="Dziesiętny 2" xfId="2"/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5"/>
  <sheetViews>
    <sheetView tabSelected="1" view="pageLayout" topLeftCell="A9" zoomScaleNormal="130" workbookViewId="0">
      <selection activeCell="L15" sqref="L15:L20"/>
    </sheetView>
  </sheetViews>
  <sheetFormatPr defaultRowHeight="14.4"/>
  <sheetData>
    <row r="1" spans="1:12">
      <c r="A1" s="74"/>
      <c r="B1" s="74"/>
      <c r="C1" s="74"/>
      <c r="D1" s="74"/>
      <c r="E1" s="74"/>
      <c r="F1" s="75" t="s">
        <v>41</v>
      </c>
      <c r="G1" s="75"/>
      <c r="H1" s="75"/>
      <c r="I1" s="75"/>
    </row>
    <row r="2" spans="1:12">
      <c r="A2" s="76"/>
      <c r="B2" s="76"/>
      <c r="C2" s="76"/>
      <c r="D2" s="76"/>
      <c r="E2" s="76"/>
      <c r="F2" s="76"/>
      <c r="G2" s="76"/>
      <c r="H2" s="76"/>
      <c r="I2" s="76"/>
    </row>
    <row r="3" spans="1:12">
      <c r="A3" s="70" t="s">
        <v>0</v>
      </c>
      <c r="B3" s="70"/>
      <c r="C3" s="70"/>
      <c r="D3" s="70"/>
      <c r="E3" s="70"/>
      <c r="F3" s="70"/>
      <c r="G3" s="70"/>
      <c r="H3" s="70"/>
      <c r="I3" s="70"/>
    </row>
    <row r="4" spans="1:12">
      <c r="A4" s="70" t="s">
        <v>1</v>
      </c>
      <c r="B4" s="70"/>
      <c r="C4" s="70"/>
      <c r="D4" s="70"/>
      <c r="E4" s="70"/>
      <c r="F4" s="70"/>
      <c r="G4" s="70"/>
      <c r="H4" s="70"/>
      <c r="I4" s="70"/>
    </row>
    <row r="5" spans="1:12">
      <c r="A5" s="2"/>
      <c r="B5" s="70"/>
      <c r="C5" s="70"/>
      <c r="D5" s="70"/>
      <c r="E5" s="70"/>
      <c r="F5" s="70"/>
      <c r="G5" s="70"/>
      <c r="H5" s="70"/>
      <c r="I5" s="70"/>
    </row>
    <row r="6" spans="1:12" ht="16.2">
      <c r="A6" s="3" t="s">
        <v>2</v>
      </c>
      <c r="B6" s="71" t="s">
        <v>3</v>
      </c>
      <c r="C6" s="72"/>
      <c r="D6" s="72"/>
      <c r="E6" s="72"/>
      <c r="F6" s="73"/>
      <c r="G6" s="71" t="s">
        <v>4</v>
      </c>
      <c r="H6" s="72"/>
      <c r="I6" s="73"/>
    </row>
    <row r="7" spans="1:12">
      <c r="A7" s="3" t="s">
        <v>5</v>
      </c>
      <c r="B7" s="71" t="s">
        <v>6</v>
      </c>
      <c r="C7" s="72"/>
      <c r="D7" s="72"/>
      <c r="E7" s="72"/>
      <c r="F7" s="73"/>
      <c r="G7" s="71" t="s">
        <v>7</v>
      </c>
      <c r="H7" s="72"/>
      <c r="I7" s="73"/>
    </row>
    <row r="8" spans="1:12">
      <c r="A8" s="44" t="s">
        <v>8</v>
      </c>
      <c r="B8" s="45"/>
      <c r="C8" s="45"/>
      <c r="D8" s="45"/>
      <c r="E8" s="45"/>
      <c r="F8" s="45"/>
      <c r="G8" s="45"/>
      <c r="H8" s="45"/>
      <c r="I8" s="46"/>
    </row>
    <row r="9" spans="1:12">
      <c r="A9" s="50" t="s">
        <v>9</v>
      </c>
      <c r="B9" s="51"/>
      <c r="C9" s="51"/>
      <c r="D9" s="51"/>
      <c r="E9" s="51"/>
      <c r="F9" s="51"/>
      <c r="G9" s="51"/>
      <c r="H9" s="51"/>
      <c r="I9" s="52"/>
    </row>
    <row r="10" spans="1:12" ht="16.2">
      <c r="A10" s="6">
        <v>1</v>
      </c>
      <c r="B10" s="47" t="s">
        <v>10</v>
      </c>
      <c r="C10" s="48"/>
      <c r="D10" s="48"/>
      <c r="E10" s="48"/>
      <c r="F10" s="49"/>
      <c r="G10" s="5"/>
      <c r="H10" s="32">
        <v>12.15</v>
      </c>
      <c r="I10" s="8" t="s">
        <v>11</v>
      </c>
    </row>
    <row r="11" spans="1:12" ht="16.2">
      <c r="A11" s="6">
        <v>2</v>
      </c>
      <c r="B11" s="69" t="s">
        <v>12</v>
      </c>
      <c r="C11" s="69"/>
      <c r="D11" s="69"/>
      <c r="E11" s="69"/>
      <c r="F11" s="69"/>
      <c r="G11" s="13"/>
      <c r="H11" s="9">
        <v>10.25</v>
      </c>
      <c r="I11" s="8" t="s">
        <v>11</v>
      </c>
    </row>
    <row r="12" spans="1:12" ht="16.2">
      <c r="A12" s="6">
        <v>3</v>
      </c>
      <c r="B12" s="69" t="s">
        <v>13</v>
      </c>
      <c r="C12" s="69"/>
      <c r="D12" s="69"/>
      <c r="E12" s="69"/>
      <c r="F12" s="69"/>
      <c r="G12" s="13"/>
      <c r="H12" s="9">
        <v>10.75</v>
      </c>
      <c r="I12" s="8" t="s">
        <v>11</v>
      </c>
    </row>
    <row r="13" spans="1:12" ht="16.2">
      <c r="A13" s="6">
        <v>4</v>
      </c>
      <c r="B13" s="47" t="s">
        <v>14</v>
      </c>
      <c r="C13" s="48"/>
      <c r="D13" s="48"/>
      <c r="E13" s="48"/>
      <c r="F13" s="49"/>
      <c r="G13" s="13"/>
      <c r="H13" s="9">
        <v>15.45</v>
      </c>
      <c r="I13" s="8" t="s">
        <v>11</v>
      </c>
    </row>
    <row r="14" spans="1:12" ht="16.2">
      <c r="A14" s="6">
        <v>5</v>
      </c>
      <c r="B14" s="47" t="s">
        <v>15</v>
      </c>
      <c r="C14" s="48"/>
      <c r="D14" s="48"/>
      <c r="E14" s="48"/>
      <c r="F14" s="49"/>
      <c r="G14" s="13"/>
      <c r="H14" s="9">
        <v>12.05</v>
      </c>
      <c r="I14" s="8" t="s">
        <v>11</v>
      </c>
    </row>
    <row r="15" spans="1:12" ht="16.2">
      <c r="A15" s="6">
        <v>6</v>
      </c>
      <c r="B15" s="69" t="s">
        <v>16</v>
      </c>
      <c r="C15" s="69"/>
      <c r="D15" s="69"/>
      <c r="E15" s="69"/>
      <c r="F15" s="69"/>
      <c r="G15" s="5"/>
      <c r="H15" s="9">
        <v>10.16</v>
      </c>
      <c r="I15" s="8" t="s">
        <v>11</v>
      </c>
      <c r="L15" s="77"/>
    </row>
    <row r="16" spans="1:12" ht="16.2">
      <c r="A16" s="6">
        <v>7</v>
      </c>
      <c r="B16" s="69" t="s">
        <v>17</v>
      </c>
      <c r="C16" s="69"/>
      <c r="D16" s="69"/>
      <c r="E16" s="69"/>
      <c r="F16" s="69"/>
      <c r="G16" s="1"/>
      <c r="H16" s="9">
        <v>11.35</v>
      </c>
      <c r="I16" s="8" t="s">
        <v>11</v>
      </c>
      <c r="L16" s="77"/>
    </row>
    <row r="17" spans="1:12" ht="16.2">
      <c r="A17" s="64" t="s">
        <v>18</v>
      </c>
      <c r="B17" s="64"/>
      <c r="C17" s="64"/>
      <c r="D17" s="64"/>
      <c r="E17" s="64"/>
      <c r="F17" s="64"/>
      <c r="G17" s="5"/>
      <c r="H17" s="19">
        <f>SUM(H10:H16)</f>
        <v>82.159999999999982</v>
      </c>
      <c r="I17" s="10" t="s">
        <v>19</v>
      </c>
      <c r="L17" s="77"/>
    </row>
    <row r="18" spans="1:12">
      <c r="A18" s="44" t="s">
        <v>20</v>
      </c>
      <c r="B18" s="45"/>
      <c r="C18" s="45"/>
      <c r="D18" s="45"/>
      <c r="E18" s="45"/>
      <c r="F18" s="45"/>
      <c r="G18" s="45"/>
      <c r="H18" s="45"/>
      <c r="I18" s="46"/>
    </row>
    <row r="19" spans="1:12" ht="16.2">
      <c r="A19" s="20">
        <v>1</v>
      </c>
      <c r="B19" s="47" t="s">
        <v>21</v>
      </c>
      <c r="C19" s="48"/>
      <c r="D19" s="48"/>
      <c r="E19" s="48"/>
      <c r="F19" s="49"/>
      <c r="G19" s="28"/>
      <c r="H19" s="33">
        <v>25.12</v>
      </c>
      <c r="I19" s="8" t="s">
        <v>11</v>
      </c>
    </row>
    <row r="20" spans="1:12" ht="16.2">
      <c r="A20" s="64" t="s">
        <v>18</v>
      </c>
      <c r="B20" s="64"/>
      <c r="C20" s="64"/>
      <c r="D20" s="64"/>
      <c r="E20" s="64"/>
      <c r="F20" s="64"/>
      <c r="G20" s="5"/>
      <c r="H20" s="19">
        <f>H19</f>
        <v>25.12</v>
      </c>
      <c r="I20" s="10" t="s">
        <v>19</v>
      </c>
    </row>
    <row r="21" spans="1:12">
      <c r="A21" s="44" t="s">
        <v>22</v>
      </c>
      <c r="B21" s="45"/>
      <c r="C21" s="45"/>
      <c r="D21" s="45"/>
      <c r="E21" s="45"/>
      <c r="F21" s="45"/>
      <c r="G21" s="45"/>
      <c r="H21" s="45"/>
      <c r="I21" s="46"/>
    </row>
    <row r="22" spans="1:12" ht="16.2">
      <c r="A22" s="6">
        <v>1</v>
      </c>
      <c r="B22" s="47" t="s">
        <v>23</v>
      </c>
      <c r="C22" s="48"/>
      <c r="D22" s="48"/>
      <c r="E22" s="48"/>
      <c r="F22" s="49"/>
      <c r="G22" s="13"/>
      <c r="H22" s="9">
        <v>5.51</v>
      </c>
      <c r="I22" s="8" t="s">
        <v>11</v>
      </c>
    </row>
    <row r="23" spans="1:12" ht="16.2">
      <c r="A23" s="56" t="s">
        <v>18</v>
      </c>
      <c r="B23" s="57"/>
      <c r="C23" s="57"/>
      <c r="D23" s="57"/>
      <c r="E23" s="57"/>
      <c r="F23" s="65"/>
      <c r="G23" s="21"/>
      <c r="H23" s="22">
        <f>H22</f>
        <v>5.51</v>
      </c>
      <c r="I23" s="16" t="s">
        <v>19</v>
      </c>
    </row>
    <row r="24" spans="1:12" ht="16.2">
      <c r="A24" s="66" t="s">
        <v>24</v>
      </c>
      <c r="B24" s="67"/>
      <c r="C24" s="67"/>
      <c r="D24" s="67"/>
      <c r="E24" s="67"/>
      <c r="F24" s="68"/>
      <c r="G24" s="39"/>
      <c r="H24" s="40">
        <f>H23+H20+H17</f>
        <v>112.78999999999999</v>
      </c>
      <c r="I24" s="38" t="s">
        <v>19</v>
      </c>
    </row>
    <row r="25" spans="1:12">
      <c r="A25" s="44" t="s">
        <v>25</v>
      </c>
      <c r="B25" s="45"/>
      <c r="C25" s="45"/>
      <c r="D25" s="45"/>
      <c r="E25" s="45"/>
      <c r="F25" s="45"/>
      <c r="G25" s="45"/>
      <c r="H25" s="45"/>
      <c r="I25" s="46"/>
    </row>
    <row r="26" spans="1:12">
      <c r="A26" s="50" t="s">
        <v>9</v>
      </c>
      <c r="B26" s="51"/>
      <c r="C26" s="51"/>
      <c r="D26" s="51"/>
      <c r="E26" s="51"/>
      <c r="F26" s="51"/>
      <c r="G26" s="51"/>
      <c r="H26" s="51"/>
      <c r="I26" s="52"/>
    </row>
    <row r="27" spans="1:12" ht="16.2">
      <c r="A27" s="6">
        <v>1</v>
      </c>
      <c r="B27" s="47" t="s">
        <v>26</v>
      </c>
      <c r="C27" s="48"/>
      <c r="D27" s="48"/>
      <c r="E27" s="48"/>
      <c r="F27" s="49"/>
      <c r="G27" s="4"/>
      <c r="H27" s="30">
        <v>12.6</v>
      </c>
      <c r="I27" s="8" t="s">
        <v>11</v>
      </c>
    </row>
    <row r="28" spans="1:12" ht="16.2">
      <c r="A28" s="6">
        <v>2</v>
      </c>
      <c r="B28" s="47" t="s">
        <v>27</v>
      </c>
      <c r="C28" s="48"/>
      <c r="D28" s="48"/>
      <c r="E28" s="48"/>
      <c r="F28" s="49"/>
      <c r="G28" s="4"/>
      <c r="H28" s="30">
        <v>21.31</v>
      </c>
      <c r="I28" s="8" t="s">
        <v>11</v>
      </c>
    </row>
    <row r="29" spans="1:12" ht="16.2">
      <c r="A29" s="6">
        <v>3</v>
      </c>
      <c r="B29" s="11" t="s">
        <v>28</v>
      </c>
      <c r="C29" s="25"/>
      <c r="D29" s="26"/>
      <c r="E29" s="26"/>
      <c r="F29" s="27"/>
      <c r="G29" s="4"/>
      <c r="H29" s="30">
        <v>13.02</v>
      </c>
      <c r="I29" s="8" t="s">
        <v>11</v>
      </c>
    </row>
    <row r="30" spans="1:12" ht="16.2">
      <c r="A30" s="6">
        <v>4</v>
      </c>
      <c r="B30" s="11" t="s">
        <v>29</v>
      </c>
      <c r="C30" s="25"/>
      <c r="D30" s="26"/>
      <c r="E30" s="26"/>
      <c r="F30" s="27"/>
      <c r="G30" s="4"/>
      <c r="H30" s="30">
        <v>20.12</v>
      </c>
      <c r="I30" s="8" t="s">
        <v>11</v>
      </c>
    </row>
    <row r="31" spans="1:12" ht="16.2">
      <c r="A31" s="6">
        <v>5</v>
      </c>
      <c r="B31" s="11" t="s">
        <v>30</v>
      </c>
      <c r="C31" s="25"/>
      <c r="D31" s="26"/>
      <c r="E31" s="26"/>
      <c r="F31" s="27"/>
      <c r="G31" s="4"/>
      <c r="H31" s="30">
        <v>11.32</v>
      </c>
      <c r="I31" s="8" t="s">
        <v>11</v>
      </c>
    </row>
    <row r="32" spans="1:12" ht="16.2">
      <c r="A32" s="6">
        <v>6</v>
      </c>
      <c r="B32" s="11" t="s">
        <v>31</v>
      </c>
      <c r="C32" s="25"/>
      <c r="D32" s="26"/>
      <c r="E32" s="26"/>
      <c r="F32" s="27"/>
      <c r="G32" s="4"/>
      <c r="H32" s="30">
        <v>9.7200000000000006</v>
      </c>
      <c r="I32" s="8" t="s">
        <v>11</v>
      </c>
    </row>
    <row r="33" spans="1:9" ht="16.2">
      <c r="A33" s="6">
        <v>7</v>
      </c>
      <c r="B33" s="11" t="s">
        <v>32</v>
      </c>
      <c r="C33" s="25"/>
      <c r="D33" s="26"/>
      <c r="E33" s="26"/>
      <c r="F33" s="27"/>
      <c r="G33" s="4"/>
      <c r="H33" s="30">
        <v>21</v>
      </c>
      <c r="I33" s="8" t="s">
        <v>11</v>
      </c>
    </row>
    <row r="34" spans="1:9" ht="16.2">
      <c r="A34" s="56" t="s">
        <v>18</v>
      </c>
      <c r="B34" s="57"/>
      <c r="C34" s="57"/>
      <c r="D34" s="57"/>
      <c r="E34" s="57"/>
      <c r="F34" s="57"/>
      <c r="G34" s="5"/>
      <c r="H34" s="29">
        <f>SUM(H27:H33)</f>
        <v>109.09</v>
      </c>
      <c r="I34" s="10" t="s">
        <v>19</v>
      </c>
    </row>
    <row r="35" spans="1:9">
      <c r="A35" s="50" t="s">
        <v>33</v>
      </c>
      <c r="B35" s="51"/>
      <c r="C35" s="51"/>
      <c r="D35" s="51"/>
      <c r="E35" s="51"/>
      <c r="F35" s="51"/>
      <c r="G35" s="51"/>
      <c r="H35" s="51"/>
      <c r="I35" s="52"/>
    </row>
    <row r="36" spans="1:9" ht="16.2">
      <c r="A36" s="20">
        <v>1</v>
      </c>
      <c r="B36" s="47" t="s">
        <v>34</v>
      </c>
      <c r="C36" s="48"/>
      <c r="D36" s="48"/>
      <c r="E36" s="48"/>
      <c r="F36" s="49"/>
      <c r="G36" s="5"/>
      <c r="H36" s="13">
        <v>6.42</v>
      </c>
      <c r="I36" s="8" t="s">
        <v>11</v>
      </c>
    </row>
    <row r="37" spans="1:9" ht="16.2">
      <c r="A37" s="20">
        <v>2</v>
      </c>
      <c r="B37" s="47" t="s">
        <v>35</v>
      </c>
      <c r="C37" s="48"/>
      <c r="D37" s="48"/>
      <c r="E37" s="48"/>
      <c r="F37" s="49"/>
      <c r="G37" s="5"/>
      <c r="H37" s="13">
        <v>7.77</v>
      </c>
      <c r="I37" s="8" t="s">
        <v>11</v>
      </c>
    </row>
    <row r="38" spans="1:9" ht="16.2">
      <c r="A38" s="6">
        <v>1</v>
      </c>
      <c r="B38" s="53" t="s">
        <v>36</v>
      </c>
      <c r="C38" s="54"/>
      <c r="D38" s="54"/>
      <c r="E38" s="54"/>
      <c r="F38" s="55"/>
      <c r="G38" s="4"/>
      <c r="H38" s="13">
        <v>83.85</v>
      </c>
      <c r="I38" s="8" t="s">
        <v>11</v>
      </c>
    </row>
    <row r="39" spans="1:9" ht="16.2">
      <c r="A39" s="56" t="s">
        <v>18</v>
      </c>
      <c r="B39" s="57"/>
      <c r="C39" s="57"/>
      <c r="D39" s="57"/>
      <c r="E39" s="57"/>
      <c r="F39" s="57"/>
      <c r="G39" s="5"/>
      <c r="H39" s="29">
        <f>SUM(H36:H38)</f>
        <v>98.039999999999992</v>
      </c>
      <c r="I39" s="10" t="s">
        <v>19</v>
      </c>
    </row>
    <row r="40" spans="1:9">
      <c r="A40" s="50" t="s">
        <v>22</v>
      </c>
      <c r="B40" s="51"/>
      <c r="C40" s="51"/>
      <c r="D40" s="51"/>
      <c r="E40" s="51"/>
      <c r="F40" s="51"/>
      <c r="G40" s="51"/>
      <c r="H40" s="51"/>
      <c r="I40" s="52"/>
    </row>
    <row r="41" spans="1:9" ht="16.2">
      <c r="A41" s="6">
        <v>1</v>
      </c>
      <c r="B41" s="47" t="s">
        <v>37</v>
      </c>
      <c r="C41" s="48"/>
      <c r="D41" s="25"/>
      <c r="E41" s="25"/>
      <c r="F41" s="35"/>
      <c r="G41" s="12"/>
      <c r="H41" s="7">
        <v>11.77</v>
      </c>
      <c r="I41" s="8" t="s">
        <v>11</v>
      </c>
    </row>
    <row r="42" spans="1:9" ht="16.2">
      <c r="A42" s="34">
        <v>2</v>
      </c>
      <c r="B42" s="48" t="s">
        <v>38</v>
      </c>
      <c r="C42" s="48"/>
      <c r="D42" s="24"/>
      <c r="E42" s="24"/>
      <c r="F42" s="31"/>
      <c r="G42" s="14"/>
      <c r="H42" s="15">
        <v>4.3</v>
      </c>
      <c r="I42" s="8" t="s">
        <v>11</v>
      </c>
    </row>
    <row r="43" spans="1:9" ht="16.2">
      <c r="A43" s="58" t="s">
        <v>18</v>
      </c>
      <c r="B43" s="59"/>
      <c r="C43" s="59"/>
      <c r="D43" s="59"/>
      <c r="E43" s="59"/>
      <c r="F43" s="60"/>
      <c r="G43" s="21"/>
      <c r="H43" s="22">
        <f>SUM(H41:H42)</f>
        <v>16.07</v>
      </c>
      <c r="I43" s="16" t="s">
        <v>19</v>
      </c>
    </row>
    <row r="44" spans="1:9" ht="16.8" thickBot="1">
      <c r="A44" s="61" t="s">
        <v>39</v>
      </c>
      <c r="B44" s="62"/>
      <c r="C44" s="62"/>
      <c r="D44" s="62"/>
      <c r="E44" s="62"/>
      <c r="F44" s="63"/>
      <c r="G44" s="36"/>
      <c r="H44" s="37">
        <f>H34+H39+H43</f>
        <v>223.2</v>
      </c>
      <c r="I44" s="38" t="s">
        <v>19</v>
      </c>
    </row>
    <row r="45" spans="1:9" ht="16.8" thickBot="1">
      <c r="A45" s="41" t="s">
        <v>40</v>
      </c>
      <c r="B45" s="42"/>
      <c r="C45" s="42"/>
      <c r="D45" s="42"/>
      <c r="E45" s="42"/>
      <c r="F45" s="43"/>
      <c r="G45" s="18"/>
      <c r="H45" s="23">
        <f>H24+H44:I44</f>
        <v>335.99</v>
      </c>
      <c r="I45" s="17" t="s">
        <v>19</v>
      </c>
    </row>
  </sheetData>
  <mergeCells count="43">
    <mergeCell ref="A17:F17"/>
    <mergeCell ref="A1:E1"/>
    <mergeCell ref="F1:I1"/>
    <mergeCell ref="A2:I2"/>
    <mergeCell ref="A3:I3"/>
    <mergeCell ref="A4:I4"/>
    <mergeCell ref="B14:F14"/>
    <mergeCell ref="B15:F15"/>
    <mergeCell ref="B16:F16"/>
    <mergeCell ref="B5:I5"/>
    <mergeCell ref="B6:F6"/>
    <mergeCell ref="G6:I6"/>
    <mergeCell ref="B7:F7"/>
    <mergeCell ref="G7:I7"/>
    <mergeCell ref="A8:I8"/>
    <mergeCell ref="A9:I9"/>
    <mergeCell ref="B10:F10"/>
    <mergeCell ref="B11:F11"/>
    <mergeCell ref="B12:F12"/>
    <mergeCell ref="B13:F13"/>
    <mergeCell ref="A18:I18"/>
    <mergeCell ref="B19:F19"/>
    <mergeCell ref="A20:F20"/>
    <mergeCell ref="A21:I21"/>
    <mergeCell ref="A40:I40"/>
    <mergeCell ref="A34:F34"/>
    <mergeCell ref="A23:F23"/>
    <mergeCell ref="A24:F24"/>
    <mergeCell ref="B22:F22"/>
    <mergeCell ref="A45:F45"/>
    <mergeCell ref="A25:I25"/>
    <mergeCell ref="B37:F37"/>
    <mergeCell ref="B36:F36"/>
    <mergeCell ref="A35:I35"/>
    <mergeCell ref="B38:F38"/>
    <mergeCell ref="A39:F39"/>
    <mergeCell ref="A26:I26"/>
    <mergeCell ref="B27:F27"/>
    <mergeCell ref="B28:F28"/>
    <mergeCell ref="B41:C41"/>
    <mergeCell ref="B42:C42"/>
    <mergeCell ref="A43:F43"/>
    <mergeCell ref="A44:F4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Mitura Agata</dc:creator>
  <cp:lastModifiedBy>mitura</cp:lastModifiedBy>
  <dcterms:created xsi:type="dcterms:W3CDTF">2019-04-10T07:34:29Z</dcterms:created>
  <dcterms:modified xsi:type="dcterms:W3CDTF">2020-01-14T10:23:19Z</dcterms:modified>
</cp:coreProperties>
</file>