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10" tabRatio="500" firstSheet="24" activeTab="31"/>
  </bookViews>
  <sheets>
    <sheet name="część 1." sheetId="1" r:id="rId1"/>
    <sheet name="część 2." sheetId="2" r:id="rId2"/>
    <sheet name="część 3." sheetId="3" r:id="rId3"/>
    <sheet name="część 4." sheetId="4" r:id="rId4"/>
    <sheet name="część 5." sheetId="5" r:id="rId5"/>
    <sheet name="część 6." sheetId="6" r:id="rId6"/>
    <sheet name="część 7." sheetId="7" r:id="rId7"/>
    <sheet name="część 8." sheetId="8" r:id="rId8"/>
    <sheet name="część 9." sheetId="9" r:id="rId9"/>
    <sheet name="część 10." sheetId="10" r:id="rId10"/>
    <sheet name="część 11." sheetId="11" r:id="rId11"/>
    <sheet name="część 12." sheetId="12" r:id="rId12"/>
    <sheet name="część 13." sheetId="13" r:id="rId13"/>
    <sheet name="część 14." sheetId="14" r:id="rId14"/>
    <sheet name="część 15." sheetId="15" r:id="rId15"/>
    <sheet name="część 16." sheetId="16" r:id="rId16"/>
    <sheet name="część 17." sheetId="17" r:id="rId17"/>
    <sheet name="część 18." sheetId="18" r:id="rId18"/>
    <sheet name="część 19." sheetId="19" r:id="rId19"/>
    <sheet name="część 20." sheetId="20" r:id="rId20"/>
    <sheet name="część 21." sheetId="21" r:id="rId21"/>
    <sheet name="część 22." sheetId="22" r:id="rId22"/>
    <sheet name="część 23." sheetId="23" r:id="rId23"/>
    <sheet name="część 24." sheetId="24" r:id="rId24"/>
    <sheet name="część 25." sheetId="25" r:id="rId25"/>
    <sheet name="część 26." sheetId="26" r:id="rId26"/>
    <sheet name="część 27." sheetId="27" r:id="rId27"/>
    <sheet name="część 28." sheetId="28" r:id="rId28"/>
    <sheet name="część 29." sheetId="29" r:id="rId29"/>
    <sheet name="cześć 30." sheetId="30" r:id="rId30"/>
    <sheet name="część 31." sheetId="31" r:id="rId31"/>
    <sheet name="część 32." sheetId="32" r:id="rId32"/>
    <sheet name="część 33." sheetId="33" r:id="rId33"/>
    <sheet name="część 34." sheetId="34" r:id="rId34"/>
    <sheet name="część 35." sheetId="35" r:id="rId35"/>
  </sheets>
  <definedNames>
    <definedName name="_xlnm.Print_Area" localSheetId="3">'część 4.'!$A$1:$AC$42</definedName>
    <definedName name="_xlnm.Print_Area" localSheetId="4">'część 5.'!$A$1:$Q$15</definedName>
    <definedName name="_xlnm.Print_Area" localSheetId="5">'część 6.'!$A$1:$Q$32</definedName>
  </definedNames>
  <calcPr fullCalcOnLoad="1"/>
</workbook>
</file>

<file path=xl/sharedStrings.xml><?xml version="1.0" encoding="utf-8"?>
<sst xmlns="http://schemas.openxmlformats.org/spreadsheetml/2006/main" count="1151" uniqueCount="422">
  <si>
    <t>L.p.</t>
  </si>
  <si>
    <t>Asortyment</t>
  </si>
  <si>
    <t>j.m.</t>
  </si>
  <si>
    <t>Ilość</t>
  </si>
  <si>
    <t>Cena netto</t>
  </si>
  <si>
    <t>Cena brutto</t>
  </si>
  <si>
    <t>Producent</t>
  </si>
  <si>
    <t>Ilość sztuk w opakowaniu zbiorczym</t>
  </si>
  <si>
    <t>Nr katalogowy / Nazwa handlowa</t>
  </si>
  <si>
    <t>op.</t>
  </si>
  <si>
    <t>-</t>
  </si>
  <si>
    <t>szt.</t>
  </si>
  <si>
    <t>Próbki</t>
  </si>
  <si>
    <t>1 sztuka</t>
  </si>
  <si>
    <t xml:space="preserve">szt. </t>
  </si>
  <si>
    <r>
      <rPr>
        <b/>
        <sz val="11"/>
        <rFont val="Arial"/>
        <family val="2"/>
      </rPr>
      <t>Rurki tracheostomijne z niskociśnieniowym mankietem uszczelniającym</t>
    </r>
    <r>
      <rPr>
        <sz val="11"/>
        <rFont val="Arial"/>
        <family val="2"/>
      </rPr>
      <t>, wykonane z termoczułego PCV, z oznaczeniem głębokości rurki oraz oznaczeniem rozmiaru rurki na korpusie, z balonem kontrolnym w kształcie stożka, w kolorze różnym od transparentnego przewodu łączącego z rurką, rurka widoczna w promieniach RTG, sterylne, w rozmiarze od nr 7,00 do nr 9,00</t>
    </r>
  </si>
  <si>
    <t>szt</t>
  </si>
  <si>
    <t>SUMA</t>
  </si>
  <si>
    <t xml:space="preserve"> </t>
  </si>
  <si>
    <r>
      <rPr>
        <b/>
        <sz val="11"/>
        <rFont val="Arial"/>
        <family val="2"/>
      </rPr>
      <t xml:space="preserve">Zestaw do szynowania wewnętrznego moczowodów </t>
    </r>
    <r>
      <rPr>
        <sz val="11"/>
        <rFont val="Arial"/>
        <family val="2"/>
      </rPr>
      <t>typu Mono-J rozmiar F6 i F7 dł 90 cm , otwarty od strony nerki, wykonany z poliuretanu z otworami drenujacymi rozmieszczonymi na petli cewnika, znakowany dla dokładnego umiejscowienia. W zestawie z prowadnikiem pokrytym teflonem , prostym, sztywnym z elastyczna końcówką, ośrednicy : 0,035" dla cewników F6 i F7 długości 125 cm, łącznikiem igłowymzakończonym lejkiem do worka na mocz, zciskiem</t>
    </r>
  </si>
  <si>
    <r>
      <rPr>
        <b/>
        <sz val="11"/>
        <rFont val="Arial"/>
        <family val="2"/>
      </rPr>
      <t>Zestaw punkcyjny do cystostomii - r</t>
    </r>
    <r>
      <rPr>
        <sz val="11"/>
        <rFont val="Arial"/>
        <family val="2"/>
      </rPr>
      <t>ozm. CH12, zawierajacy: cewnik z balonem z poliuretanu, łatwo rozrywalna kaniula punkcyjna, skalpel, taśma samoprzylepna, zatyczka, dla cewnika CH12, długość cewnika 55 cm</t>
    </r>
  </si>
  <si>
    <r>
      <rPr>
        <b/>
        <sz val="11"/>
        <rFont val="Arial"/>
        <family val="2"/>
      </rPr>
      <t xml:space="preserve">Zestaw do nefrostomii dwustopniowej - </t>
    </r>
    <r>
      <rPr>
        <sz val="11"/>
        <rFont val="Arial"/>
        <family val="2"/>
      </rPr>
      <t>elementy zestawu: 2-częściowa kaniula punkcyjna z widocznym w USG znacznikiem na końcówce (3 pierścienie), prowadnica sztywna, z giętką końcówką typu J   w dyspenserze, z końcówką wprowadzającą, długość 800mm, przedłużacz cewnika metalowy, długość 325 mm, plastikowy mandryn, cewnik poliuretanowy typu Pigtail, widoczny w RTG, długość ok. 30 cm, otwór centralny, powłoka hydrożelowa, 6 otworów drenujacych, nacięcia na trzonie do szwu mocującego, łącznik Luer-lock, kranik Luer-Lock, adapter do worka na mocz (łącznik Luer-lock z lejkiem), etykiety samoprzylepne do dokumentacji.</t>
    </r>
  </si>
  <si>
    <t>8F</t>
  </si>
  <si>
    <t>10F + 12F</t>
  </si>
  <si>
    <r>
      <rPr>
        <b/>
        <sz val="11"/>
        <rFont val="Arial"/>
        <family val="2"/>
      </rPr>
      <t>Igła do biopsji torbieli nerkowych - i</t>
    </r>
    <r>
      <rPr>
        <sz val="11"/>
        <rFont val="Arial"/>
        <family val="2"/>
      </rPr>
      <t>gła zmodyfikowana z podwójnie zaostrzoną końcówką, zdejmowalny mandryn idealnie dopasowany do igły, ruchoma blokada plus oznaczenie umożliwiające kontrole głębokości wkłucia, przeźroczysta główka typu luer, rozmiar 18G, długość 200 lub 250mm, sterylna</t>
    </r>
  </si>
  <si>
    <r>
      <rPr>
        <b/>
        <sz val="11"/>
        <rFont val="Arial"/>
        <family val="2"/>
      </rPr>
      <t>Ostrza brzuszaste</t>
    </r>
    <r>
      <rPr>
        <sz val="11"/>
        <rFont val="Arial"/>
        <family val="2"/>
      </rPr>
      <t xml:space="preserve"> a’ 100 szt. ze stali nierdzewnej, powierzchnia tnąca ostra, nie łamiące się opakowanie jednostkowe umożliwiające wyjmowanie ostrza w sposób zapewniający jego sterylność, na każdym pojedynczym opakowaniu ostrza rysunek w skali 1:1, ponadto na każdym ostrzu wygrawerowany jego numer oraz nazwa producenta, w wielkościach od 10 do 24</t>
    </r>
  </si>
  <si>
    <t>Wartość zamówienia podstawowego</t>
  </si>
  <si>
    <t xml:space="preserve">Próbki </t>
  </si>
  <si>
    <t>1.</t>
  </si>
  <si>
    <r>
      <rPr>
        <b/>
        <sz val="8"/>
        <rFont val="Arial"/>
        <family val="2"/>
      </rPr>
      <t>Zestaw do szynowania wewnętrznego moczowodów 4F/4,7F/6F</t>
    </r>
    <r>
      <rPr>
        <sz val="8"/>
        <rFont val="Arial"/>
        <family val="2"/>
      </rPr>
      <t xml:space="preserve"> , długość 26 cm, 28 cm , składający się z: cewnik PIGTAIL podwójnie zagięty otwarty - otwarty, wykonany z poliuretanu z powloką hydrożelową, retrakcyjna nić na końcu pęcherzowym, całowicie widoczny w RTG, podziałka w centymetrach, dwa zaciski mocujace, popychacz wykonany z poliuretanu, żółty dł. ok 45 cm, giętka prowadnica ze stali nierdzewnej z powloką PTFE i nieruchomym rdzeniem, giętka bezpieczna końcówka, prowadnik 0,035", dlugość ok. 150 cm, samoprzylepne etykiety do dokumentacji</t>
    </r>
  </si>
  <si>
    <t>2.</t>
  </si>
  <si>
    <t>3.</t>
  </si>
  <si>
    <r>
      <rPr>
        <b/>
        <sz val="8"/>
        <rFont val="Arial"/>
        <family val="2"/>
      </rPr>
      <t xml:space="preserve">Prowadnik z nitinolu </t>
    </r>
    <r>
      <rPr>
        <sz val="8"/>
        <rFont val="Arial"/>
        <family val="2"/>
      </rPr>
      <t>, doskonale odporny na zagięcie, z wysoką stabilnością rotacyjną, bardzo dobra widoczność w endoskopii dzięki czarnej poliuretanowej oslonie, wysoka nieprzepuszcalność promieni RTG, prosta lub zakrzywinna końcówka. W dyspenserze z adapterem luer-lock i końcówką wprowadzajacą, nie zawierający lateksu, długość 150 cm, rozmiar 0,035"</t>
    </r>
  </si>
  <si>
    <t>4.</t>
  </si>
  <si>
    <r>
      <rPr>
        <b/>
        <sz val="8"/>
        <rFont val="Arial"/>
        <family val="2"/>
      </rPr>
      <t>Koszyczek nitynolowy</t>
    </r>
    <r>
      <rPr>
        <sz val="8"/>
        <rFont val="Arial"/>
        <family val="2"/>
      </rPr>
      <t>, z drutu płaskiego, posiadający symetryczny kształt, pozwalający na precyzyjną manipulację przy usuwaniu kamieni nawet w trudnych warunkach, wykonany ze stali nierdzewnej, z autramatyczną końcówką, uchwyt typu clip-on, widoczny w RTG, możliwość obsługi jedną ręką, opakowanie typu blister, koszulka wykonana z poliamidu lub specjalnego elastomeru fluorowego, długość min. 115 cm rozmiary koszyka od 15 do 20 cm.</t>
    </r>
  </si>
  <si>
    <t xml:space="preserve"> CH 24</t>
  </si>
  <si>
    <r>
      <rPr>
        <b/>
        <sz val="11"/>
        <rFont val="Arial"/>
        <family val="2"/>
      </rPr>
      <t>Zestaw do odsysania pola operacyjnego</t>
    </r>
    <r>
      <rPr>
        <sz val="11"/>
        <rFont val="Arial"/>
        <family val="2"/>
      </rPr>
      <t xml:space="preserve"> – sterylny, podwójnie pakowany w worek foliowy i zewnętrzne opakowanie typu folia-papier, typ Yankauer, przeźroczysty, z dwoma otworami na końcówce dł. min. 300 cm.</t>
    </r>
  </si>
  <si>
    <t>CH 35 ø 11,7 mm</t>
  </si>
  <si>
    <r>
      <rPr>
        <b/>
        <sz val="10"/>
        <rFont val="Arial"/>
        <family val="2"/>
      </rPr>
      <t>Próbki:</t>
    </r>
    <r>
      <rPr>
        <sz val="10"/>
        <rFont val="Arial"/>
        <family val="2"/>
      </rPr>
      <t xml:space="preserve"> po 1 sztuce</t>
    </r>
  </si>
  <si>
    <t>a) złącza 22F/ 15M – 22M/ 15F</t>
  </si>
  <si>
    <t>b) masa filtra do 25g</t>
  </si>
  <si>
    <t>c) objętość martwa do 35 ml</t>
  </si>
  <si>
    <r>
      <rPr>
        <sz val="11"/>
        <rFont val="Arial"/>
        <family val="2"/>
      </rPr>
      <t>e) powierzchnia filtrująca do 25cm</t>
    </r>
    <r>
      <rPr>
        <vertAlign val="superscript"/>
        <sz val="11"/>
        <rFont val="Arial"/>
        <family val="2"/>
      </rPr>
      <t>2</t>
    </r>
  </si>
  <si>
    <t>f) filtracji bakterii i wirusów &gt;99,99%</t>
  </si>
  <si>
    <t>g) skuteczny przeciw WZW C i HIV</t>
  </si>
  <si>
    <t>h) port kapno typu Luer-Lock zamykany integralnym korkiem</t>
  </si>
  <si>
    <t>b) wykonany z celulozy</t>
  </si>
  <si>
    <t>c) masa filtra do 35g</t>
  </si>
  <si>
    <t>d) objętość martwa do 50 ml (+/- 2 ml)</t>
  </si>
  <si>
    <r>
      <rPr>
        <sz val="11"/>
        <rFont val="Arial"/>
        <family val="2"/>
      </rPr>
      <t>e) opory przepływu przy 60l/ min. do 2,7cm 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</si>
  <si>
    <r>
      <rPr>
        <sz val="11"/>
        <rFont val="Arial"/>
        <family val="2"/>
      </rPr>
      <t>f) powierzchnia filtrująca do 25cm</t>
    </r>
    <r>
      <rPr>
        <vertAlign val="superscript"/>
        <sz val="11"/>
        <rFont val="Arial"/>
        <family val="2"/>
      </rPr>
      <t>2</t>
    </r>
  </si>
  <si>
    <t>g) wydajność nawilżania min. 28 mg/ l przy VT-1000ml</t>
  </si>
  <si>
    <r>
      <rPr>
        <sz val="11"/>
        <rFont val="Arial"/>
        <family val="2"/>
      </rPr>
      <t>h) minimalna temperatura na wejściu nie mniej niż 30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>C</t>
    </r>
  </si>
  <si>
    <t>i) port kapno typu Luer-Lock zamykany integralnym korkiem</t>
  </si>
  <si>
    <t>j) skuteczność filtracji bakterii i wirusów &gt;99,99%</t>
  </si>
  <si>
    <t>k) skuteczny przeciw WZW C i HIV</t>
  </si>
  <si>
    <r>
      <rPr>
        <b/>
        <sz val="11"/>
        <rFont val="Arial"/>
        <family val="2"/>
      </rPr>
      <t xml:space="preserve">Wymienniki ciepła i wilgoci </t>
    </r>
    <r>
      <rPr>
        <sz val="11"/>
        <rFont val="Arial"/>
        <family val="2"/>
      </rPr>
      <t>do rurek tracheostomijnych z portem do tlenu i odsysania</t>
    </r>
  </si>
  <si>
    <t>a) wykonane z celulozy</t>
  </si>
  <si>
    <r>
      <rPr>
        <sz val="11"/>
        <rFont val="Arial"/>
        <family val="2"/>
      </rPr>
      <t>b) powierzchnia wymiennika &gt; 500cm</t>
    </r>
    <r>
      <rPr>
        <vertAlign val="superscript"/>
        <sz val="11"/>
        <rFont val="Arial"/>
        <family val="2"/>
      </rPr>
      <t>2</t>
    </r>
  </si>
  <si>
    <t>c) masa do 10g</t>
  </si>
  <si>
    <r>
      <rPr>
        <sz val="11"/>
        <rFont val="Arial"/>
        <family val="2"/>
      </rPr>
      <t>d) minimalna wilgotność – 28mg 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O/ l</t>
    </r>
  </si>
  <si>
    <r>
      <rPr>
        <sz val="11"/>
        <rFont val="Arial"/>
        <family val="2"/>
      </rPr>
      <t>e) opory przepływu &lt; 2,0cm 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 przy 60l/ min.</t>
    </r>
  </si>
  <si>
    <t>f) zamykany integralnym korkiem port do pobierania próbek wydzieliny i odsysania</t>
  </si>
  <si>
    <t>g) zintegrowany port do podawania tlenu</t>
  </si>
  <si>
    <r>
      <rPr>
        <b/>
        <sz val="11"/>
        <rFont val="Arial"/>
        <family val="2"/>
      </rPr>
      <t>Maska krtaniowa-</t>
    </r>
    <r>
      <rPr>
        <sz val="11"/>
        <rFont val="Arial"/>
        <family val="2"/>
      </rPr>
      <t xml:space="preserve"> zgodna z budową anatomiczną gardła, wygięcie pozwalające na łatwe zakładanie, znaczniki głębokości kontrolujące prawidłowe usytuowanie maski, balonik kontrolny umożliwiający identyfikację rozmiaru maski oraz precyzyjne określenie stopnia wypełnienia mankietu metodą dotykową, informacja o rozmiarze maski umieszczona na korpusie złącza, informacja o wadze pacjenta i ml wypełnienie maski, jałowa, niezawierająca lateksu i ftalanów 
jednorazowa, silikonowa, sterylna, specjalnie wyprofilowany kołnierz maski dopasowujacy się do budowy anatomicznej pacjenta, przeźroczysta rurka umożliwiajaca obserwację jej wnętrza, w rozmiarze nr 3, 4, 5.</t>
    </r>
  </si>
  <si>
    <t>Próbki:</t>
  </si>
  <si>
    <t>po 1 sztuce</t>
  </si>
  <si>
    <r>
      <rPr>
        <b/>
        <sz val="11"/>
        <rFont val="Arial"/>
        <family val="2"/>
      </rPr>
      <t xml:space="preserve">Gąbeczki do higieny jamy ustnej  - </t>
    </r>
    <r>
      <rPr>
        <sz val="11"/>
        <rFont val="Arial"/>
        <family val="2"/>
      </rPr>
      <t>aplikator gąbkowy na patyczku, do nawilżania i higieny jamy ustnej, pakowane pojedynczo, higienicznie czyste lub jałowe</t>
    </r>
  </si>
  <si>
    <t>op. 50 szt.</t>
  </si>
  <si>
    <r>
      <rPr>
        <b/>
        <sz val="11"/>
        <rFont val="Arial"/>
        <family val="2"/>
      </rPr>
      <t xml:space="preserve">Szczotka do zębów z odsysaniem </t>
    </r>
    <r>
      <rPr>
        <sz val="11"/>
        <rFont val="Arial"/>
        <family val="2"/>
      </rPr>
      <t>- szczoteczka do higieny jamy ustnej z możliwością podłączenia jej do ssaka. Szczoteczka może być nasączona odpowiednimi do stosowania u ludzi detergentami</t>
    </r>
  </si>
  <si>
    <t>1 szt.</t>
  </si>
  <si>
    <r>
      <rPr>
        <b/>
        <sz val="11"/>
        <rFont val="Arial"/>
        <family val="2"/>
      </rPr>
      <t>Gaziki jałowe nasączone 70% alkoholem izopropylowym,</t>
    </r>
    <r>
      <rPr>
        <sz val="11"/>
        <rFont val="Arial"/>
        <family val="2"/>
      </rPr>
      <t xml:space="preserve"> do dezynfekcji skóry przed kaniulacją, iniekcją oraz dezynfekcji portów do iniekcji, dwuwarstwowe, rozmiar przed rozłożeniem min. 30 x 30mm</t>
    </r>
  </si>
  <si>
    <t>op. a 100szt.</t>
  </si>
  <si>
    <t>op. a 10szt.</t>
  </si>
  <si>
    <r>
      <rPr>
        <b/>
        <sz val="11"/>
        <rFont val="Arial"/>
        <family val="2"/>
      </rPr>
      <t>Czyścik do elektrod</t>
    </r>
    <r>
      <rPr>
        <sz val="11"/>
        <rFont val="Arial"/>
        <family val="2"/>
      </rPr>
      <t>, jednorazowy, jałowy, rozmiar 50x50mm (+/- 5mm).</t>
    </r>
  </si>
  <si>
    <r>
      <rPr>
        <b/>
        <sz val="11"/>
        <rFont val="Arial"/>
        <family val="2"/>
      </rPr>
      <t xml:space="preserve">Licznik igieł </t>
    </r>
    <r>
      <rPr>
        <sz val="11"/>
        <rFont val="Arial"/>
        <family val="2"/>
      </rPr>
      <t xml:space="preserve">- część piankowa na minimum 20 igieł + część magnetyczna do zbierania skalpeli, całość w twardej zamykanej plastikowej obudowie odpornej na przekłucie. </t>
    </r>
  </si>
  <si>
    <t xml:space="preserve">
System do kontrolowanej zbiórki luźnego stolca wyposażony w: silikonowy rękaw odprowadzający treści kałowe o długości 165 cm - 170 cm z wbudowaną w strukturę silikonu na całej długości substancją neutralizującą nieprzyjemny zapach; niskociśnieniowy balonik retencyjny z niebieską kieszonką dla umieszczenia palca wiodącego; port do napełniania balonika retencyjnego z sygnalizatorem, który wypełnienia się gdy balonik osiągnie wielkość optymalną w ciele pacjenta oraz port do irygacji umożliwiający także doodbytnicze podanie leków z klamrą zamykającą światło drenu w celu utrzymania leku w miejscu podania, system zawiera port do pobierania próbek stolca z zastawką antyzwrotną, wyposażony w pasek koralikowy do podwieszania kompatybilny z ramami łóżek szpitalnych z miejscem na opis.
System przebadany klinicznie (ocena bezpieczeństwa stosowania systemu do 29 dni u pacjentów hospitalizowanych) czas utrzymania systemu do 29 dni, biologicznie czysty, zestaw wypasażony dodatkowo w 3 worki zbiorcze o pojemności 1000ml.
</t>
  </si>
  <si>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Worki wymienne kompatybilne z systemem do kontrolowanej zbiórki luźnego stolca o pojemności 1000ml, nieprzezroczyste, z podglądem, skalowane co 25ml, w tym numerycznie co 100ml, z filtrem węglowym o wysokiej absorpcji zapachów i możliwością filtrowania gazów, z zastawką antyzwrotną zabezpieczającą przed wylaniem zawartości, biologicznie czyste.
Opakowanie zawiara 10 szt
</t>
    </r>
  </si>
  <si>
    <r>
      <rPr>
        <b/>
        <sz val="11"/>
        <rFont val="Arial"/>
        <family val="2"/>
      </rPr>
      <t xml:space="preserve">Zamknięty jednorazowy system do gromadzenia płynów ( np. wydzieliny z dróg oddechowych). </t>
    </r>
    <r>
      <rPr>
        <sz val="11"/>
        <rFont val="Arial"/>
        <family val="2"/>
      </rPr>
      <t xml:space="preserve">Wkład workowy o pojemności 2000 ml wykonany z polioefiny ( dający możliwość utylizacji w niskich  temperaturach bez wydzielania szkodliwych substancji ), biologicznie czysty, odporny na rozdarcie, perforację, posiadający funkcję samozasysania. Wyposażony w filtr antybakteryjny i hydrofobowy zabezpieczający źródło ssania przed zalaniem. Posiadający zintegrowaną pokrywę wyposażoną w tylko jeden łącznik kątowy, schodkowy, obrotowy ( port do pacjenta) posiadający port o średnicy 25-26 mm, który umożliwia włożenie saszetki z proszkiem żelującym wydzielinę. Możliwość łączenia tendem o łącznej pojemności 24 litrów na jednym wózku. Wkład kompatybilny z kanistrem o tej samej pojemności. Wyposażony w jeden uchwyt w postaci pętli do demontażu wkładu po jego napełnieniu. Data produkcji umieszczona na każdym worku. Każdy wkład wyposażony w zatyczkę na port pacjenta. Wkład pakowany pojedynczo wraz z drenem o długości 180 cm, z końcówką męską z możliwością kontroli ssania lub przełączeniem na opcję bez kontroli ssania. 
</t>
    </r>
  </si>
  <si>
    <t>wkład do ssaka 2L</t>
  </si>
  <si>
    <r>
      <rPr>
        <b/>
        <sz val="11"/>
        <rFont val="Arial"/>
        <family val="2"/>
      </rPr>
      <t xml:space="preserve">Kanistry wielorazowego użytku do wkładów </t>
    </r>
    <r>
      <rPr>
        <sz val="11"/>
        <rFont val="Arial"/>
        <family val="2"/>
      </rPr>
      <t>- wykonane z przeźroczystego, nietłukącego się tworzywa (poliwęglanu) wyskalowane co, 100 ml do pełnej pojemności wkładu, kompatybilne z oferowanymi wkładami workowymi, wytrzymałe na uszkodzenia, zaopatrzone w uchwyt do mocowania ( do mocowników ściennych, szynowych, wózków jezdnych), kanistry winny posiadać przyłącze próżnia/ssanie, możliowość autoklawowania w temp 121 stopni C (informację należy dołączyć do kanistra) .</t>
    </r>
  </si>
  <si>
    <t>kanister 2 L</t>
  </si>
  <si>
    <r>
      <rPr>
        <b/>
        <sz val="11"/>
        <rFont val="Arial"/>
        <family val="2"/>
      </rPr>
      <t>Uchwyt do drenu ssącego do szyny Modura -</t>
    </r>
    <r>
      <rPr>
        <sz val="11"/>
        <rFont val="Arial"/>
        <family val="2"/>
      </rPr>
      <t xml:space="preserve"> stopniowany tak, że winien przyjmować dreny różnej średnicy</t>
    </r>
  </si>
  <si>
    <t>uchwyt</t>
  </si>
  <si>
    <r>
      <rPr>
        <b/>
        <sz val="11"/>
        <rFont val="Arial"/>
        <family val="2"/>
      </rPr>
      <t xml:space="preserve">Wkłady do ssaka </t>
    </r>
    <r>
      <rPr>
        <sz val="11"/>
        <rFont val="Arial"/>
        <family val="2"/>
      </rPr>
      <t>elektrycznego, jezdnego, DOMINANT  FLEX, firmy Medela będącego w posiadaniu Zamawiającego. Objętość 2,5 litra.</t>
    </r>
  </si>
  <si>
    <t>Elektrody dla dorosłych</t>
  </si>
  <si>
    <t>a) do długotrwałego monitorowania,</t>
  </si>
  <si>
    <t>b) jednorazowe tylko z żelem ciekłym,</t>
  </si>
  <si>
    <t>c) średnica 55 - 60 mm,</t>
  </si>
  <si>
    <t>d) wykonane na podłożu materiału mikroporowatego,</t>
  </si>
  <si>
    <t>e) wodoodporne i wodoszczelne,</t>
  </si>
  <si>
    <t xml:space="preserve">f) czujnik Ag/AgCI, </t>
  </si>
  <si>
    <t xml:space="preserve">g) hypoalergiczny klej, </t>
  </si>
  <si>
    <t>h) nie odklejające się, dobrze trzymające się skóry,</t>
  </si>
  <si>
    <t>a) do średnio i krótkotrwałego monitorowania i diagnozy,</t>
  </si>
  <si>
    <t xml:space="preserve">b) jednorazowe tylko z żelem ciekłym, </t>
  </si>
  <si>
    <t>c) średnica 50 - 55 mm,</t>
  </si>
  <si>
    <t>d) wykonane na podłożu z pianki PE,</t>
  </si>
  <si>
    <t xml:space="preserve">e) wodoodporne i wodoszczelne, </t>
  </si>
  <si>
    <t>f) czujnik Ag/AgCI,</t>
  </si>
  <si>
    <t>g) hypoalergiczny klej,</t>
  </si>
  <si>
    <t>h) nie odklejające się, dobrze trzymające się skóry</t>
  </si>
  <si>
    <t>a) do prób wysiłkowych,</t>
  </si>
  <si>
    <t xml:space="preserve">c) średnica 45 - 50 mm, </t>
  </si>
  <si>
    <t>d) wykonane z pianki PE,</t>
  </si>
  <si>
    <t>g) elastyczne, zapewniające dobrą przylepność,</t>
  </si>
  <si>
    <t>h) hypoalergiczny klej,</t>
  </si>
  <si>
    <t>i) nie odklejające się, dobrze trzymające się skóry</t>
  </si>
  <si>
    <t>a) 24: 00 – do Holtera,</t>
  </si>
  <si>
    <t xml:space="preserve">c) wykonane z pianki PE, </t>
  </si>
  <si>
    <t>d) wodoodporne i wodoszczelne,</t>
  </si>
  <si>
    <t xml:space="preserve">e) czujnik Ag/AgCIf) nacięcie do umocowania przewodu, </t>
  </si>
  <si>
    <t>Żel do USG</t>
  </si>
  <si>
    <t>z pompką a' 5l - przeźroczysty, wraz z załączoną pustą butelką 250ml</t>
  </si>
  <si>
    <t>a 0,5 l.</t>
  </si>
  <si>
    <r>
      <rPr>
        <b/>
        <sz val="11"/>
        <rFont val="Arial"/>
        <family val="2"/>
      </rPr>
      <t xml:space="preserve">Uchwyt elektrody czynnej z przewodem </t>
    </r>
    <r>
      <rPr>
        <sz val="11"/>
        <rFont val="Arial"/>
        <family val="2"/>
      </rPr>
      <t>- uchwyt jednorazowy z elektrodą czynną nożną, nóż sterowany ręcznie, przewód 3 m, ostrze standardowe.</t>
    </r>
  </si>
  <si>
    <r>
      <rPr>
        <b/>
        <sz val="11"/>
        <rFont val="Arial"/>
        <family val="2"/>
      </rPr>
      <t xml:space="preserve">Żel do ultradżwięków -  </t>
    </r>
    <r>
      <rPr>
        <sz val="11"/>
        <rFont val="Arial"/>
        <family val="2"/>
      </rPr>
      <t>żel sprzęgający do terapii ultradźwiękowej i skojarzonej. Pojemnik o pojemności 5 litrów w zestawie butelka dozująca o pojemności 250-270 ml.</t>
    </r>
  </si>
  <si>
    <t>poj. 5L</t>
  </si>
  <si>
    <t>a</t>
  </si>
  <si>
    <t>rozm. "XL" x 30 szt. x 1</t>
  </si>
  <si>
    <t>b</t>
  </si>
  <si>
    <t>rozm. "L" x 30 szt. x 1</t>
  </si>
  <si>
    <t>c</t>
  </si>
  <si>
    <t>rozm. "M" x 30 szt. x 1</t>
  </si>
  <si>
    <t>90x60cm</t>
  </si>
  <si>
    <t>op. a 30szt.</t>
  </si>
  <si>
    <t>Akcesoria do posiadanych przez Zamawiającego pompy 2225 i insuflatora High-flow oraz artroskopowej WOLF i pompy artroskopowej WOLF (sprzęt na gwarancji)</t>
  </si>
  <si>
    <r>
      <rPr>
        <b/>
        <sz val="11"/>
        <rFont val="Arial"/>
        <family val="2"/>
      </rPr>
      <t xml:space="preserve">Wąż odprowadzający </t>
    </r>
    <r>
      <rPr>
        <sz val="11"/>
        <rFont val="Arial"/>
        <family val="2"/>
      </rPr>
      <t>(odpływowy) PVC, jednorazowy z rozdzielaczem typu „Y” umożliwiającym podłączenie dwóch instrumentów/urządzeń do pojemnika próżniowego jednocześnie celem odsysania/odprowadzania płynów np.: shaver, płaszcz artroskopowy, dł. 5 m.</t>
    </r>
  </si>
  <si>
    <r>
      <rPr>
        <b/>
        <sz val="11"/>
        <rFont val="Arial"/>
        <family val="2"/>
      </rPr>
      <t xml:space="preserve">Igły </t>
    </r>
    <r>
      <rPr>
        <sz val="11"/>
        <rFont val="Arial"/>
        <family val="2"/>
      </rPr>
      <t>do instrument EndoSpike, sterylne, jednorazowe</t>
    </r>
  </si>
  <si>
    <r>
      <rPr>
        <b/>
        <sz val="11"/>
        <rFont val="Arial"/>
        <family val="2"/>
      </rPr>
      <t xml:space="preserve">Zestaw drenów płuczących  </t>
    </r>
    <r>
      <rPr>
        <sz val="11"/>
        <rFont val="Arial"/>
        <family val="2"/>
      </rPr>
      <t>jednorazowych z przebijakami, pakowane sterylnie, do pompy 2225</t>
    </r>
  </si>
  <si>
    <r>
      <rPr>
        <b/>
        <sz val="11"/>
        <rFont val="Arial"/>
        <family val="2"/>
      </rPr>
      <t xml:space="preserve">Zestaw drenów płuczących </t>
    </r>
    <r>
      <rPr>
        <sz val="11"/>
        <rFont val="Arial"/>
        <family val="2"/>
      </rPr>
      <t>wielorazowych (20x użytku)  do pompy 2225</t>
    </r>
  </si>
  <si>
    <r>
      <rPr>
        <b/>
        <sz val="11"/>
        <rFont val="Arial"/>
        <family val="2"/>
      </rPr>
      <t xml:space="preserve">Wąż próżniowy </t>
    </r>
    <r>
      <rPr>
        <sz val="11"/>
        <rFont val="Arial"/>
        <family val="2"/>
      </rPr>
      <t>od ssaka pompy 2225 do pojemnika próżniowego na odsysany płyn/wydzielinę, wielorazowy autoklawowalny</t>
    </r>
  </si>
  <si>
    <r>
      <rPr>
        <b/>
        <sz val="11"/>
        <rFont val="Arial"/>
        <family val="2"/>
      </rPr>
      <t>Wąż do insuflacji,</t>
    </r>
    <r>
      <rPr>
        <sz val="11"/>
        <rFont val="Arial"/>
        <family val="2"/>
      </rPr>
      <t xml:space="preserve"> high-flow, z elementem podgrzewającym, długość - 3m, autoklawowalny, dedykowany na 100 procesów sterylizacji</t>
    </r>
  </si>
  <si>
    <r>
      <rPr>
        <b/>
        <sz val="11"/>
        <rFont val="Arial"/>
        <family val="2"/>
      </rPr>
      <t>Filtry higieniczne d</t>
    </r>
    <r>
      <rPr>
        <sz val="11"/>
        <rFont val="Arial"/>
        <family val="2"/>
      </rPr>
      <t>o insuflatora High-flow, sterylnie zapakowane.</t>
    </r>
  </si>
  <si>
    <t>część bez próbek</t>
  </si>
  <si>
    <r>
      <rPr>
        <b/>
        <sz val="10"/>
        <rFont val="Arial"/>
        <family val="2"/>
      </rPr>
      <t xml:space="preserve">Osłona sterylna na uchwyt do lamp operacyjnych, </t>
    </r>
    <r>
      <rPr>
        <sz val="10"/>
        <rFont val="Arial"/>
        <family val="2"/>
      </rPr>
      <t>Sterylna jednorazowa osłona na uchwyt do lampy operacyjnej z kołnierzem o średnicy 120mm (+/- 10mm) i głębokości osłony 140mm (+/- 10mm). Kołnierz wyposażony w 16 ząbków zapobiegających spadaniu osłony. Pakowana pojedynczo</t>
    </r>
  </si>
  <si>
    <t>3 szt.</t>
  </si>
  <si>
    <r>
      <rPr>
        <b/>
        <sz val="10"/>
        <rFont val="Arial"/>
        <family val="2"/>
      </rPr>
      <t>Pokrowce na przewody</t>
    </r>
    <r>
      <rPr>
        <sz val="10"/>
        <rFont val="Arial"/>
        <family val="2"/>
      </rPr>
      <t>: o szerokości 18 cm oraz długości min. 240 cm, sterylny, jednorazowe, przeźroczyste, złożony teleskopowo, posiadające perforowaną jedną końcówkę zwężającą się. Posiada taśmy lepne do mocowania o długości min. 15 cm - 2 szt. Z naklejką posiadającą indeks wyrobu, numer lot, datę ważności oraz identyfikację producenta</t>
    </r>
  </si>
  <si>
    <t>para</t>
  </si>
  <si>
    <r>
      <rPr>
        <b/>
        <sz val="10"/>
        <rFont val="Arial"/>
        <family val="2"/>
      </rPr>
      <t>Osłona na aparat RTG - ramię C -</t>
    </r>
    <r>
      <rPr>
        <sz val="10"/>
        <rFont val="Arial"/>
        <family val="2"/>
      </rPr>
      <t xml:space="preserve"> foliowa, z taśmami lepnymi służącymi do zamocowania osłony, do mocowania na końcówkach, wymiary o wymiarze100x220cm, folia PE o grubości min. 0,04mm, oraz dwa dodatkowe elementy foliowe  o średnicy 80cm w stanie spoczynku, ściągnięte dookoła gumką,  do osłaniania pozostałych elementów urządzenia.</t>
    </r>
  </si>
  <si>
    <t>po 2 szt.</t>
  </si>
  <si>
    <r>
      <rPr>
        <b/>
        <sz val="10"/>
        <rFont val="Arial"/>
        <family val="2"/>
      </rPr>
      <t>Automatyczne nakłuwacze do pobierania krwi</t>
    </r>
    <r>
      <rPr>
        <sz val="10"/>
        <rFont val="Arial"/>
        <family val="2"/>
      </rPr>
      <t xml:space="preserve"> włośniczkowej z palca – bezpieczne dla pacjenta i personelu medycznego, ostre, proste w użyciu, jednorazowe, zabezpieczone przed ponownym użyciem, sterylne. Wielkość kropli krwi ok 20 mikrolitrów.</t>
    </r>
  </si>
  <si>
    <t>Probówki do pozyskiwania surowicy do badań biochemicznych, z aktywatorem krzepnięcia, objętość krwi od 4,5 do 5,0 ml</t>
  </si>
  <si>
    <t>Probówki z napylonym EDTA K3  objętość krwi od 2,5 do 3,0 ml</t>
  </si>
  <si>
    <t>Probówki z napylonym EDTA K3  objętość krwi od 9,0 do 10,0 ml</t>
  </si>
  <si>
    <t>Probówki z cytrynianem do badań koagulologicznych objętość krwi 2,5-3,0 ml</t>
  </si>
  <si>
    <t>Probówki do OB., objętość krwi od 1,5 do 2,5 ml</t>
  </si>
  <si>
    <t>Rurki do OB. ze skalą pasujące do probówek z poz. 6</t>
  </si>
  <si>
    <t>Probówki do pseudotrombocytopenii z antykoagulantem innym niż cytrynian sodu i heparyna, objętość krwi od 2,5 do 3,0 ml</t>
  </si>
  <si>
    <t>Probówki z heparyną litową,  objętość od 4,5 do 5,0 ml krwi</t>
  </si>
  <si>
    <t>Strzykawki do gazometrii z napyloną heparyną litową na 1,5 do 2,5 ml krwi z założonym filtrem odpowietrzającym, sterylne, pakowane pojedynczo</t>
  </si>
  <si>
    <t>Adapter do wenflonów (sterylny)</t>
  </si>
  <si>
    <t>Adapter do zwykłej strzykawki (sterylny)</t>
  </si>
  <si>
    <r>
      <rPr>
        <sz val="10"/>
        <rFont val="Arial"/>
        <family val="2"/>
      </rPr>
      <t>Motylek systemowy do pobierania krwi z naczyń na dłoni o grubości 0,8 mm,</t>
    </r>
    <r>
      <rPr>
        <b/>
        <sz val="10"/>
        <rFont val="Arial"/>
        <family val="2"/>
      </rPr>
      <t xml:space="preserve"> wężyk nie dłuższy niż 80 mm</t>
    </r>
    <r>
      <rPr>
        <sz val="10"/>
        <rFont val="Arial"/>
        <family val="2"/>
      </rPr>
      <t xml:space="preserve"> (sterylny)</t>
    </r>
  </si>
  <si>
    <t>Igły systemowe odpowiadające igłom standardowym o grubości 0,8 mm</t>
  </si>
  <si>
    <t>Igły systemowe z zabezpieczeniem ostrza odpowiadające igłom standardowym o grubości 0,8 mm</t>
  </si>
  <si>
    <t>Igły systemowe odpowiadające igłom standardowym o grubości 0,9 mm</t>
  </si>
  <si>
    <t>Igły systemowe z zabezpieczeniem ostrza odpowiadające igłom standardowym o grubości 0,9 mm</t>
  </si>
  <si>
    <t>Igły systemowe odpowiadające igłom standardowym o grubości 0,7 mm</t>
  </si>
  <si>
    <t>Igły systemowe z zabezpieczeniem ostrza odpowiadające igłom standardowym o grubości 0,7 mm</t>
  </si>
  <si>
    <t>Nakłuwacz, igłowy gł. nakłucia 1.6 mm,</t>
  </si>
  <si>
    <t>Nakłuwacz, igłowy gł. nakłucia 1.8 mm</t>
  </si>
  <si>
    <t xml:space="preserve">Probówki do OB., met logarytmiczna pojemność 3,0-4,0 ml </t>
  </si>
  <si>
    <t>Statyw do odczytu OB.- manualnego met logarytmiczna</t>
  </si>
  <si>
    <t>Należy złożyć ofertę zgodnie z poniższym opisem technicznym</t>
  </si>
  <si>
    <t>mieszadło hematologiczne wykonawca dostarczy na czas trwania umowy</t>
  </si>
  <si>
    <t>możliwość współpracy z tradycyjnym systemem pobierania krwi moźliwość podawania leków oraz pobieranie krwi żylnej/ tętniczej do strzykawki gazometrycznej</t>
  </si>
  <si>
    <t>probówki wykonane z niełamliwego tworzywa sztucznego, nadającego się do transportu oraz ekologicznej utylizacji przez spalanie odpadów, bez uprzedniego moczenia sw środkach dezynfekcyjnych</t>
  </si>
  <si>
    <t>probówki z odkręcanymi korkami</t>
  </si>
  <si>
    <t>produkty systemu zamkniętego musza pochodzić od jednego producenta</t>
  </si>
  <si>
    <t>statywy autoklawowalne</t>
  </si>
  <si>
    <t>data ważności- nie krótsza niż 6 mnies od daty dostawy</t>
  </si>
  <si>
    <t>szkolenie dla personelu medycznego szpitala</t>
  </si>
  <si>
    <t>kolory korków probówek-wyraźne zróźnicowane kolory korków probówek dla poszczególnych grup badań, kolory nie mogą się powtarzać</t>
  </si>
  <si>
    <r>
      <rPr>
        <b/>
        <sz val="11"/>
        <rFont val="Arial"/>
        <family val="2"/>
      </rPr>
      <t xml:space="preserve">Miski nerkowe jednorazowego użytu, </t>
    </r>
    <r>
      <rPr>
        <sz val="11"/>
        <rFont val="Arial"/>
        <family val="2"/>
      </rPr>
      <t>wykonane z włókien celulozowych bez chlorowych wybielaczy, nieprzepuszczalne 24 godziny dla min. wody, krwi, moczu, soków żołądkowych, wymiocin, pojemność 0,7l</t>
    </r>
  </si>
  <si>
    <r>
      <rPr>
        <b/>
        <sz val="11"/>
        <rFont val="Arial"/>
        <family val="2"/>
      </rPr>
      <t xml:space="preserve">Kieliszki jednorazowego użytku. </t>
    </r>
    <r>
      <rPr>
        <sz val="11"/>
        <rFont val="Arial"/>
        <family val="2"/>
      </rPr>
      <t>z tworzywa sztucznego do lekarstw</t>
    </r>
  </si>
  <si>
    <r>
      <rPr>
        <b/>
        <sz val="11"/>
        <rFont val="Arial"/>
        <family val="2"/>
      </rPr>
      <t xml:space="preserve">Pojemniki do badania i transportu preparatów histopatologicznych, </t>
    </r>
    <r>
      <rPr>
        <sz val="11"/>
        <rFont val="Arial"/>
        <family val="2"/>
      </rPr>
      <t>wykonane z tworzywa sztucznego, szczelne, dla pozycji b - f: podwójne zamknięcie (pierwsza nakrętka na wcisk, druga na gwint), pozostałe pozycja zakręcane lub na wcisk</t>
    </r>
  </si>
  <si>
    <t>30 ml</t>
  </si>
  <si>
    <t>50-70 ml</t>
  </si>
  <si>
    <t>250 ml</t>
  </si>
  <si>
    <t>d</t>
  </si>
  <si>
    <t>500 ml</t>
  </si>
  <si>
    <t>e</t>
  </si>
  <si>
    <t>1000 ml</t>
  </si>
  <si>
    <t>f</t>
  </si>
  <si>
    <t>2 000ml</t>
  </si>
  <si>
    <t>g</t>
  </si>
  <si>
    <t>3 000ml</t>
  </si>
  <si>
    <t>h</t>
  </si>
  <si>
    <t>5 000 ml</t>
  </si>
  <si>
    <t>i</t>
  </si>
  <si>
    <t>10 000ml</t>
  </si>
  <si>
    <t>a 1000 szt.</t>
  </si>
  <si>
    <t>sterylne</t>
  </si>
  <si>
    <r>
      <rPr>
        <b/>
        <sz val="11"/>
        <rFont val="Arial"/>
        <family val="2"/>
      </rPr>
      <t xml:space="preserve">Pojemniki do moczu, </t>
    </r>
    <r>
      <rPr>
        <sz val="11"/>
        <rFont val="Arial"/>
        <family val="2"/>
      </rPr>
      <t>o pojemności ok.100 ml. wykonane z tworzywa sztucznego, zakręcane, szczelne</t>
    </r>
  </si>
  <si>
    <t>sterylne - pakowane pojedynczo</t>
  </si>
  <si>
    <r>
      <rPr>
        <b/>
        <sz val="11"/>
        <rFont val="Arial"/>
        <family val="2"/>
      </rPr>
      <t xml:space="preserve">Pojemniki z łopatką do pobierania kału- </t>
    </r>
    <r>
      <rPr>
        <sz val="11"/>
        <rFont val="Arial"/>
        <family val="2"/>
      </rPr>
      <t>pojemność ok. 20-50ml, wykonany z tworzywa sztucznego, wieczko zakręcane, szczelne</t>
    </r>
  </si>
  <si>
    <r>
      <rPr>
        <b/>
        <sz val="10"/>
        <rFont val="Arial"/>
        <family val="2"/>
      </rPr>
      <t xml:space="preserve"> Jednorazowe ostrza do systemu pił bezprzewodowych typu  Acculan. </t>
    </r>
    <r>
      <rPr>
        <sz val="10"/>
        <rFont val="Arial"/>
        <family val="2"/>
      </rPr>
      <t>Długość robocza 90mm , szerokość 19mm , szerokość cięcia 0,89mm.</t>
    </r>
  </si>
  <si>
    <r>
      <rPr>
        <b/>
        <sz val="10"/>
        <rFont val="Arial"/>
        <family val="2"/>
      </rPr>
      <t xml:space="preserve"> Jednorazowe frezy diamentowe do systemu pił typu  Acculan. </t>
    </r>
    <r>
      <rPr>
        <sz val="10"/>
        <rFont val="Arial"/>
        <family val="2"/>
      </rPr>
      <t>Różne rozmiary.</t>
    </r>
  </si>
  <si>
    <t>bez próbek</t>
  </si>
  <si>
    <t>Łyżka do laryngoskopu, światłowodowa, jednorazowa, typ McIntosh. Rozmiary 00, 0, 1, 2, 3, 4, 5 - wszystkie rozmiary łyżek od jednego producenta. Wymiary łyżek  odpowiednio (długość całkowita / długość robocza / szerokość końcówki dystalnej /szerokość łyżki od strony wprowadzania rurki / odległość od końcówki dystalnej łyżki do końcówki światłowodu) dla rozm. 3 (131 mm / 108 mm / 13 mm / 16 mm / 46 mm); dla rozm. 4 (158 mm /140 mm / 13 mm / 16 mm/ 54 mm), +/- 10%. Nieodkształcająca się łyżka wykonana z niemagnetycznego, lekkiego stopu metalu, kompatybilna rękojeściami w standardzie ISO 7376 i ASTM (tzw. zielony standard). Profil łyżek identyczny z profilem łyżek wielorazowego użytku. Mocowanie światłowodu zatopione w tworzywie sztucznym koloru zielonego. Światłowód wykonany z tworzywa sztucznego. Średnica światłowodu 5 mm (+/- 1 mm). Zakończenie łyżki atraumatyczne, zaokrąglone, pogrubione. Mocowanie do rękojeści 9 mm (+/- 1 mm). Stopka mocująca do rękojeści również wykonana ze stopu metalu. Jałowe lub higienicznie czyste.</t>
  </si>
  <si>
    <t>rozm. 00-5</t>
  </si>
  <si>
    <r>
      <rPr>
        <b/>
        <sz val="10"/>
        <rFont val="Arial"/>
        <family val="2"/>
      </rPr>
      <t>Zestaw do operacji kolana,</t>
    </r>
    <r>
      <rPr>
        <sz val="10"/>
        <rFont val="Arial"/>
        <family val="2"/>
      </rPr>
      <t xml:space="preserve"> Materiał obłożenia spełniajacy wymogi normy EN 13 795 (1-3) lub równoważnąna poziomie wymogów podwyższonej funkcjonalności; każdy zestaw musi posiadać informację o dacie ważności i nr serii w postaci naklejki do umieszczenia w karcie pacjenta. Serwety operacyjne min. dwuwarstwowe wykonane z włókniny polipropylenowej i folii polietylenowej o minimalnej gramaturze materiału podstawowego, bez wzmocnienia 55g/m2 (wzmocnienie 55g/m2). Chłonność materiału laminatu min. 155ml/m2, chłonność w miejscu padu min.386 ml/m2.Łączna chłonnoć w obszrze krytycznym min 540 ml/m2.  Odporność na przenikanie cieczy min. 200 cm H2O oraz odporności na rozerwanie na sucho w strefie niewzmocnionej min. 155 kPa, w strefie wzmocnionej min. 350 kPa. Produkt bezpiecznie pakowany: zawartość zestawu owinięta w serwetę na stół narzędziowy i umieszczona w blisterze, zestawy do transportu pakowane w 2 kartony. Obłożenie musi posiadać I klasę palności. Zestaw w kolorze zielonym lub niebieskim składający się z:
1. serweta na stół narzędziowy wzmocniona min.140 x 190 cm (opakowanie zestawu)
2. serweta na stolik Mayo min. 80 x 145 cm
3. serweta 2 warstwowa wzmocniona  do operacji kończyny dolnej min.245 x 320 cm  z padem chłonnym, otwór samouszczelniający 7 x 10 cm, wbudowany uchwyt Velcro
4. serweta 2 warstwowa nieprzylepna min. 150 x 175 cm
5. osłona na kończynę  rolowana 25 x 80 cm </t>
    </r>
    <r>
      <rPr>
        <b/>
        <sz val="10"/>
        <rFont val="Arial"/>
        <family val="2"/>
      </rPr>
      <t xml:space="preserve">+ 35 x 80cm (+/- 5cm)
</t>
    </r>
    <r>
      <rPr>
        <sz val="10"/>
        <rFont val="Arial"/>
        <family val="2"/>
      </rPr>
      <t xml:space="preserve">6. podstawka pod skalpele 3 miejsca
</t>
    </r>
    <r>
      <rPr>
        <b/>
        <sz val="10"/>
        <rFont val="Arial"/>
        <family val="2"/>
      </rPr>
      <t xml:space="preserve">7. taśma przylepna min.10 x 50 cm - 4 szt. 
</t>
    </r>
    <r>
      <rPr>
        <sz val="10"/>
        <rFont val="Arial"/>
        <family val="2"/>
      </rPr>
      <t xml:space="preserve">8. ręcznik celulozowy mn. 30 x 33 cm .9. eletroda czynna, dł min.320 cm. 10. czyścik do koagulatora 5x5cm </t>
    </r>
    <r>
      <rPr>
        <b/>
        <sz val="10"/>
        <rFont val="Arial"/>
        <family val="2"/>
      </rPr>
      <t>11. kieszeń sterylna 32x30 (+/-3cm)</t>
    </r>
  </si>
  <si>
    <r>
      <rPr>
        <b/>
        <sz val="10"/>
        <rFont val="Arial"/>
        <family val="2"/>
      </rPr>
      <t xml:space="preserve">Zestaw do operacji biodra, </t>
    </r>
    <r>
      <rPr>
        <sz val="10"/>
        <rFont val="Arial"/>
        <family val="2"/>
      </rPr>
      <t xml:space="preserve">Materiał obłożenia spełniajacy wymogi normy EN 13 795 (1-3) lub równoważnąna poziomie wymogów podwyższonej funkcjonalności; każdy zestaw musi posiadać informację o dacie ważności i nr serii w postaci naklejki do umieszczenia w karcie pacjenta. Serwety operacyjne min. dwuwarstwowe wykonane z włókniny polipropylenowej i folii polietylenowej o minimalnej gramaturze materiału podstawowego, bez wzmocnienia 55g/m2 (wzmocnienie 55g/m2). Chłonność materiału laminatu min. 155ml/m2, chłonność w miejscu padu min.386 ml/m2.Łączna chłonnoć w obszrze krytycznym min 540 ml/m2.  Odporność na przenikanie cieczy min. 200 cm H2O oraz odporności na rozerwanie na sucho w strefie niewzmocnionej min. 155 kPa, w strefie wzmocnionej min. 350 kPa. Produkt bezpiecznie pakowany: zawartość zestawu owinięta w serwetę na stół narzędziowy i umieszczona w blisterze, zestawy do transportu pakowane w 2 kartony. Obłożenie musi posiadać I klasę palności.  Zestaw w kolorze zielonym lub niebieskim składający się z:
1. Serweta wzmocniona min. 200 cm x 260 cm z wycięciem w kształcie litery „U”  z przylepcem, wycięcie min.  6,5  x 95 cm,   
2. Serweta górna min.170 x 300 cm z przylepcem, (ekran anestezjologiczny) – 1 szt. 
3. Osłona- pokrowiec na kończynę dolną min. 120 cm x 35 cm
4. taśma samoprzylepna, mocujące min. 10 cm x 50 cm - 1 szt.                                                  
5. serweta na stół do instrumentarium wzmocniona - min.140 cm x 190 cm – 1 szt. (opakowanie zestawu)
6. pokrowiec (worek – składany teleskopowo) na stolik „Mayo”, wymiary min. 80 cm x 140   cm –1 szt.
7. ręczniki celulozowe –  min.  2 szt.
8. serweta nieprzylepna min. 75 cm x 90 cm – 1 szt.
9. Serweta nieprzylepna ( podkład pod biodro), min. 150 cm x 200 cm-1 szt.
10. taśma samoprzylepna min. 5 x 50 cm - 1 szt                                                                                                                                                                                                                                                                                      11. elektroda czynna dł. min.320 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12. czyścik do koagulacji 5 x 5 cm, kontrastujący w Rtg,  </t>
    </r>
    <r>
      <rPr>
        <b/>
        <sz val="10"/>
        <rFont val="Arial"/>
        <family val="2"/>
      </rPr>
      <t>13. kieszeń sterylna 32x30 (+/-3cm)</t>
    </r>
  </si>
  <si>
    <r>
      <rPr>
        <b/>
        <sz val="10"/>
        <rFont val="Arial"/>
        <family val="2"/>
      </rPr>
      <t>Zestaw do operacji na kończynie (stopa, dłoń),</t>
    </r>
    <r>
      <rPr>
        <sz val="10"/>
        <rFont val="Arial"/>
        <family val="2"/>
      </rPr>
      <t xml:space="preserve"> Materiał obłożenia spełniajacy wymogi normy EN 13 795 (1-3) lub równoważnąna poziomie wymogów podwyższonej funkcjonalności; każdy zestaw musi posiadać informację o dacie ważności i nr serii w postaci naklejki do umieszczenia w karcie pacjenta. Serwety operacyjne min. dwuwarstwowe wykonane z włókniny polipropylenowej i folii polietylenowej o minimalnej gramaturze materiału podstawowego, bez wzmocnienia 55g/m2 (wzmocnienie 55g/m2). Chłonność materiału laminatu min. 155ml/m2, chłonność w miejscu padu min.386 ml/m2.Łączna chłonnoć w obszrze krytycznym min 540 ml/m2.  Odporność na przenikanie cieczy min. 200 cm H2O oraz odporności na rozerwanie na sucho w strefie niewzmocnionej min. 155 kPa, w strefie wzmocnionej min. 350 kPa. Produkt bezpiecznie pakowany: zawartość zestawu owinięta w serwetę na stół narzędziowy i umieszczona w blisterze, zestawy do transportu pakowane w 2 kartony. Obłożenie musi posiadać I klasę palności. Zestaw w kolorze zielonym lub niebieskim składający się z:
1.serweta na stół narzędziowy  wzmocniona min.190 x 140 cm (opakowanie zestawu) -1 szt.
2. serweta na stół narzędziowy wzmocniona min. 200 x 150 cm-1 szt
3. serweta na stolik Mayo wzmocniona min.80 x 145 cm  - 1 szt
4. serweta do operacji dłoni/stopy z padem chłonnym 225 x 320 cm, z  samouszczelniającym się otworem Ø 3 cm - 1 szt
5.  ręcznik celulozowy min. 30 x 33 cm - 2 szt.</t>
    </r>
  </si>
  <si>
    <t>zestaw do operacji na kończynie</t>
  </si>
  <si>
    <r>
      <rPr>
        <b/>
        <sz val="10"/>
        <rFont val="Arial"/>
        <family val="2"/>
      </rPr>
      <t xml:space="preserve">Zestaw do artroskopii stawu barkowego i zabiegów naczyniowych kończyn dolnych </t>
    </r>
    <r>
      <rPr>
        <sz val="10"/>
        <rFont val="Arial"/>
        <family val="2"/>
      </rPr>
      <t xml:space="preserve">, materiał obłożenia spełniający wymogi normy EN 13 795 (1-3) lub równoważną na poziomie wymogów podwyższonej funkcjonalności; każdy zestaw musi posiadać informację o dacie ważności i nr serii w postaci naklejki do umieszczenia w karcie pacjenta. Serwety operacyjne min. dwuwarstwowe wykonane z włókniny polipropylenowej i folii polietylenowej o minimalnej gramaturze materiału podstawowego, bez wzmocnienia 55g/m2 (wzmocnienie 55g/m2). Chłonność materiału podstawowego min. 450 %, chłonność w miejscu padu min.950%. Odporność na przenikanie cieczy min. 200 cm H2O oraz odporności na rozerwanie na sucho w strefie niewzmocnionej min. 150 kPa, w strefie wzmocnionej min. 300 kPa. Produkt bezpiecznie pakowany: zawartość zestawu owinięta w serwetę na stół narzędziowy i umieszczona w blisterze, zestawy do transportu pakowane w 2 kartony. Zestaw w kolorze zielonym lub niebieskim składającym się z:
1. Serweta na stół narzędziowy wzmocniona min. 190 x 140 cm ( opakowanie zestawu ) - 1 szt.
2. Serweta wzmocniona min.200 x 260 cm, otwór typu "U" przylepny 6,5 x 60 cm - 1 szt.
3. Serweta wzmocniona przylepna min. 240 x 150 cm - 1 szt.
4. Serweta 2- warstwowa nieprzylepna  min.150 x 150 cm - 1 szt.
5. Stokineta 2 - warswowa 25 x 80 cm, rolowana - 1 szt.
6. Pojemnik plastikowy 500 ml (11,6 x 6 cm) niebieski, z podziałką - 1 szt.
7. Taśma przylepna min. 10 x 50 cm - 2 szt.
8. Ręcznik celulozowy – min 33 x 33 cm - 4min. 2 szt. </t>
    </r>
  </si>
  <si>
    <r>
      <rPr>
        <b/>
        <sz val="10"/>
        <rFont val="Arial"/>
        <family val="2"/>
      </rPr>
      <t xml:space="preserve">Zestaw: osłona na kończynę góną + taśma samoprzylepna, </t>
    </r>
    <r>
      <rPr>
        <sz val="10"/>
        <rFont val="Arial"/>
        <family val="2"/>
      </rPr>
      <t>sterylny, z włókniny wiskozowej laminowany polipropylenem, na opakowaniu znajduje się etykieta samoprzylepna celem dołączenia do dokumentacji, posiadająca indeks wyrobu, numer lot, datę ważności, identyfikację producenta:
- osłona min. 25 cm - 30 cm x 60 cm - 80 cm</t>
    </r>
    <r>
      <rPr>
        <b/>
        <sz val="10"/>
        <rFont val="Arial"/>
        <family val="2"/>
      </rPr>
      <t xml:space="preserve"> 
</t>
    </r>
    <r>
      <rPr>
        <sz val="10"/>
        <rFont val="Arial"/>
        <family val="2"/>
      </rPr>
      <t xml:space="preserve">- taśma samoprzylepna, wymiary min. 9 x 49 cm  </t>
    </r>
  </si>
  <si>
    <r>
      <rPr>
        <b/>
        <sz val="10"/>
        <rFont val="Arial"/>
        <family val="2"/>
      </rPr>
      <t>Zestaw: osłona na kończynę dolną , s</t>
    </r>
    <r>
      <rPr>
        <sz val="10"/>
        <rFont val="Arial"/>
        <family val="2"/>
      </rPr>
      <t>terylny, z włókniny wiskozowej laminowany polipropylenem, na opakowaniu znajduje się etykieta samoprzylepna celem dołączenia do dokumentacji, posiadająca indeks wyrobu, numer lot, datę ważności, identyfikację producenta:
- osłona min. 35 cm - 40 cm x 80 cm - 85 cm</t>
    </r>
  </si>
  <si>
    <t>Razem</t>
  </si>
  <si>
    <t>kpl</t>
  </si>
  <si>
    <r>
      <rPr>
        <b/>
        <sz val="11"/>
        <rFont val="Arial"/>
        <family val="2"/>
      </rPr>
      <t xml:space="preserve">Cewniki do embolektomii </t>
    </r>
    <r>
      <rPr>
        <sz val="11"/>
        <rFont val="Arial"/>
        <family val="2"/>
      </rPr>
      <t>– jednokrotnego użytku, jednokanałowy, sterylny, nietoksyczny, apirogenny, widoczny w promieniach RTG, posiadający stalowy mandryn usztywniający cewnik przy wprowadzaniu do naczynia, posiadający system barwnego oznaczenia rozmiaru, posiadające strzykawkę do napełnienia balonu, opakowanie wewnętrzne - sztywna tuba, opakowanie zewnętrzne- torebka papier-folia umożliwiająca sprawne otwarcie i podanie, na opakowaniu jednostkowym znajduje się szczegółowy opis cewnika: rozmiar, średnica, długość, data upływu sterylności, producent, oznakowanie materiału medycznego jednorazowego, na opakowaniu znajduje się etykieta samoprzylepna celem dołączenia do dokumentacji, naklejka posiada: indeks wyrobu, numer lot, datę ważności, identyfikację producenta, dodatkowe zabezpieczenie cewnika  - torebka foliowa i tekturowy kartonik. Rozmiar 2F-10F długość 40 - 80 cm</t>
    </r>
  </si>
  <si>
    <t>2F - 10F          długość 40-80 cm</t>
  </si>
  <si>
    <t>bez próbki</t>
  </si>
  <si>
    <t>Wartość brutto</t>
  </si>
  <si>
    <t>Ogółem wartość</t>
  </si>
  <si>
    <t>op. a`szt.200</t>
  </si>
  <si>
    <r>
      <t xml:space="preserve">Zestaw podstawowy,  </t>
    </r>
    <r>
      <rPr>
        <sz val="10"/>
        <rFont val="Arial"/>
        <family val="2"/>
      </rPr>
      <t>materiał obłożenia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spełniający wymogi normy EN 13 795 (1-3) lub równoważną na poziomie wymogów podwyższonej funkcjonalności; każdy zestaw musi posiadać informację o dacie ważności i nr serii w postaci naklejki do umieszczenia w karcie pacjenta. Serwety operacyjne min. dwuwarstwowe wykonane z włókniny polipropylenowej i folii polietylenowej o minimalnej gramaturze materiału podstawowego, bez wzmocnienia 55g/m2 (wzmocnienie 55g/m2). Chłonność materiału podstawowego min. 450 %, chłonność w miejscu padu min.950%. Odporność na przenikanie cieczy min. 200 cm H2O oraz odporności na rozerwanie na sucho w strefie niewzmocnionej min. 150 kPa, w strefie wzmocnionej min. 300 kPa. Produkt bezpiecznie pakowany: zawartość zestawu owinięta w serwetę na stół narzędziowy i umieszczona w blisterze, zestawy do transportu pakowane w 2 kartony. 
W skład zestawu wchodzi:
</t>
    </r>
    <r>
      <rPr>
        <b/>
        <sz val="10"/>
        <rFont val="Arial"/>
        <family val="2"/>
      </rPr>
      <t>1.</t>
    </r>
    <r>
      <rPr>
        <sz val="10"/>
        <rFont val="Arial"/>
        <family val="2"/>
      </rPr>
      <t xml:space="preserve"> Serweta na stół narzędziowy wzmocniona min. 190 x 140 cm ( opakowanie zestawu ) - 1 szt.
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. Serweta na stolik Mayo min.80 x 145 cm - 1 szt.
</t>
    </r>
    <r>
      <rPr>
        <b/>
        <sz val="10"/>
        <rFont val="Arial"/>
        <family val="2"/>
      </rPr>
      <t>3.</t>
    </r>
    <r>
      <rPr>
        <sz val="10"/>
        <rFont val="Arial"/>
        <family val="2"/>
      </rPr>
      <t xml:space="preserve"> Serweta wzmocniona przylepna mni. 240 x 150 cm - 1 szt.
</t>
    </r>
    <r>
      <rPr>
        <b/>
        <sz val="10"/>
        <rFont val="Arial"/>
        <family val="2"/>
      </rPr>
      <t>4.</t>
    </r>
    <r>
      <rPr>
        <sz val="10"/>
        <rFont val="Arial"/>
        <family val="2"/>
      </rPr>
      <t xml:space="preserve"> Serweta wzmocniona przylepna mni. 90 x 75 cm - 2 szt.
</t>
    </r>
    <r>
      <rPr>
        <b/>
        <sz val="10"/>
        <rFont val="Arial"/>
        <family val="2"/>
      </rPr>
      <t>5</t>
    </r>
    <r>
      <rPr>
        <sz val="10"/>
        <rFont val="Arial"/>
        <family val="2"/>
      </rPr>
      <t xml:space="preserve">. Serweta wzmocniona przylepna min. 175 x 200 cm - 1 szt.
</t>
    </r>
    <r>
      <rPr>
        <b/>
        <sz val="10"/>
        <rFont val="Arial"/>
        <family val="2"/>
      </rPr>
      <t>6</t>
    </r>
    <r>
      <rPr>
        <sz val="10"/>
        <rFont val="Arial"/>
        <family val="2"/>
      </rPr>
      <t xml:space="preserve">. Kieszeń przylepna 2 sekcje min. 43 x 38 cm - 1 szt.
</t>
    </r>
    <r>
      <rPr>
        <b/>
        <sz val="10"/>
        <rFont val="Arial"/>
        <family val="2"/>
      </rPr>
      <t>7.</t>
    </r>
    <r>
      <rPr>
        <sz val="10"/>
        <rFont val="Arial"/>
        <family val="2"/>
      </rPr>
      <t xml:space="preserve"> Taśma przylepna min. 10 x 50 cm - 1 szt.</t>
    </r>
    <r>
      <rPr>
        <b/>
        <sz val="10"/>
        <rFont val="Arial"/>
        <family val="2"/>
      </rPr>
      <t xml:space="preserve">
8.</t>
    </r>
    <r>
      <rPr>
        <sz val="10"/>
        <rFont val="Arial"/>
        <family val="2"/>
      </rPr>
      <t xml:space="preserve"> Ręcznik celulozowy – min 30 x 33 cm - 4 szt. </t>
    </r>
    <r>
      <rPr>
        <b/>
        <sz val="10"/>
        <rFont val="Arial"/>
        <family val="2"/>
      </rPr>
      <t>9.</t>
    </r>
    <r>
      <rPr>
        <sz val="10"/>
        <rFont val="Arial"/>
        <family val="2"/>
      </rPr>
      <t xml:space="preserve"> elektroda czynna, dł min 320 cm. 9. czyścik do koagulatora 5x5cm</t>
    </r>
  </si>
  <si>
    <r>
      <t xml:space="preserve">Serweta operacyjna, </t>
    </r>
    <r>
      <rPr>
        <sz val="10"/>
        <rFont val="Arial"/>
        <family val="2"/>
      </rPr>
      <t>sterylna, pakowana pojedynczo, min. dwuwarstwowa, z taśmą samoprzylepną, z włókniny (polipropylen, polietylen), nieprzemakalna, kolor zielony lub niebieski, rozmiar min. 145  cm x 240 cm, na opakowaniu znajduje się etykieta samoprzylepna celem dołączenia do dokumentacji, posiadająca indeks wyrobu, numer lot, datę ważności, identyfikację producenta,</t>
    </r>
  </si>
  <si>
    <r>
      <t xml:space="preserve">Pokrowiec na stolik Mayo, </t>
    </r>
    <r>
      <rPr>
        <sz val="10"/>
        <rFont val="Arial"/>
        <family val="2"/>
      </rPr>
      <t>sterylny, nieprzemakalny, z mocnej folii, w kształcie worka, składany teleskopowo, z szerokim mankietem, wierzchnia warstwa ( pod narzędzia) wzmocniona, chłonna, kolor zielony lub niebieski,  rozmiar min. 75 cm x 140 cm, na opakowaniu znajduje się etykieta samoprzylepna celem dołączenia do dokumentacji, posiadająca indeks wyrobu, numer lot, datę ważności, identyfikację producenta</t>
    </r>
  </si>
  <si>
    <r>
      <t>Kieszeń przylepna, s</t>
    </r>
    <r>
      <rPr>
        <sz val="10"/>
        <rFont val="Arial"/>
        <family val="2"/>
      </rPr>
      <t xml:space="preserve">terylna, jednorazowa, jednokomorowa,  pakowana pojedynczo, z szeroką taśmą mocującą, przezroczysta, mocna, w przedniej części posiadająca giętki element umożliwiający dowolne kształtowanie krawędzi, wielkość: min. 30 x 30 cm, na opakowaniu znajduje się etykieta samoprzylepna celem dołączenia do dokumentacji, posiadająca indeks wyrobu, numer lot, datę ważności, identyfikację producenta, </t>
    </r>
  </si>
  <si>
    <r>
      <t>Taśma samoprzylepna,</t>
    </r>
    <r>
      <rPr>
        <sz val="10"/>
        <rFont val="Arial"/>
        <family val="2"/>
      </rPr>
      <t xml:space="preserve"> sterylna, pakowana pojedynczo, wymiary min. 8  cm x 46 cm, na opakowaniu znajduje się etykieta samoprzylepna celem dołączenia do dokumentacji, posiadająca indeks wyrobu, numer lot, datę ważności, identyfikację producenta</t>
    </r>
  </si>
  <si>
    <r>
      <t>Zestaw zabiegowy, do kaniulacji naczyń i blokad nerwowych,</t>
    </r>
    <r>
      <rPr>
        <sz val="10"/>
        <rFont val="Arial"/>
        <family val="2"/>
      </rPr>
      <t xml:space="preserve"> sterylny, jednorazowy, wodoszczelny, bezpyłowy, miękki, podatny na układanie, mocny, wierzchnia warstwa serwet wykonana jest z chłonnej wiskozy o dużym czynniku chłonności, na krawędziach serwet umieszczone są taśmy samoprzylepne, posiada etykietki samoprzylepne celem dołączenia do dokumentacji, etykiety posiadają: indeks wyrobu, numer lot, datę ważności, identyfikację producenta, zestaw w kolorze zielonym lub niebieskim składający się z:
- serwety włókninowej 75 cm x 90 cm z otworem o śr. ok. 10 cm.-- wokół otworu znajduje się warstwa lepna
- kompresów gazowych 7,5 cm x 7,5 cm, 12 warstw, 17 nitek  – 10 szt.</t>
    </r>
  </si>
  <si>
    <r>
      <t>Obłożenia z regulowanym otworem -</t>
    </r>
    <r>
      <rPr>
        <sz val="10"/>
        <rFont val="Arial"/>
        <family val="2"/>
      </rPr>
      <t>dwuwarstwowe , barierowe , jednorazowe,sterylne, laminat  zgodne z wymaganiami EN13795. Zestaw zawiera 2 serwety z otworami w kształcie litey U oraz pasek kleju umożliwiający stabilne mocowanie serwety. Wymiary min 45 cm x 75 cm.</t>
    </r>
  </si>
  <si>
    <r>
      <t xml:space="preserve">Ręczniki sterylne </t>
    </r>
    <r>
      <rPr>
        <sz val="10"/>
        <rFont val="Arial"/>
        <family val="2"/>
      </rPr>
      <t>pakowane po 2 szt. Do wycierania rąk przez chirurgów po chirurgicznym myciu rąk. Rozmiar 30-35/30-35cm</t>
    </r>
  </si>
  <si>
    <t>Zarękawki dla chirurgów, jałowe, jednorazowe.</t>
  </si>
  <si>
    <r>
      <t>Zestaw do angiografii,</t>
    </r>
    <r>
      <rPr>
        <sz val="10"/>
        <rFont val="Arial"/>
        <family val="2"/>
      </rPr>
      <t xml:space="preserve"> materiał obłożenia spełniający wymogi normy EN 13 795 (1-3) lub równoważną na poziomie wymogów podwyższonej funkcjonalności; każdy zestaw musi posiadać informację o dacie ważności i nr serii w postaci naklejki do umieszczenia w karcie pacjenta. Serwety operacyjne min. dwuwarstwowe wykonane z włókniny polipropylenowej i folii polietylenowej o minimalnej gramaturze materiału podstawowego, bez wzmocnienia 55g/m2 (wzmocnienie 55g/m2). Chłonność materiału podstawowego min. 450 %.Odporność na przenikanie cieczy min. 200 cm H2O oraz odporności na rozerwanie na sucho w strefie niewzmocnionej min. 150 kPa. Produkt bezpiecznie pakowany: zawartość zestawu owinięta w serwetę na stół narzędziowy i umieszczona w blisterze, zestawy do transportu pakowane w 2 kartony. Zestaw w kolorze zielnoym lub niebieskim składającym się z:
1. Serewta angiograficzna 2 - warstwowa z 2 samoprzylepnymi oknami z wyjściem na tętnice udowe ( Ø9 cm) i z 
 z przezroczystym nakryciem pulpitu pomiarowego (prawa strona pacjenta 60 x 300 cm) 210 x 300 cm - 1 szt.
2. Ręczniki celulozowe min. 30 x 33 cm - 2 szt.
3. Serweta na stolik instrumentariuszki 150 x 190 cm ( opakowanie zestawu) - 1 szt.  Serweta główna dwustronna wzmocniona w rozmiarze 285 x 360 cm , z dwoma otworami o średnicy 9 cm ( folia na brzegach ). Osłona na pulpit .</t>
    </r>
  </si>
  <si>
    <t>______</t>
  </si>
  <si>
    <t>ary</t>
  </si>
  <si>
    <t>od nr 10 do nr 14</t>
  </si>
  <si>
    <t xml:space="preserve">od nr 16 do nr 18 </t>
  </si>
  <si>
    <t>Dren łączący do odsysania 24CH, sterylny, o długości ok. 2 m złącza:</t>
  </si>
  <si>
    <t>1 męski i 1 żeński</t>
  </si>
  <si>
    <t>2 żeńskie</t>
  </si>
  <si>
    <r>
      <rPr>
        <b/>
        <sz val="11"/>
        <rFont val="Arial"/>
        <family val="2"/>
      </rPr>
      <t xml:space="preserve">Płaskie butelki - </t>
    </r>
    <r>
      <rPr>
        <sz val="11"/>
        <rFont val="Arial"/>
        <family val="2"/>
      </rPr>
      <t>sterylne, do długotrwałego odsysania ran, pakowane pojedynczo,w papier - folia</t>
    </r>
  </si>
  <si>
    <t>200-250 ml</t>
  </si>
  <si>
    <t>400 ml.</t>
  </si>
  <si>
    <t>po 1 sztuce (w sumie 5 próbek, rozmiary dowolne)</t>
  </si>
  <si>
    <t>1 zestaw</t>
  </si>
  <si>
    <t xml:space="preserve">1 zestaw </t>
  </si>
  <si>
    <t xml:space="preserve">. </t>
  </si>
  <si>
    <r>
      <t xml:space="preserve">zestaw do płukania  stawów - kolano * </t>
    </r>
    <r>
      <rPr>
        <sz val="11"/>
        <rFont val="Arial"/>
        <family val="2"/>
      </rPr>
      <t>System do płukania i szczotkowania powierzchni stawowych stawu kolanowego . Zestaw zawiera rękojeść ( zasilana bateriami dostarczanymi bezpłatnie wraz z zesatawem ) oraz końcówka do płukania powierzchni . Sterylne.</t>
    </r>
  </si>
  <si>
    <r>
      <t>zestaw do płukania stawów - biodro*</t>
    </r>
    <r>
      <rPr>
        <sz val="11"/>
        <rFont val="Arial"/>
        <family val="2"/>
      </rPr>
      <t>System do płukania i szczotkowania powierzchni stawowych stawu biodrowego . Zestaw zawiera rękojeść ( zasilana bateriami dostarczanymi bezpłatnie wraz z zesatawem ) oraz  2 końcówka  ( do powierzchni płaskich + do kanału kości udowej ) . Sterylne.</t>
    </r>
  </si>
  <si>
    <r>
      <t>Worki do moczu</t>
    </r>
    <r>
      <rPr>
        <sz val="11"/>
        <rFont val="Arial"/>
        <family val="2"/>
      </rPr>
      <t>, z zastawką antyrefluksyjną i zaworem spustowym poprzecznym, podwójnie zgrzewane, wykonane z miekkiego tworzywa, o poj. 2 000 ml, pakowane jałowo po 10 lub 20 szt.</t>
    </r>
  </si>
  <si>
    <r>
      <t xml:space="preserve">Etykiety samoprzylepne na pojemniki do badań histopatologicznych, </t>
    </r>
    <r>
      <rPr>
        <sz val="11"/>
        <rFont val="Arial"/>
        <family val="2"/>
      </rPr>
      <t>o rozmiarze pasującym do  pojemności pojemników z pozycji 3</t>
    </r>
  </si>
  <si>
    <t xml:space="preserve">Pasta do EEG </t>
  </si>
  <si>
    <t>poj. 114ml (lub większe)</t>
  </si>
  <si>
    <t>21G x 1,8 mm</t>
  </si>
  <si>
    <t>21G x 2,4 mm</t>
  </si>
  <si>
    <r>
      <t xml:space="preserve">Siatka do operacyjnego leczenia przepuklin - </t>
    </r>
    <r>
      <rPr>
        <sz val="11"/>
        <rFont val="Arial"/>
        <family val="2"/>
      </rPr>
      <t>polipropylenowa, tkany monofilament, sterylna, max. wielkość porów 1,5 mm, grubość 0,53 mm, masa powierzchniowa 60g/m2, posiadajaca niebieskie paski wzmacniajace strukturę oraz ułatwiajace pozycjonowanie, pakowana pojedynczo w podwójne opakowanie papierowo-foliowe, zabezpieczona w dodatkowe opakowanie kartonowe, pakowana bez składania powodującego trwałe zagięcia na powierzchni, posiada etykiety samoprzylepne do wklejania do kokumentacji, wysoka wytrzymałość na rozrywanie.</t>
    </r>
  </si>
  <si>
    <t>Pachwinowa                  10 cm x 15-16 cm</t>
  </si>
  <si>
    <t>Brzuszna                        15-16 cm x 15-16 cm</t>
  </si>
  <si>
    <t>Brzuszna                        30 cm x 30 cm</t>
  </si>
  <si>
    <t>1 siatka z dowolnej pozycji</t>
  </si>
  <si>
    <r>
      <t xml:space="preserve">Jednorazowy stapler liniowy z ładunkiem,  jednorazowego użytku, </t>
    </r>
    <r>
      <rPr>
        <sz val="11"/>
        <rFont val="Arial"/>
        <family val="2"/>
      </rPr>
      <t xml:space="preserve">o długości 90mm (+/-10mm). Po zamknięciu staplera – szew w postaci podwójnej linii tytanowych zszywek obustronnie spłaszczonych ułożonych naprzemiennie. Wysokość zszywki przed zamknięciem 3,5 mm - po zamknięciu 1,5 mm lub 4,8 mm - po zamknięciu 2,0. ; </t>
    </r>
    <r>
      <rPr>
        <b/>
        <sz val="11"/>
        <rFont val="Arial"/>
        <family val="2"/>
      </rPr>
      <t xml:space="preserve">LUB Jednorazowy stapler liniowy z ładunkiem </t>
    </r>
    <r>
      <rPr>
        <sz val="11"/>
        <rFont val="Arial"/>
        <family val="2"/>
      </rPr>
      <t>90mm, automatyczny, posiadajacy dwie dźwignie - dźwignię zamykającą i osobną dźwignię spustową. Sygnał dźwiękowy na każdym etapie użycia staplera. Wyjściowe rozwarcie szczęk staplera min. 20mm. Zamknięcie zszywek na wysokość 1,5 lub 2,0mm, zszywki otwarte 3,8 lub 4,5mm</t>
    </r>
  </si>
  <si>
    <r>
      <t>Ładunek jednorazowego użytku</t>
    </r>
    <r>
      <rPr>
        <sz val="11"/>
        <rFont val="Arial"/>
        <family val="2"/>
      </rPr>
      <t xml:space="preserve"> do doładowania staplera 90 mm (+/-10mm) w czasie zabiegu. Rozmiary jak w poz. 1</t>
    </r>
  </si>
  <si>
    <r>
      <t>Stapler okrężny jednorazowy - o</t>
    </r>
    <r>
      <rPr>
        <sz val="11"/>
        <rFont val="Arial"/>
        <family val="2"/>
      </rPr>
      <t xml:space="preserve"> średnicy 31 mm i 33 mm (opcjonalnie więcej rozmiarów), zakrzywiony z łamanym kowadełkiem po oddaniu strzału dla zwiększonego bezpieczeństwa podczas wyciągania staplera przez nowo utworzone zespolenie, zszywki wykonane z drutu tytanowego, przeznaczonymi do tkanki grubej i normalnej o wysokości 4,8 mm przed zamknięciem. </t>
    </r>
    <r>
      <rPr>
        <b/>
        <sz val="11"/>
        <rFont val="Arial"/>
        <family val="2"/>
      </rPr>
      <t>LUB Jednorazowy, zakrzywiony stapler okrężny</t>
    </r>
    <r>
      <rPr>
        <sz val="11"/>
        <rFont val="Arial"/>
        <family val="2"/>
      </rPr>
      <t xml:space="preserve"> z regulowaną wysokością zamknięcia zszywek w zakresie (1,0 – 2,0 mm), średnica główki staplera 21, 25, 28, 32 mm. Stapler posiadajacy jedną dźwignię, umożliwającą jednoręczną obsługę. Zszywki tytanowe.</t>
    </r>
  </si>
  <si>
    <t>Zestaw</t>
  </si>
  <si>
    <t>Wartość ogółem</t>
  </si>
  <si>
    <t>Papiery kompatybilne z posiadanymi przez Zamawiajacego urządzeniami, których nazwy sa podane w poszczególnych pozycjach.</t>
  </si>
  <si>
    <r>
      <t xml:space="preserve">EKG f-my Aspel </t>
    </r>
    <r>
      <rPr>
        <b/>
        <sz val="10"/>
        <rFont val="Arial"/>
        <family val="2"/>
      </rPr>
      <t>Ascard 112x25</t>
    </r>
  </si>
  <si>
    <t>rolka</t>
  </si>
  <si>
    <r>
      <t xml:space="preserve">EKG f-my Aspel </t>
    </r>
    <r>
      <rPr>
        <b/>
        <sz val="10"/>
        <rFont val="Arial"/>
        <family val="2"/>
      </rPr>
      <t>Ascard 210x40</t>
    </r>
  </si>
  <si>
    <t>Videoprinter Sony UPP - 110x18 HG</t>
  </si>
  <si>
    <t>Defibrylator Philips szer 50 mm, dł. 30m nadruk kratka do wewnątrz</t>
  </si>
  <si>
    <t>papier do ekg FUKUDA 110 x 140 x 142</t>
  </si>
  <si>
    <t>bloczek</t>
  </si>
  <si>
    <t xml:space="preserve">EKG firmy Hellige, model Microsmart MAC 800, termiczny papier  110x140x200. Ilość stron w bloczku 200, kratka. </t>
  </si>
  <si>
    <t xml:space="preserve">EKG firmy CardioSmart, model  MAC 2000. Papier  210x295x150. Ilość stron w bloczku 150, kratka. </t>
  </si>
  <si>
    <t xml:space="preserve">EKG firmy Mortara , model Eli -150C.termiczny papier 108x140x200. Ilość stron w bloczku 200, kratka. </t>
  </si>
  <si>
    <t>Część bez próbek</t>
  </si>
  <si>
    <t>Probówki z płynnym fluorkiem EDTA objętość krwi do 2,7 ml</t>
  </si>
  <si>
    <r>
      <t xml:space="preserve">Mikroprobówki z cylindryczną probówką wewnętrzną o poj. 500 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l do pozyskiwania surowicy z aktywatorem krzepnięcia</t>
    </r>
  </si>
  <si>
    <r>
      <t xml:space="preserve">Mikroprobówki z cylindryczną probówką wewnętrzną o poj. 500 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l z napylonym EDTA</t>
    </r>
  </si>
  <si>
    <t>Probówki okragłodenne do pobierania krwi kapilarnej 200µl   z napylonym EDTA</t>
  </si>
  <si>
    <r>
      <t>Probówki okragłodenne do pobierania krwi kapilarnej 200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l z fluorkiem sodu</t>
    </r>
  </si>
  <si>
    <t>Probówki okragłodenne do pobierania krwi kapilarnej 200µl z heparyna</t>
  </si>
  <si>
    <t>Motylki do posiewów krwi z zabezpieczeniem ostrza z holderem (sterylne) do butelek</t>
  </si>
  <si>
    <t>Probówki sterylne o poj. 5 ml, PS, 75x12 mm, okrągłodenne, ze skalą, z dwupozycyjnym korkiem, indywidualnie pakowane</t>
  </si>
  <si>
    <t>system zamknięty - zapewnienie pobierania krwi zarówno metodą aspiracyjną jak i podciśnieniową</t>
  </si>
  <si>
    <t>probówki wystandaryzowane, zapewniające pobieranie krwi zawsze o pożądanej obętości</t>
  </si>
  <si>
    <t xml:space="preserve">probówki do morfologii z napylonym EDTA </t>
  </si>
  <si>
    <t>zabezpieczenie personelu przed potencjalnie zakaźnym materiałem biologicznym w trakcie pobierania krwi z jednego wkłucia do kilku probówek</t>
  </si>
  <si>
    <t>igła systemowa na stałe połączona z holderem (sterylna), ostra minimalizująca ból przy nakłuciu</t>
  </si>
  <si>
    <t>połączenie zestawu igły z próbką, mocowanie zapewniające stabilność zestawu za pomocą zaczepów umiejscowionych na korku</t>
  </si>
  <si>
    <r>
      <t xml:space="preserve">Serweta operacyjna, sterylna, nieprzemakalna, pakowana pojedynczo, min. dwuwarstwowa, wykonana z włókniny polipropylenowej z laminatem polietylenowym, w kolorze zielonym lub niebieskim. rozmiar 75-90 cm x 75-90 cm. na opakowaniu znajduje się etykieta samoprzylepna celem dołączenia do dokumentacji, posiadająca indeks wyrobu, numer lot, datę ważności, identyfikację producenta, </t>
    </r>
    <r>
      <rPr>
        <b/>
        <sz val="10"/>
        <rFont val="Arial"/>
        <family val="2"/>
      </rPr>
      <t>posiada pasek kleju do mocowania serwety.</t>
    </r>
  </si>
  <si>
    <t>Rozm. 4</t>
  </si>
  <si>
    <t>Rozm. 5</t>
  </si>
  <si>
    <t>Rozm. 3</t>
  </si>
  <si>
    <r>
      <t>Filtry antybakteryjne i antywirusowe elektrostatyczne,</t>
    </r>
    <r>
      <rPr>
        <sz val="11"/>
        <rFont val="Arial"/>
        <family val="2"/>
      </rPr>
      <t xml:space="preserve"> sterylne, </t>
    </r>
    <r>
      <rPr>
        <b/>
        <sz val="11"/>
        <rFont val="Arial"/>
        <family val="2"/>
      </rPr>
      <t>bez wymiennika ciepła i wilgoci:</t>
    </r>
  </si>
  <si>
    <r>
      <t>Filtry antybakteryjne i antywirusowe elektrostatyczne</t>
    </r>
    <r>
      <rPr>
        <sz val="11"/>
        <rFont val="Arial"/>
        <family val="2"/>
      </rPr>
      <t xml:space="preserve">, sterylne, </t>
    </r>
    <r>
      <rPr>
        <b/>
        <sz val="11"/>
        <rFont val="Arial"/>
        <family val="2"/>
      </rPr>
      <t>z wymiennikiem ciepła i wilgoci</t>
    </r>
    <r>
      <rPr>
        <sz val="11"/>
        <rFont val="Arial"/>
        <family val="2"/>
      </rPr>
      <t>:</t>
    </r>
  </si>
  <si>
    <t>op. a 12 saszetek</t>
  </si>
  <si>
    <r>
      <t xml:space="preserve">Jednorazowy stapler kątowy z ładunkiem,  jednorazowego użytku, </t>
    </r>
    <r>
      <rPr>
        <sz val="11"/>
        <rFont val="Arial"/>
        <family val="2"/>
      </rPr>
      <t xml:space="preserve">o długości do wyboru 45 lub 60mm. Wysokość zszywki przed zamknięciem 3,5 mm - po zamknięciu 1,5 mm lub 4,8 mm - po zamknięciu 2,0. Tytanowye zszywki obustronnie spłaszczone. </t>
    </r>
    <r>
      <rPr>
        <b/>
        <sz val="11"/>
        <rFont val="Arial"/>
        <family val="2"/>
      </rPr>
      <t>LUB Jednorazowy stapler kątowy z ładunkiem</t>
    </r>
    <r>
      <rPr>
        <sz val="11"/>
        <rFont val="Arial"/>
        <family val="2"/>
      </rPr>
      <t xml:space="preserve"> 46 lub 60mm, automatyczny, posiadajacy dwie dźwignie - dźwignię zamykającą i osobną dźwignię spustową. Sygnał dźwiękowy na każdym etapie użycia staplera. Wyjściowe rozwarcie szczęk staplera min. 20mm. Zamknięcie zszywek na wysokość 1,5 lub 2,0mm, zszywki otwarte 3,8 lub 4,5mm</t>
    </r>
  </si>
  <si>
    <r>
      <rPr>
        <b/>
        <sz val="11"/>
        <rFont val="Arial"/>
        <family val="2"/>
      </rPr>
      <t>Pieluchomajtki</t>
    </r>
    <r>
      <rPr>
        <sz val="11"/>
        <rFont val="Arial"/>
        <family val="2"/>
      </rPr>
      <t xml:space="preserve"> oddychające na całej powierzchni, posiadające indykator wilgotności jako tuszowy nadruk ( na środku pieluchomajtki rozmywający się pod wpływem cieczy), oraz dwa żółte paski zmieniające barwę na zieloną pod wpływem cieczy ( pasek znajduje się po bokach indykatora tuszowego). Minimalna chłonność ( wg ISO 11948-1) i min. retencja ( wg NAFC) pieluchomajtek:
rozmiar M chłonność 2200 g. i retencja 600 g, rozmiar L chłonność 2500 g. i retencja 650 g. rozmiar XL chłonność 2500 g. i retencja 650 g.</t>
    </r>
  </si>
  <si>
    <r>
      <t>Podkłady higieniczne 90x60,</t>
    </r>
    <r>
      <rPr>
        <sz val="11"/>
        <rFont val="Arial"/>
        <family val="2"/>
      </rPr>
      <t xml:space="preserve"> chłonność nie mniej niż 880g.</t>
    </r>
  </si>
  <si>
    <r>
      <t xml:space="preserve">Maska anestetyczna: </t>
    </r>
    <r>
      <rPr>
        <sz val="11"/>
        <rFont val="Arial"/>
        <family val="2"/>
      </rPr>
      <t>delikatny miękki mankiet - otwarty, jednorazowa, dla dorosłych, posiadająca anatomiczny kształt, doskonale dopasowująca się do twarzy, przezroczysta kopuła zapewniająca  widoczność</t>
    </r>
  </si>
  <si>
    <r>
      <t xml:space="preserve">Elektroda boczna </t>
    </r>
    <r>
      <rPr>
        <sz val="11"/>
        <rFont val="Arial"/>
        <family val="2"/>
      </rPr>
      <t>90 stopni śr. 4mm dł. rob. 130mm do waporyzatora plazmowego - (jednorazowa) Zastosowanie: Staw kolanowy, Staw Ramienny (synowektomie)</t>
    </r>
  </si>
  <si>
    <r>
      <t>Zestaw do odsysania pola operacyjnego</t>
    </r>
    <r>
      <rPr>
        <sz val="11"/>
        <rFont val="Arial"/>
        <family val="2"/>
      </rPr>
      <t xml:space="preserve"> – sterylny, podwójnie pakowany w worek foliowy perforowany, zewnętrzne opakowanie typu folia-papier, typ Yankauer, przeźroczysty, z możliwością wymiany końcówek ssących w trakcie zabiegu operacyjnego i dostosowania końcówki łączącej do każdego typu ssaka, wraz z końcówką standard, o dł. 220 cm.</t>
    </r>
  </si>
  <si>
    <r>
      <t>Zestaw do odsysania pola operacyjnego do zabiegów ortopedycznych</t>
    </r>
    <r>
      <rPr>
        <sz val="11"/>
        <rFont val="Arial"/>
        <family val="2"/>
      </rPr>
      <t xml:space="preserve"> – sterylny, podwójnie pakowany w worek foliowy perforowany i zewnętrzne opakowanie typu folia-papier, dren 24-25CH o długości min. 270 cm., z zabezpieczeniem antyzgięciowym, z uniwersalną końcówką pasującą do do każdego typu ssaka 8-18 CH, z możliwością docinania, zawierający 3 końcówki ssące - 2 zagięte i 1 prosta, uchwyt ergonomiczny z flitrem, plus filtr zapasowy.</t>
    </r>
  </si>
  <si>
    <r>
      <t xml:space="preserve">Ładunek </t>
    </r>
    <r>
      <rPr>
        <sz val="11"/>
        <rFont val="Arial"/>
        <family val="2"/>
      </rPr>
      <t>jednorazowego użytku do doładowania staplera kątowego. Rozmiary jak w poz. 4</t>
    </r>
  </si>
  <si>
    <r>
      <t xml:space="preserve">Worek z portem do zbiórki moczu, </t>
    </r>
    <r>
      <rPr>
        <sz val="11"/>
        <rFont val="Arial"/>
        <family val="2"/>
      </rPr>
      <t xml:space="preserve">2 litry, sterylny, dren min. 150cm, zastawka antyzwrotna zapobiega cofaniu się moczu, </t>
    </r>
    <r>
      <rPr>
        <b/>
        <sz val="11"/>
        <rFont val="Arial"/>
        <family val="2"/>
      </rPr>
      <t>port do pobierania próbek</t>
    </r>
    <r>
      <rPr>
        <sz val="11"/>
        <rFont val="Arial"/>
        <family val="2"/>
      </rPr>
      <t xml:space="preserve"> w sposób igłowy lub bezigłowy znajdujący się w drenie przed workiem, czytelna podziałka umożliwia łatwe odczytanie ilości moczu, </t>
    </r>
    <r>
      <rPr>
        <b/>
        <sz val="11"/>
        <rFont val="Arial"/>
        <family val="2"/>
      </rPr>
      <t>kranik spustowy poprzeczny</t>
    </r>
    <r>
      <rPr>
        <sz val="11"/>
        <rFont val="Arial"/>
        <family val="2"/>
      </rPr>
      <t xml:space="preserve"> - służący do wypuszczania moczu,  wyposażony we wzmocnione otwory do wieszaków</t>
    </r>
  </si>
  <si>
    <r>
      <t xml:space="preserve">Dreny z PCV, REDONA, </t>
    </r>
    <r>
      <rPr>
        <sz val="11"/>
        <rFont val="Arial"/>
        <family val="2"/>
      </rPr>
      <t xml:space="preserve">sterylne, wykonane z PCV medycznej jakości, długość min. 50 do 70 cm ze znacznikiem na całej długości drenu, kontrastującym w promieniach RTG, z otworami bocznymi, penetracja krzyżowa na odcinku 15 cm (+/- 1cm), </t>
    </r>
  </si>
  <si>
    <r>
      <t>Dren brzuszny  otworami bocznymi</t>
    </r>
    <r>
      <rPr>
        <sz val="11"/>
        <rFont val="Arial"/>
        <family val="2"/>
      </rPr>
      <t>, sterylny, długość 40 cm, w rozmiarach od nr 20 F do nr 32 F</t>
    </r>
  </si>
  <si>
    <t>Przedłużacze wysokociśnieniowe</t>
  </si>
  <si>
    <t>Przedłużacze (przewody łączące) wysokociśnieniowe
- duża elastyczność
- wykonanie z przeźroczystego poliuretanu
- zbrojone, wytrzymujące ciśnienie 1200 psi
- końcówka typu LUER
- odporne na zginanie                                                                                                                                                                                                                                                                                  - długość 120 cm</t>
  </si>
  <si>
    <t>Strzykawki wysokociśnieniowe</t>
  </si>
  <si>
    <t>Strzykawki wysokociśnieniowe z manometrem
- zakres ciśnień w zakresie 26 - 30 atm.
- możliwość szybkiego opróżniania balonu
- objętość strzykawki 20 ml
- możliwość napełniania i zwalniania strzykawki jedną ręką</t>
  </si>
  <si>
    <t>Y adaptery</t>
  </si>
  <si>
    <t xml:space="preserve"> - dokręcane "Y" adaptery z zastawką do cewników 5 - 9F</t>
  </si>
  <si>
    <r>
      <t xml:space="preserve">Serweta operacyjna, sterylna, nieprzemakalna, pakowana pojedynczo, min. dwuwarstwowa, wykonana z włókniny polipropylenowej z laminatem polietylenowym, w kolorze zielonym lub niebieskim. rozmiar 75-90 cm x 75-90 cm. na opakowaniu znajduje się etykieta samoprzylepna celem dołączenia do dokumentacji, posiadająca indeks wyrobu, numer lot, datę ważności, </t>
    </r>
    <r>
      <rPr>
        <b/>
        <sz val="10"/>
        <rFont val="Arial"/>
        <family val="2"/>
      </rPr>
      <t>z centralnym otworem o średnicy 11cm (+/-1cm).</t>
    </r>
  </si>
  <si>
    <t>Część nr 3. Obłożenia operacyjne ortopedyczne</t>
  </si>
  <si>
    <t>Część nr 4. Obłożenia operacyjne urologiczne</t>
  </si>
  <si>
    <t>Część nr 5. Obłożenia operacyjne dla pracowni naczyniowej</t>
  </si>
  <si>
    <t>Część nr 6. Obłożenia operacyjne podstawowe</t>
  </si>
  <si>
    <t>Część nr 7. Odsysanie w układzie zamknietym</t>
  </si>
  <si>
    <t>Część nr 8. Cewniki moczowodowe i do nefrostomii</t>
  </si>
  <si>
    <t>Część nr 9. Cewniki moczowodowe podwójnie zagięte</t>
  </si>
  <si>
    <t>Część nr 13. Zestaw do gromadzenia płynów</t>
  </si>
  <si>
    <t>Część nr 14. Elektrody i żele do diagnostyki</t>
  </si>
  <si>
    <t>Część nr 15. Podkłady chłonne i pieluchomajtki</t>
  </si>
  <si>
    <t>Część nr 16. Akcesoria do sprzetu artroskopowego dla Bloku Opracyjnego</t>
  </si>
  <si>
    <t>Część nr 17. Osłona do lamp operacyjnych</t>
  </si>
  <si>
    <t>Część nr 18. Osłony na przewody i ramię C</t>
  </si>
  <si>
    <t>Część nr 19. Strzykawka napełniona solą fizjologiczną</t>
  </si>
  <si>
    <t>Część nr 21. Pojemniki medyczne jednorazowe, zbiórka moczu</t>
  </si>
  <si>
    <t>Część nr 22. Ostrza do napędów Acculan</t>
  </si>
  <si>
    <t>Część nr 23. Dreny i butelki Redona, dreny brzuszne</t>
  </si>
  <si>
    <t>Część nr 24. Zestaw do krwawego pomiar ciś.</t>
  </si>
  <si>
    <t>Część nr 25. Szew urologiczny haczykowy</t>
  </si>
  <si>
    <t>Część nr 26. Aplikatory do wielokrotnego pobierania (spike)</t>
  </si>
  <si>
    <t>Część nr 27. Cewnik do embolektomii</t>
  </si>
  <si>
    <t>Część nr 28. Porty naczyniowe, igły do portów</t>
  </si>
  <si>
    <t>Część nr 29. Siatka przepuklinowa</t>
  </si>
  <si>
    <t>Część nr 30. Staplery liniowe i okrężne</t>
  </si>
  <si>
    <t>Część nr 31. Rękawice jałowe</t>
  </si>
  <si>
    <t>Część nr 32. Zestaw do wkłucia centralnego</t>
  </si>
  <si>
    <t>Część nr 33. Papiery do aparatów EKG</t>
  </si>
  <si>
    <r>
      <t>Cz</t>
    </r>
    <r>
      <rPr>
        <b/>
        <sz val="11"/>
        <rFont val="Arial"/>
        <family val="2"/>
      </rPr>
      <t>ęść nr 2. Zestaw do płukania pola operacyjnego</t>
    </r>
  </si>
  <si>
    <t>Część nr 12. Artykuły higieniczne, zbiórka stolca</t>
  </si>
  <si>
    <t>Część nr 20. Zamknięty system do pobierania krwi</t>
  </si>
  <si>
    <t>Serweta wzmocniona na stolik 150x190cm, służąca jako owinięcie zestawu, wykonana z włókna min. 30 g/m2, folia PE min. 55 mikronów, odporność na przenikanie cieczy na sucho/mokro min. 177/163kPa – 1 szt.</t>
  </si>
  <si>
    <t>Worek na mocz 2L z zaworem i drenem skalą pomiarowa oraz ze spustem, dren 90cm - 1 szt.</t>
  </si>
  <si>
    <t>Kompres gazowy o wymiarach 7.5x7.5cm (17nitkowy, 12wwarstwaowy) – 10 szt.</t>
  </si>
  <si>
    <t>Strzykawka 2 częściowa, 20 ml – 1 szt.</t>
  </si>
  <si>
    <t>Obłożenie do przezcewkowych zabiegów urologicznych TUR –wykonane z dwuwarstwowego laminatu  nieprzemakalnego, o wymiarach min175/270x180cm, zintegrowane z nogawicami, posiadające 2 otwory 6 i 9cm (oba +/- 1cm), jak też osłonę  na palec do badania per rectum. Bez worka zbierającego płyny Obłożenie chirurgiczne wykonane z laminatu dwuwarstwowego o gramaturze min. 52g/m2 w strefie mniej krytycznej. Obłożenie powinno spełniać wymagania wysokiej strefy krytycznej na całej powierzchni zgodnie z norma PN-EN 13795. Odporność na przenikanie cieczy min  100 cm H2O.</t>
  </si>
  <si>
    <t>Osłona foliowa na kamerę 18x250cm z elastyczną końcówką i taśmą mocującą – 1szt.</t>
  </si>
  <si>
    <t>Zestaw do irygacji podwójny do cystoskopii 175cm z końcówką silikonową – 1szt.</t>
  </si>
  <si>
    <t>Miska z polipropylenu o pojemności 250ml z podziałką – 1szt.</t>
  </si>
  <si>
    <t>Fartuch chirurgiczny urologiczny  wykonany w części przedniej i w rękawach z całkowicie nieprzemakalnego laminatu PE o gramaturze min. 40g/m2, w części tylnej z hydrofobowej włókniny o gramaturze min. 68g/m2, obszerny i szeroki umożliwiający zabezpieczenie kończyn dolnych operatora przed przemoczeniem, także w pozycji siedzącej. Tylne poły zabezpieczają plecy operującego, fartuch posiada kontrafałdy z przodu fartucha, rozmiar – XL – 1 szt.</t>
  </si>
  <si>
    <t>1 para</t>
  </si>
  <si>
    <t>Rękawice chirurgiczne,jednorazowego użytku,chroniące przed cytostatykami ,sterylne,neoprenowo-nitrylowe, bezpudrowe,AQL po zapakowaniu &lt;1,0,sterylizowane radiacyjnie ,anatomiczne ,kolor antyrefleksyjmy , mankiet rolowany z widocznymi podłużnymi i poprzecznymi wzmocnieniami,opakowanie podwójne,produkt winien posiadać badania na przenikalność dla wirusów oraz badania na przenikalność minimum 8 cytostatyków na poziomie &gt;240minut wg ASTM D 6978.</t>
  </si>
  <si>
    <t>Skład zestawu: cienkościenna kaniula punkcyjna z krótkim szlifem 3,35 x 78 mm, cewnik (2,7 x 450 mm) wykonany z poliuretanu kontrastujący w promieniach RTG, koreczek, folia ochronna na cewniku, podwójna zastawka antyrefluksowa z łącznikiem do cewnika, worek 2,0 l, strzykawka trzyczęściowa 60 ml z końcówką luer-lock, kranik trójdrożny</t>
  </si>
  <si>
    <t>10ml</t>
  </si>
  <si>
    <t>Papier do EKG 75x26mm</t>
  </si>
  <si>
    <t>Papier do EKG 80x20mm</t>
  </si>
  <si>
    <t>Papier do EKG 60x25</t>
  </si>
  <si>
    <r>
      <t>Rurki tracheostomijne</t>
    </r>
    <r>
      <rPr>
        <sz val="11"/>
        <rFont val="Arial"/>
        <family val="2"/>
      </rPr>
      <t xml:space="preserve"> z mankietem niskocisnieniowym i </t>
    </r>
    <r>
      <rPr>
        <b/>
        <sz val="11"/>
        <rFont val="Arial"/>
        <family val="2"/>
      </rPr>
      <t>odsysaniem znad mankietu</t>
    </r>
    <r>
      <rPr>
        <sz val="11"/>
        <rFont val="Arial"/>
        <family val="2"/>
      </rPr>
      <t>, sterylna, z poliuretanu o grubości ścian balonika do 10-20 mikronów, z możliwością ewakuacji wydzieliny nad mankietem za pomocą dodatkowego światła połączonego z drenem, przewód łączący balonik kontrolny w innym kolorze niż korpus rurki, port do odsysania oznaczony dodatkowym znacznikiem RTG, w rozmiarze od nr 7,0 do nr 9,0</t>
    </r>
  </si>
  <si>
    <t>Część nr 35 Zestaw do punkcji opłucnej</t>
  </si>
  <si>
    <r>
      <rPr>
        <b/>
        <sz val="10"/>
        <rFont val="Arial"/>
        <family val="2"/>
      </rPr>
      <t>Folia chirurgiczna</t>
    </r>
    <r>
      <rPr>
        <sz val="10"/>
        <rFont val="Arial"/>
        <family val="2"/>
      </rPr>
      <t xml:space="preserve">, jałowa, jednorazowa, samoprzylepna, przezroczysta, bez środków odkażających, do zabezpieczenia pola operacyjnego </t>
    </r>
  </si>
  <si>
    <t>10x18cm  (+/- 2cm)</t>
  </si>
  <si>
    <t>55x80cm  (+/- 5cm)</t>
  </si>
  <si>
    <t>70x85cm (+/- 5cm)</t>
  </si>
  <si>
    <t>Część nr 34. Przedłużacze i strzykawki wysokociśnieniowe</t>
  </si>
  <si>
    <t>Część nr 1. Jednorazowe wyroby do leków cytotoksycznych</t>
  </si>
  <si>
    <t>Część nr 11. rurki tracheostomijne, maski krtaniowe</t>
  </si>
  <si>
    <t>po 1 sztuce dla poz. 1 i 2</t>
  </si>
  <si>
    <t>1 szt. do poz. 1</t>
  </si>
  <si>
    <t>Część nr 10. Zestawy do odsysania pola operacyjnego</t>
  </si>
  <si>
    <r>
      <rPr>
        <b/>
        <sz val="10"/>
        <rFont val="Arial"/>
        <family val="2"/>
      </rPr>
      <t>Adapter pasujący do wszystkich typów dostępnych na rynku standardowych fiolek</t>
    </r>
    <r>
      <rPr>
        <sz val="10"/>
        <rFont val="Arial"/>
        <family val="2"/>
      </rPr>
      <t>, zapewniający bezpieczny i wolny od zanieczyszczeń sposób dostępu do leku. Centralne nakłucie - wymuszane przez konstrukcję oraz podwójny zatrzask.Łącznik kompatybilny z fiolkami o średnicy 13 mm,17 mm, 20 mm, 28 mm do wyboru przez Zamawijącego. Łącznik we współpracy ze strzykawką zapewnia  wyrównanie ciśnienia przy transferze cieczy z oraz do fiolki.</t>
    </r>
  </si>
  <si>
    <r>
      <t xml:space="preserve">Adapter Luer Lock męski - pozwala zmienić każdy standardowy port żeński Luer-Lock w element systemu zamkniętego, w który  można bezpiecznie </t>
    </r>
    <r>
      <rPr>
        <b/>
        <sz val="10"/>
        <rFont val="Arial"/>
        <family val="2"/>
      </rPr>
      <t>wstrzykiwać lek strzykawką z punktu.</t>
    </r>
  </si>
  <si>
    <r>
      <rPr>
        <b/>
        <sz val="10"/>
        <rFont val="Arial"/>
        <family val="2"/>
      </rPr>
      <t>Strzykawka</t>
    </r>
    <r>
      <rPr>
        <sz val="10"/>
        <rFont val="Arial"/>
        <family val="2"/>
      </rPr>
      <t xml:space="preserve"> - konstrukcja całkowicie szczelna, zamknięta ,uniemożliwiająca demontażp przez praownika, połączona trwale z konektorem umożliwiającym pobranie roztworu leku cytostatycznego z fiolki w systemie hermetycznie zamkniętym. Strzykawka zawiera sterylne powietrze wewnątrz, jest zaopatrzona w uszczelkę typu O-ring 3 warstwową, uniemożliwiającą uwalnianie się oparów/aerozoli poprzez tylną część strzykawki .Wewnątrz strzykawki rurka ze stali nierdzewnej, w której znajdują się dwie igły ,jedna dla płynu wykorzystywana do transferu leku, druga dla sterylnego powietrza dostarczanego ze strzykawki do fiolki. Strzykawka dzięki temu zapewnia wyrównanie ciśnienia przy transferze cieczy z oraz do fiolki. Strzykawka dostępna w pojemnościach do wyboru przez Zamawijacego w trakcie umowy: 1 ml, 3 ml, 5 ml, 10 ml, 20 ml, 35 ml, 60 ml.</t>
    </r>
  </si>
  <si>
    <t>Zamknięty system do rekonstytucji, pobierania i podawania leków cytotoksycznych. Zamawiający oczekuje systemu zamknietego zgodnego z definicją NIOSH (tzw. CTSD), tj. system musi uniemozliwiać wydostawanie się cytostatyków i ich oparów z fiolek i butelek w czasie sporządzania leków. Wszystkie zaoferowne elementy muszą byc kompatybilne, posiadać to samo złącze do transferu leku. Sysem bezigłowy, wykluczający zakłucie się pracownika. Łączenie złączy - na wcisk. Materiały z których wykonana jest strzykawka są wolne od : DEHP , lateksu i BPA. Jednorazowe, sterylne, pakowane pojedynczo.</t>
  </si>
  <si>
    <r>
      <t xml:space="preserve">Adapter kolcowy </t>
    </r>
    <r>
      <rPr>
        <b/>
        <sz val="10"/>
        <rFont val="Arial"/>
        <family val="2"/>
      </rPr>
      <t>do pobierania rozpuszczalnika</t>
    </r>
    <r>
      <rPr>
        <sz val="10"/>
        <rFont val="Arial"/>
        <family val="2"/>
      </rPr>
      <t xml:space="preserve"> (np. NaCl) z worka lub butelki, umożliwiający przepływ powietrza w celu wyrównania  ciśnień.</t>
    </r>
  </si>
  <si>
    <t>Dren  jednorazowy sterylny służący do  podawania leku cytostatycznego, wersja bursztynowa.  Dren wyposażony w dwukierunkowy kolec z ABS umożliwiający swobodny przepływ leku, pasujący do wszystkich butelek oraz worków. Kolec  wyposażony w odpowietrznik oraz filtr 1,2 μm . Na linii drenu pomiędzy kolcem a czterodrożnym złączem znajduje się zacisk wykonany z polipropylenu. Dren wyposażony w dwa  2-drożne złącza typu „Y” wykonane z medycznego ABS z wbudowanymi dwoma zaworami zwrotnymi z przezroczystego ABS z silikonową membraną, zabezpieczone dwoma korkami z polipropylenu. Komora kroplowa (20 kropli / ml) z medycznego PVC wolna od DEHP , z filtrem dyskowym 15 µm; Na linii zacisk rolkowy z ABS, a w dalszej części drugi zacisk z polipropylenu. Na końcu drenu znajduje się dwukierunkowy zawór bezigłowy z poliwęglanu , z samouszczelniającą  silikonową membraną, zabezpieczony kapturkiem  ochronnym. Dren zakończony obrotową końcówką  - męski  luer lock. Zaślepka końcówki wykonana z  PP, z filtrem hydrofobowym  posiada żeński luer lock.</t>
  </si>
  <si>
    <t>Dren jednorazowy sterylny do przygotowania i podawania leku cytostatycznego dostępny w wersji bursztynowej. Dren wyposażony w dwukierunkowy kolec z ABS umożliwiający swobodny przepływ leku, pasujący do wszystkich butelek oraz worków. Kolec  wyposażony w odpowietrznik oraz filtr antybakteryjny 0,2 μm z zaworem silikonowym zapobiegającym wydostaniu się roztworu. Na linii drenu znajduje się 3,5 cm rurka wykonana z medycznego poliuretanu zapobiegająca zginaniu się drenu oraz dwukierunkowy zawór bezigłowy z PC, z samouszczelniającą membraną silikonową zabezpieczony kapturkiem z odpowietrzeniem. Linia drenu o długości 30 cm, wolna od DEHP. Na linii znajduje się zacisk. Dren zakończony obrotową końcówką  - męski  luer lock. Zaślepka końcówki wykonana z  PP, z filtrem hydrofobowym 1,2 μm i złączem Luer Lock</t>
  </si>
  <si>
    <t>Dren kolcowy bez komory kroplowej - długość 40 cm; umożliwia dostrzykiwanie leków przy pomocy wbudowanego konektora łączącego się w sposób zamknięty. Na drenie znajduje się klips.</t>
  </si>
  <si>
    <t>Dren kolcowy bez komory kroplowej - długość 40 cm; umożliwia dostrzykiwanie leków przy pomocy wbudowanego konektora łączącego się w sposób zamknięty. Możliwość ograniczenia prędkości przepływu.</t>
  </si>
  <si>
    <r>
      <t xml:space="preserve">Zamknięty system do </t>
    </r>
    <r>
      <rPr>
        <b/>
        <sz val="9"/>
        <rFont val="Arial"/>
        <family val="2"/>
      </rPr>
      <t>odsysania rurki intubacyjnej</t>
    </r>
    <r>
      <rPr>
        <sz val="9"/>
        <rFont val="Arial"/>
        <family val="2"/>
      </rPr>
      <t xml:space="preserve"> CH 10/12/14/16 dł. 56 cm; CH 14/16 dł. 62 cm możliwość stosowania do 72 godz.; CH 18  dł. 54 cm czas użycia do 48 godz. oraz</t>
    </r>
    <r>
      <rPr>
        <b/>
        <sz val="9"/>
        <rFont val="Arial"/>
        <family val="2"/>
      </rPr>
      <t xml:space="preserve"> rurki tracheostomijnej</t>
    </r>
    <r>
      <rPr>
        <sz val="9"/>
        <rFont val="Arial"/>
        <family val="2"/>
      </rPr>
      <t xml:space="preserve"> CH 12/14/16 dł. 36 cm, możliwość stosowania do 72 godz.  Zintegrowany /wbudowany podwójnie obrotowy łącznik o kącie 90 st., zamykany, obrotowy port do przepłukiwania cewnika, zamykany port do podawania leków wziewnych (MDI) zintegrowany bezpośrednio w części łącznika podłączanej do rurki pacjenta, komora do obserwacji wydzieliny pacjenta, zabezpieczenie łącznika podciśnienia w postaci kapturka zamocowanego do zestawu, aktywacja podciśnienia za pomocą przycisku ściskanego wnętrzem dłoni, blokada przycisku aktywacji podciśnienia poprzez jego obrót o 90 st., uniemożliwiająca przypadkową aktywację odsysania. Przekręcana zastawka na wysokości portu do przepłukiwania oddzielająca cewnik od pacjenta po usunięciu go z rurki (nie dotyczy CH18 dł. 54 cm), zapewniająca szczelność zestawu. Cewnik: bez konieczności wymiany po każdorazowej procedurze odsysania, zakończony atraumatycznie (zaokrąglona końcówka bez żadnych ostrych krawędzi oraz ścięć), z dwoma otworami po przeciwległych stronach, zakończony obwódką w kolorze czarnym, pozwalającym na jego wizualizację podczas przepłukiwania, oznaczenie rozmiaru cewnika bezpośrednio na dystalnym końcu cewnika, cewnik z widocznymi oznaczeniami głębokości insercji skalowanymi co 1 cm. System stanowiący integralną całość, nierozłączalny, wszystkie elementy systemu sterylne. System gotowy do użycia bezpośrednio po wyjęciu z opakowania, bez potrzeby dodatkowego montażu akcesoriów. Nie dopuszcza się systemu wymagającego dodatkowych elementów koniecznych lub wspomagających odłączanie systemu od rurki intubacyjnej / tracheostomijnej. Produkt bez zawartości lateksu i DEHP.</t>
    </r>
  </si>
  <si>
    <t>Prowadnik z powłoką hydrofilową, sztywny do zabiegów PCNL, min. 120cm</t>
  </si>
  <si>
    <t>Prowadnik do wymiany cewników nefrostomijnych, sztywny z miękką końcówką 40-70cm</t>
  </si>
  <si>
    <t>poz. 1, 4, 5 - po 1 szt., poz. 6 - 1op.</t>
  </si>
  <si>
    <t>poz. 1 i 2 - po 1szt.</t>
  </si>
  <si>
    <r>
      <t xml:space="preserve">Rurka tracheostomijna </t>
    </r>
    <r>
      <rPr>
        <b/>
        <u val="single"/>
        <sz val="11"/>
        <rFont val="Arial"/>
        <family val="2"/>
      </rPr>
      <t>zbrojona</t>
    </r>
    <r>
      <rPr>
        <b/>
        <sz val="11"/>
        <rFont val="Arial"/>
        <family val="2"/>
      </rPr>
      <t xml:space="preserve"> z termowrażliwego PCV silikonowa, </t>
    </r>
    <r>
      <rPr>
        <sz val="11"/>
        <rFont val="Arial"/>
        <family val="2"/>
      </rPr>
      <t>z pojedyńczym cienkościennym niskociśnieniowym mankietem, z ruchomą przezroczystą ramką o obrotowym mechaniźmie blokującym umożliwiającym płynną regulację położenia, o przedłużonej długości minimum 155 mm we wszystkich rozmiarach, wstępnie uformowana, wygięta łukowato z delikatnym zaokrąglonym zakończeniem rurki, o grubości ścianki rurki nie wieększej niż 1,4 mm we wszystkich rozmiarach rurki, o zwiększonej elastyczności, niebieski balonik kontrolny, w zestawie opaska mocujaąca na szyję zapinana na rzep oraz cewnik do odsysania, sterylna  w rozmiarach od. 7,0 do 9,0</t>
    </r>
  </si>
  <si>
    <r>
      <t>Próbki:</t>
    </r>
    <r>
      <rPr>
        <sz val="10"/>
        <rFont val="Arial"/>
        <family val="2"/>
      </rPr>
      <t xml:space="preserve"> po 1 sztuce do poz. 2, 3, 5, 6, 8, 9 (dowolne rozmiary) </t>
    </r>
  </si>
  <si>
    <r>
      <t xml:space="preserve">Elektroda boczna </t>
    </r>
    <r>
      <rPr>
        <sz val="11"/>
        <rFont val="Arial"/>
        <family val="2"/>
      </rPr>
      <t>90 stopni śr. 4mm dł. rob. 130mm do waporyzatora plazmowego - (jednorazowa</t>
    </r>
    <r>
      <rPr>
        <b/>
        <sz val="11"/>
        <rFont val="Arial"/>
        <family val="2"/>
      </rPr>
      <t xml:space="preserve"> z ssaniem</t>
    </r>
    <r>
      <rPr>
        <sz val="11"/>
        <rFont val="Arial"/>
        <family val="2"/>
      </rPr>
      <t xml:space="preserve">) Zastosowanie:Staw Ramienny, Staw kolanowy, Staw biodrowy, końcówka </t>
    </r>
    <r>
      <rPr>
        <b/>
        <sz val="11"/>
        <rFont val="Arial"/>
        <family val="2"/>
      </rPr>
      <t>guzikowa</t>
    </r>
    <r>
      <rPr>
        <sz val="11"/>
        <rFont val="Arial"/>
        <family val="2"/>
      </rPr>
      <t xml:space="preserve"> i </t>
    </r>
    <r>
      <rPr>
        <b/>
        <sz val="11"/>
        <rFont val="Arial"/>
        <family val="2"/>
      </rPr>
      <t>płaska</t>
    </r>
  </si>
  <si>
    <t>Foliowa osłona na aparat RTG, sterylna, szyta na okrągło,  z kolorową gumką, w rozmiarze 105x190 cm (+/-3cm)</t>
  </si>
  <si>
    <r>
      <t xml:space="preserve">Warunek: </t>
    </r>
    <r>
      <rPr>
        <sz val="10"/>
        <rFont val="Arial"/>
        <family val="2"/>
      </rPr>
      <t>nakłucie wywoływane przez naciśnięcie przycisku na górnej części nakłuwacza (naciśnięcie powoduje zwolnienie igły), igła po nakłuciu musi się chować w obudowie zapobiegając zakłuciu personelu.</t>
    </r>
  </si>
  <si>
    <r>
      <t xml:space="preserve">Zestaw do krwawego pomiaru ciśnienia z przetwornikiem - </t>
    </r>
    <r>
      <rPr>
        <sz val="11"/>
        <rFont val="Arial"/>
        <family val="2"/>
      </rPr>
      <t>połączenie przetwornika między czujnikiem a kablem interfejsu, chroniące przed zalaniem (wodoodporne), przetwornik zawierający osobny port do testowania poprawności działania systemu, długość lini 100 - 150 cm., możliwość odłączenia linii płuczącej i podłączenie strzykawki kroplowej automatycznej, sterylny. Kompatybilny z posiadanym przez Zamawiającego sprzętem monitorującym: aparaty do znieczulenia GE (Aespire)</t>
    </r>
  </si>
  <si>
    <r>
      <t xml:space="preserve">Aplikator do wielokrotnego pobierania leków - </t>
    </r>
    <r>
      <rPr>
        <sz val="11"/>
        <rFont val="Arial"/>
        <family val="2"/>
      </rPr>
      <t xml:space="preserve"> sterylny, jednorazowego użytku, pakowany pojedynczo, umożliwiający wielokrotne pobieranie leków z pojemników wielodawkowych, szczelnie przylegający do nakłutego pojemnika, posiadający filtr przeciwbakteryjny dla powietrza, zintegrowany zawór zamykający drogę przepływu cieczy po odłączeniu strzykawki, sterylna końcówka Luer-lock w otwieranej komorze zamykanej jednoręcznie w formie zatrzaskowej, końcówka Luer-lock poniżej brzegu komory</t>
    </r>
  </si>
  <si>
    <t>Próbki: 1 szt.</t>
  </si>
  <si>
    <t>Oferent jest zaobowiązany przeszkolić pracowników Oddziału Anestezjologii ze specyfiki implantacji dostarczanych portów.</t>
  </si>
  <si>
    <t>po 1 sztuce do poz. 1, 2, 3, 4, 7, 8</t>
  </si>
  <si>
    <t>Suma</t>
  </si>
  <si>
    <t xml:space="preserve">Wartość netto </t>
  </si>
  <si>
    <t>Stawka VAT [%]</t>
  </si>
  <si>
    <t>Papier do defibrylatora D500 Mediana Papier do defibrylatora Mediana D 500, D700 Chart EKG 80-70-16R, Mertax Primedic. Rozmiar 80x80x200</t>
  </si>
  <si>
    <t>Papier defi. Lifepak 8/10/20  50x26 Termiczny papier rejestracyjny do defibrylatora firmy Physio-Control / Medtronic, modele Lifepak 8, Lifepak 10, Lifepak 20, Conteca 90 A, Philips HeartStart XL.  Wymiary rolki: 50 mm x 26m.</t>
  </si>
  <si>
    <t>Papier Lifepak 12-15 / Corpuls 106,5x23 Termiczny papier rejestracyjny do defibrylatora firmy Corpuls, model Corpuls 3, Lifepak 11, 12, 15, Eli Mortara 100. Wymiary rolki: 106,5 mm x 23 m.</t>
  </si>
  <si>
    <t>Papier defi. ZOLL XSeries  80x30 Papier do defibrylatora ZOLL XSeries. Wymiary papieru to 80 mm x 30 m. Rolka o długości 30 m, kratka, nadruk do środka.</t>
  </si>
  <si>
    <t>Papier Defi. ZOLL  90x90x200 Termiczny papier rejestracyjny do defibrylatorów firmy Zoll, modele Zoll M / E / R.Series, AED PLUS, AED PRO. Wymiary papieru to 90x90x200. Ilość stron w bloczku 200.</t>
  </si>
  <si>
    <t>Pap. defi. Philips HartStart MRx 75x26 # Termoczułe papiery do defibrylatora Philips HartStart MRx, Philips Heart Star Interpid, Advanced. 75x26 z nadrukiem</t>
  </si>
  <si>
    <t>AsCard GOLD 210x25</t>
  </si>
  <si>
    <t>Papier EKG Mortara Eli 280, 350, 380 - 210x300x250</t>
  </si>
  <si>
    <r>
      <t>Igła typu TRU-CUT -</t>
    </r>
    <r>
      <rPr>
        <sz val="11"/>
        <rFont val="Arial"/>
        <family val="2"/>
      </rPr>
      <t xml:space="preserve"> igła do pobierania wycinków, współpracujaca z posiadamym przez Zamawiającego aparatem MAGNUM BARD i PALIUM wyposażona w elementy ułatwiajace założenie igły w aparacie biopsyjnym, posiadająca oznaczenie echogeniczne i oznaczenie na igle pozwalające kontrolować głębokość wkłucia, średnica igły 18G, sterylna długość 200mm lub 250 mm</t>
    </r>
  </si>
  <si>
    <r>
      <t>Pojedynczy port niskoprofilowy</t>
    </r>
    <r>
      <rPr>
        <sz val="9"/>
        <color indexed="8"/>
        <rFont val="Calibri"/>
        <family val="2"/>
      </rPr>
      <t xml:space="preserve"> z tytanową podstawą komory w obudowie z biokombatybilnego materiału o wysokiej odporności chemicznej (Polieteroeteroketon): średnica membrany 10,5 mm, wysokość 11,3 mm, podstawa portu 29x22 mm, waga 5 g, objętość wew. 0,3 ml. Cewnik silikonowy dwuświatłowy o niesymetrycznym zakończeniu dł. 500 mm, średnica zew. 2,2 mm, średnica wew. 1,1 mm skalowany co 1 cm. </t>
    </r>
    <r>
      <rPr>
        <b/>
        <sz val="9"/>
        <color indexed="8"/>
        <rFont val="Calibri"/>
        <family val="2"/>
      </rPr>
      <t>Akcesoria wprowadzające:</t>
    </r>
    <r>
      <rPr>
        <sz val="9"/>
        <color indexed="8"/>
        <rFont val="Calibri"/>
        <family val="2"/>
      </rPr>
      <t xml:space="preserve"> tunelizator, osłonka rozrywalna L180x 104 mm, igła prosta 20Gx 30 mm, podnośnik żylny, łącznik Luer, echogeniczna igła Seldingera 18Gx 70 mm,  strzykawka 10 ml, igła z "bezpieczna" ze skrzydełkami 20Gx 20 mm, drut prowadnik 0,035"x 50 cm.</t>
    </r>
  </si>
  <si>
    <r>
      <t>Igły kątowe</t>
    </r>
    <r>
      <rPr>
        <sz val="9"/>
        <color indexed="8"/>
        <rFont val="Calibri"/>
        <family val="2"/>
      </rPr>
      <t xml:space="preserve"> Hubera do przepłukiwania portu, bez drenu i bez skrzydełek: 19-20G x 15,20,25,35 mm</t>
    </r>
  </si>
  <si>
    <r>
      <t>Igły Hubera ze skrzydełkami,</t>
    </r>
    <r>
      <rPr>
        <sz val="9"/>
        <color indexed="8"/>
        <rFont val="Calibri"/>
        <family val="2"/>
      </rPr>
      <t xml:space="preserve"> o niskim profilu (nie zawierającymi lateksu i DEHP) z podkładką, do długotrwałych infuzji (przystosowana do iniekcji pod wysokim ciśnieniem 325 psi/22,4 bary) o szlifie łyżeczkowym, dren z zaciskiem (bez PCV) z</t>
    </r>
    <r>
      <rPr>
        <b/>
        <sz val="9"/>
        <color indexed="8"/>
        <rFont val="Calibri"/>
        <family val="2"/>
      </rPr>
      <t xml:space="preserve"> mechanizmem przeciwzakłuciowym</t>
    </r>
    <r>
      <rPr>
        <sz val="9"/>
        <color indexed="8"/>
        <rFont val="Calibri"/>
        <family val="2"/>
      </rPr>
      <t>, dren o dł. 19 +/- 10 mm, bezpieczna w środowisku MRI:  19-20G x 15,20,25,32,38 mm</t>
    </r>
  </si>
  <si>
    <r>
      <t xml:space="preserve">AKCESORIA DO IMPLANTACJI PORTU W SKŁADZIE 1 KPL:
</t>
    </r>
    <r>
      <rPr>
        <sz val="9"/>
        <color indexed="8"/>
        <rFont val="Calibri"/>
        <family val="2"/>
      </rPr>
      <t xml:space="preserve">port żylny pojedynczy niskoprofilowy, cewnik silikonowy 6,5F – 1 szt.
miska przezroczysta 120 ml – 1 szt.
kleszczyki proste plastikowe 20 cm – 1 szt.
gazik, wielkość śliwki – 4 szt.
strzykawka Luer Slip 20ml – 1 szt.
strzykawka Luer Lock 10ml  – 2 szt.
igła G18, 1,20x40 mm – 1 szt.
igła G22, 0,70x30 mm – 1 szt.
imadło Mayo Hegar proste 14 cm – 1 szt.
kleszczyki metalowe zagięte 12,5 cm – 3 szt.
pęseta anatomiczna metalowa 14,5 cm – 1 szt.
pęseta chirurgiczna 14 cm - 1 szt.
hak do ran typu Senn 16 cm – 1 szt.
nożyczki Metzenbaum metalowe zakrzywione 18 cm – 1 szt.
skalpel jednorazowy bezpieczny 11 – 1 szt.
nić pleciona powlekana barwiona wchłanialna 56-70 dni z igłą okrągłą ½ koła 26mm USP 2/0 70cm – 1 szt. 
nić monofilamentowa barwiona na niebiesko niewchłaniana z igłą tnącą 3/8 koła 24 mm USP 3/0 75cm – 1 szt.
igła Seldingera G18x70mm – 1 szt.
drut prowadnik J 50cm 0,035 z oznaczeniem długości co min. 10cm – 1 szt.
koszulka rozrywalna 7F – 1 szt.
tunelizator – 1 szt.
igła do portu prosta 22G – 2 szt.
igła do portu przeciwzakłuciowa (wizualne potwierdzenie aktywacji mechanizmu zabezpieczającego), z atraumatycznym szlifem łyżeczkowym G20x15mm (zapakowana w oryginalne opakowanie jednostkowe) – 1 szt.
opatrunek pooperacyjny paraprzepuszczalny przezroczysty 9-10 cm x 15 cm – 1 szt.
opatrunek pooperacyjny paraprzepuszczalny przezroczysty 5x7-9cm – 1 szt.
kompres z nitką radiacyjną 7,5x7,5cm 12 warstw – 30 szt.
fartuch chirurgiczny roz. L – 2 szt.
ręcznik papierowy 1x użytku 55-60x35-40cm –  2 szt.
serweta na stół narzędziowy 100x150 cm – 1 szt.
serweta 150x200cm z przylepnym wycięciem U – 1 szt.
serweta 150x90cm z przylepnym wycięciem U – 1 szt.
etykieta kontrolna – 2 szt.
miska trzykomorowa na wszystkie elementy zestawu – 1 szt.
</t>
    </r>
    <r>
      <rPr>
        <sz val="9"/>
        <rFont val="Arial"/>
        <family val="2"/>
      </rPr>
      <t xml:space="preserve">
</t>
    </r>
    <r>
      <rPr>
        <sz val="9"/>
        <color indexed="8"/>
        <rFont val="Calibri"/>
        <family val="2"/>
      </rPr>
      <t xml:space="preserve">Wszystkie elementy zestawu (włącznie z portem) zapakowane w jedno opakowanie typu papier-folia zawierające 4 etykiety samoprzylepne umożliwiające identyfikację numeru katalogowego oraz numeru serii zestawu. Zestaw zawiera komplet dokumentów dla pacjenta: kartę pacjenta (zawierająca skróconą instrukcję dla pacjenta w języku polskim) oraz książeczkę portu w języku polskim.
</t>
    </r>
  </si>
  <si>
    <r>
      <t xml:space="preserve">Zestaw do usunięcia portu                                                                                   </t>
    </r>
    <r>
      <rPr>
        <sz val="9"/>
        <color indexed="8"/>
        <rFont val="Calibri"/>
        <family val="2"/>
      </rPr>
      <t>Miska 28 x 25 x 5cm  
Miska 14 x 12 x 5 cm 
Skalpel bezpieczny Fig. 11 
Kleszczyki Mosquito proste, metalowe
Igłotrzymacz Mayo-Hegar, 12 cm, metalowy 
Pęseta chirurgiczna 14-15 cm 
Hak do ran Roux 17cm 
Nożyczki Metzenbaum 18 cm, wygięte z osłonką na ostrze
Strzykawka trzyczęściowa 20 ml, Luer Lock 
Igła 0,70 x 40 mm, 22G 
Igła 1,20 x 40 mm, 18G
Kompres 7,5 x 7,5 cm, 8 warstw 20 
Nić wchłanialna po 56 dniach, monofilament, 3/0 70cm z igła odwrotnie tnącą 24mm 3/8 koła
Opatrunek pooperacyjny, para przepuszczalny 9 x 10 cm 
Fartuch rozmiar L 
Rękawiczki operacyjne, rozmiar 7 
Chusta 75 x 90 cm, samoprzylepna x 3 szt. 
Chusta 100 x 150 cm 
Osobno spakowany wewnątrz zestawu komplet akcesoriów do mycia pola operacyjnego: 
Miska 150 ml 
Rękawiczki operacyjne, rozmiar 8-9 x 2 pary 
Gazik rozmiar śliwki x 4 szt. 
Kleszczyki do gazików, wygięte, 20cm</t>
    </r>
  </si>
  <si>
    <r>
      <t>d) opory przepływu przy 60l/ min. do 1,9cm 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</si>
  <si>
    <t>Monofilamentowy szew haczykowy do bezwęzłowego, kontrolowanego zamykania ran wykonany z poliestru p-dioksanonu, wchłaniajacy się między 120 a 180 dniem, o sile podtrzymania tkankowego przynajmniej 80% po 4 tygodniach,  zaopatrzony w dwie igły i szew o minimalnej ilości 16 haczyków na cm nitki, ułożonych spiralnie w obu kierunkach. Kolor fioletowy. Oferent może zaoferować także inne rozmiary nici.</t>
  </si>
  <si>
    <r>
      <t xml:space="preserve">Prowadnik </t>
    </r>
    <r>
      <rPr>
        <sz val="8"/>
        <rFont val="Arial"/>
        <family val="2"/>
      </rPr>
      <t xml:space="preserve">z powłoką hydrofilową, sztywny do zabiegów </t>
    </r>
    <r>
      <rPr>
        <b/>
        <sz val="8"/>
        <rFont val="Arial"/>
        <family val="2"/>
      </rPr>
      <t>PCNL,</t>
    </r>
    <r>
      <rPr>
        <sz val="8"/>
        <rFont val="Arial"/>
        <family val="2"/>
      </rPr>
      <t xml:space="preserve"> min. 120cm</t>
    </r>
  </si>
  <si>
    <r>
      <t xml:space="preserve">Prowadnik </t>
    </r>
    <r>
      <rPr>
        <sz val="8"/>
        <rFont val="Arial"/>
        <family val="2"/>
      </rPr>
      <t>do wymiany cewników nefrostomijnych, sztywny z miękką końcówką 40-70cm</t>
    </r>
  </si>
  <si>
    <r>
      <t xml:space="preserve">Strzykawka fabrycznie napełniona solą fizjologiczną 0,9 %, </t>
    </r>
    <r>
      <rPr>
        <sz val="10"/>
        <rFont val="Arial"/>
        <family val="2"/>
      </rPr>
      <t>specjalny kształt cylindra strzykawki (średnica właściwa dla strzykawek 10ml ) zapewnia utrzymanie ciśnienia na niskim poziomie podczas procesu przepłukiwania, co zmniejsza ryzyko pęknięcia cewnika</t>
    </r>
    <r>
      <rPr>
        <b/>
        <sz val="10"/>
        <rFont val="Arial"/>
        <family val="2"/>
      </rPr>
      <t>. Każda strzykawka pakowana osobno, jałowa wewnątrz (płyn) jak i na zewnętrznej powierzchni (do pracy w polu jałowym).</t>
    </r>
  </si>
  <si>
    <t>2 szt.</t>
  </si>
  <si>
    <t>Pokrywki do kieliszków</t>
  </si>
  <si>
    <t>op. a 75szt.*</t>
  </si>
  <si>
    <t>* +/- 25szt. w opak, po odpowiednim przeliczeniu liczby opakowań z zaokragleniem w górę.</t>
  </si>
  <si>
    <t>2/0, 14cmx14cm, igła 19mm, 1/2 koła, igła tnąca, nić dwukierunkowa</t>
  </si>
  <si>
    <r>
      <rPr>
        <b/>
        <sz val="11"/>
        <color indexed="8"/>
        <rFont val="Calibri"/>
        <family val="2"/>
      </rPr>
      <t>Zestaw do dożylnego wkłucia centralnego</t>
    </r>
    <r>
      <rPr>
        <sz val="11"/>
        <color indexed="8"/>
        <rFont val="Calibri"/>
        <family val="2"/>
      </rPr>
      <t xml:space="preserve"> (zestaw może zawierać więcej elementów niż wymieniono):  sterylny, jednorazowy na tacce typu blister z dwoma wgłębieniami na płyny, składajacy się z: kompresy z gazy bawełnianiej- 4 szt.,tampony z gazy bawełnianej- 4 szt.,tampony z gazy bawełnianej - 4 szt.,kleszczyki plastikowe typu Kocher- 1 szt., pęseta plastikowa anatomiczna - 1 szt., serweta włókninowa nieprzylepna 45-50 cm x 75-80 cm - 1 szt., serweta włókninowa 45-50 cm - 75-80 cm z otworem 11cm i warstwą samoprzylepną wokół otworu - 1 szt.,strzykawka Luer 10 ml - 1 szt., igła 1,2 mm x 40 mm 18G x 1 1/2 - 1 szt.,igła 0,8 mm x 40 mm 21G x 1 1/2 - 1 szt.,skalpel - 1 szt.,igłotrzymacz typu Derf 13 cm - 1 szt., opatrunek transparentny z folii poliuretanowej 10 cm x 15 cm </t>
    </r>
  </si>
  <si>
    <r>
      <rPr>
        <b/>
        <sz val="11"/>
        <color indexed="8"/>
        <rFont val="Calibri"/>
        <family val="2"/>
      </rPr>
      <t>Zestaw do szycia chirurgicznego</t>
    </r>
    <r>
      <rPr>
        <sz val="11"/>
        <color indexed="8"/>
        <rFont val="Calibri"/>
        <family val="2"/>
      </rPr>
      <t xml:space="preserve"> (zestaw może zawierać więcej elementów niż wymieniono):                                                                                                                                                                                                                                                                                                                         
    1x serweta z laminatu z otworem i przylepcem wokół otworu, 50x60 cm, 8 cm
    3x tupfer (kula) 17-nitkowe, 20x20 cm
    5x kompres włókninowy, wymiary: 7,5x7,5 cm
    1x pęseta metalowa, chirurgiczna
    1x imadło metalowe
    1x nożyczki metalowe, ostro-ostre
</t>
    </r>
  </si>
  <si>
    <r>
      <rPr>
        <b/>
        <sz val="10"/>
        <rFont val="Arial"/>
        <family val="2"/>
      </rPr>
      <t>Serweta chirurgiczna</t>
    </r>
    <r>
      <rPr>
        <sz val="10"/>
        <rFont val="Arial"/>
        <family val="2"/>
      </rPr>
      <t>, jałowa, jednorazowa, z min. dwuwarstwowego laminatu, z chłonną powierzchnią, nieprzemakalna, rozmiar 75-80 x 40-45cm, bez elementów lepnych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</si>
</sst>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\ * #,##0.00&quot;      &quot;;\-* #,##0.00&quot;      &quot;;\ * \-#&quot;      &quot;;\ @\ "/>
    <numFmt numFmtId="167" formatCode="#,##0.00&quot; zł&quot;;[Red]\-#,##0.00&quot; zł&quot;"/>
    <numFmt numFmtId="168" formatCode="000,000"/>
    <numFmt numFmtId="169" formatCode="0.0000"/>
    <numFmt numFmtId="170" formatCode="#,##0.0000"/>
    <numFmt numFmtId="171" formatCode="#,##0.00\ ;\-#,##0.00\ "/>
    <numFmt numFmtId="172" formatCode="#,##0.00&quot; zł&quot;"/>
    <numFmt numFmtId="173" formatCode="0.0"/>
  </numFmts>
  <fonts count="95">
    <font>
      <sz val="10"/>
      <name val="Arial"/>
      <family val="2"/>
    </font>
    <font>
      <b/>
      <sz val="24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10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1"/>
      <color indexed="19"/>
      <name val="Czcionka tekstu podstawowego"/>
      <family val="2"/>
    </font>
    <font>
      <sz val="11"/>
      <name val="Czcionka tekstu podstawowego"/>
      <family val="2"/>
    </font>
    <font>
      <b/>
      <sz val="11"/>
      <color indexed="63"/>
      <name val="Arial"/>
      <family val="2"/>
    </font>
    <font>
      <b/>
      <sz val="11"/>
      <color indexed="63"/>
      <name val="Czcionka tekstu podstawowego"/>
      <family val="2"/>
    </font>
    <font>
      <b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 CE"/>
      <family val="0"/>
    </font>
    <font>
      <sz val="10"/>
      <name val="Czcionka tekstu podstawowego"/>
      <family val="0"/>
    </font>
    <font>
      <sz val="10"/>
      <color indexed="10"/>
      <name val="Arial CE"/>
      <family val="0"/>
    </font>
    <font>
      <sz val="10"/>
      <name val="Calibri"/>
      <family val="2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RotisSansSerif"/>
      <family val="0"/>
    </font>
    <font>
      <sz val="9"/>
      <color indexed="8"/>
      <name val="Calibri"/>
      <family val="2"/>
    </font>
    <font>
      <sz val="20"/>
      <name val="Arial"/>
      <family val="2"/>
    </font>
    <font>
      <b/>
      <sz val="16"/>
      <color indexed="10"/>
      <name val="Calibri"/>
      <family val="2"/>
    </font>
    <font>
      <b/>
      <u val="single"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2"/>
      <color indexed="63"/>
      <name val="Calibri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Times New Roman"/>
      <family val="1"/>
    </font>
    <font>
      <b/>
      <sz val="1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2"/>
      <color rgb="FF3F3F3F"/>
      <name val="Calibri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2" applyNumberFormat="0" applyAlignment="0" applyProtection="0"/>
    <xf numFmtId="0" fontId="71" fillId="28" borderId="0" applyNumberFormat="0" applyBorder="0" applyAlignment="0" applyProtection="0"/>
    <xf numFmtId="166" fontId="6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0" fontId="21" fillId="29" borderId="0" applyNumberFormat="0" applyBorder="0" applyAlignment="0" applyProtection="0"/>
    <xf numFmtId="0" fontId="24" fillId="30" borderId="3" applyNumberFormat="0" applyAlignment="0" applyProtection="0"/>
    <xf numFmtId="0" fontId="72" fillId="0" borderId="0" applyNumberFormat="0" applyFill="0" applyBorder="0" applyAlignment="0" applyProtection="0"/>
    <xf numFmtId="0" fontId="73" fillId="0" borderId="4" applyNumberFormat="0" applyFill="0" applyAlignment="0" applyProtection="0"/>
    <xf numFmtId="0" fontId="74" fillId="31" borderId="5" applyNumberFormat="0" applyAlignment="0" applyProtection="0"/>
    <xf numFmtId="0" fontId="1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9" fillId="27" borderId="1" applyNumberFormat="0" applyAlignment="0" applyProtection="0"/>
    <xf numFmtId="0" fontId="8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85" fillId="34" borderId="0" applyNumberFormat="0" applyBorder="0" applyAlignment="0" applyProtection="0"/>
  </cellStyleXfs>
  <cellXfs count="86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0" fontId="0" fillId="0" borderId="0" xfId="57">
      <alignment/>
      <protection/>
    </xf>
    <xf numFmtId="0" fontId="5" fillId="0" borderId="0" xfId="57" applyFont="1">
      <alignment/>
      <protection/>
    </xf>
    <xf numFmtId="0" fontId="5" fillId="0" borderId="0" xfId="57" applyFont="1" applyFill="1">
      <alignment/>
      <protection/>
    </xf>
    <xf numFmtId="0" fontId="0" fillId="0" borderId="0" xfId="57" applyBorder="1" applyAlignment="1">
      <alignment horizontal="center"/>
      <protection/>
    </xf>
    <xf numFmtId="0" fontId="0" fillId="0" borderId="0" xfId="57" applyAlignment="1">
      <alignment horizontal="center"/>
      <protection/>
    </xf>
    <xf numFmtId="0" fontId="8" fillId="0" borderId="0" xfId="57" applyFont="1">
      <alignment/>
      <protection/>
    </xf>
    <xf numFmtId="0" fontId="0" fillId="0" borderId="11" xfId="0" applyBorder="1" applyAlignment="1">
      <alignment/>
    </xf>
    <xf numFmtId="0" fontId="0" fillId="0" borderId="11" xfId="57" applyBorder="1">
      <alignment/>
      <protection/>
    </xf>
    <xf numFmtId="0" fontId="0" fillId="0" borderId="0" xfId="57" applyBorder="1">
      <alignment/>
      <protection/>
    </xf>
    <xf numFmtId="0" fontId="0" fillId="0" borderId="0" xfId="57" applyFont="1" applyBorder="1" applyAlignment="1">
      <alignment horizontal="left" vertical="top" wrapText="1"/>
      <protection/>
    </xf>
    <xf numFmtId="3" fontId="0" fillId="0" borderId="0" xfId="57" applyNumberFormat="1" applyBorder="1" applyAlignment="1">
      <alignment horizontal="right"/>
      <protection/>
    </xf>
    <xf numFmtId="4" fontId="0" fillId="0" borderId="0" xfId="57" applyNumberFormat="1" applyBorder="1" applyAlignment="1">
      <alignment horizontal="right"/>
      <protection/>
    </xf>
    <xf numFmtId="4" fontId="9" fillId="0" borderId="0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center"/>
      <protection/>
    </xf>
    <xf numFmtId="0" fontId="5" fillId="0" borderId="0" xfId="57" applyFont="1" applyBorder="1">
      <alignment/>
      <protection/>
    </xf>
    <xf numFmtId="4" fontId="0" fillId="0" borderId="0" xfId="57" applyNumberFormat="1" applyAlignment="1">
      <alignment horizontal="right"/>
      <protection/>
    </xf>
    <xf numFmtId="0" fontId="0" fillId="0" borderId="0" xfId="57" applyAlignment="1">
      <alignment horizontal="center" vertical="center"/>
      <protection/>
    </xf>
    <xf numFmtId="0" fontId="10" fillId="0" borderId="11" xfId="57" applyFont="1" applyBorder="1" applyAlignment="1">
      <alignment horizontal="center" vertical="center"/>
      <protection/>
    </xf>
    <xf numFmtId="0" fontId="11" fillId="0" borderId="11" xfId="57" applyFont="1" applyBorder="1" applyAlignment="1">
      <alignment horizontal="left" vertical="center" wrapText="1"/>
      <protection/>
    </xf>
    <xf numFmtId="0" fontId="10" fillId="0" borderId="11" xfId="57" applyFont="1" applyBorder="1" applyAlignment="1">
      <alignment horizontal="left" vertical="center" wrapText="1"/>
      <protection/>
    </xf>
    <xf numFmtId="0" fontId="10" fillId="0" borderId="11" xfId="57" applyFont="1" applyBorder="1" applyAlignment="1">
      <alignment vertical="center"/>
      <protection/>
    </xf>
    <xf numFmtId="4" fontId="10" fillId="0" borderId="11" xfId="57" applyNumberFormat="1" applyFont="1" applyBorder="1" applyAlignment="1">
      <alignment vertical="center"/>
      <protection/>
    </xf>
    <xf numFmtId="9" fontId="10" fillId="0" borderId="11" xfId="57" applyNumberFormat="1" applyFont="1" applyBorder="1" applyAlignment="1">
      <alignment horizontal="center" vertical="center"/>
      <protection/>
    </xf>
    <xf numFmtId="4" fontId="10" fillId="0" borderId="11" xfId="57" applyNumberFormat="1" applyFont="1" applyBorder="1" applyAlignment="1">
      <alignment horizontal="right" vertical="center" wrapText="1"/>
      <protection/>
    </xf>
    <xf numFmtId="10" fontId="10" fillId="0" borderId="11" xfId="57" applyNumberFormat="1" applyFont="1" applyBorder="1" applyAlignment="1">
      <alignment horizontal="right" vertical="center" wrapText="1"/>
      <protection/>
    </xf>
    <xf numFmtId="0" fontId="10" fillId="0" borderId="11" xfId="57" applyFont="1" applyBorder="1" applyAlignment="1">
      <alignment horizontal="right" vertical="center" wrapText="1"/>
      <protection/>
    </xf>
    <xf numFmtId="4" fontId="10" fillId="0" borderId="11" xfId="57" applyNumberFormat="1" applyFont="1" applyBorder="1" applyAlignment="1">
      <alignment horizontal="right" vertical="center"/>
      <protection/>
    </xf>
    <xf numFmtId="9" fontId="10" fillId="0" borderId="11" xfId="57" applyNumberFormat="1" applyFont="1" applyFill="1" applyBorder="1" applyAlignment="1">
      <alignment horizontal="center" vertical="center"/>
      <protection/>
    </xf>
    <xf numFmtId="0" fontId="0" fillId="0" borderId="0" xfId="57" applyFont="1">
      <alignment/>
      <protection/>
    </xf>
    <xf numFmtId="0" fontId="0" fillId="0" borderId="11" xfId="57" applyFont="1" applyBorder="1">
      <alignment/>
      <protection/>
    </xf>
    <xf numFmtId="4" fontId="11" fillId="0" borderId="12" xfId="57" applyNumberFormat="1" applyFont="1" applyBorder="1" applyAlignment="1">
      <alignment horizontal="right" vertical="center"/>
      <protection/>
    </xf>
    <xf numFmtId="3" fontId="0" fillId="0" borderId="0" xfId="57" applyNumberFormat="1" applyAlignment="1">
      <alignment horizontal="right"/>
      <protection/>
    </xf>
    <xf numFmtId="0" fontId="0" fillId="0" borderId="0" xfId="57" applyFont="1" applyAlignment="1">
      <alignment horizontal="left" vertical="top" wrapText="1"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4" fontId="10" fillId="0" borderId="11" xfId="0" applyNumberFormat="1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4" fontId="10" fillId="0" borderId="11" xfId="0" applyNumberFormat="1" applyFont="1" applyBorder="1" applyAlignment="1">
      <alignment horizontal="right" vertical="center"/>
    </xf>
    <xf numFmtId="9" fontId="10" fillId="0" borderId="11" xfId="0" applyNumberFormat="1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vertical="center"/>
    </xf>
    <xf numFmtId="9" fontId="10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11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4" fontId="9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2" fontId="1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center"/>
    </xf>
    <xf numFmtId="0" fontId="0" fillId="35" borderId="0" xfId="0" applyFont="1" applyFill="1" applyBorder="1" applyAlignment="1">
      <alignment/>
    </xf>
    <xf numFmtId="3" fontId="0" fillId="35" borderId="0" xfId="0" applyNumberFormat="1" applyFont="1" applyFill="1" applyBorder="1" applyAlignment="1">
      <alignment horizontal="right"/>
    </xf>
    <xf numFmtId="4" fontId="0" fillId="35" borderId="0" xfId="0" applyNumberFormat="1" applyFont="1" applyFill="1" applyBorder="1" applyAlignment="1">
      <alignment horizontal="right"/>
    </xf>
    <xf numFmtId="0" fontId="0" fillId="3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4" fontId="11" fillId="0" borderId="1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9" fontId="10" fillId="0" borderId="13" xfId="0" applyNumberFormat="1" applyFont="1" applyBorder="1" applyAlignment="1">
      <alignment horizontal="center" vertical="center"/>
    </xf>
    <xf numFmtId="9" fontId="10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9" fontId="1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4" fontId="0" fillId="0" borderId="0" xfId="0" applyNumberFormat="1" applyAlignment="1">
      <alignment/>
    </xf>
    <xf numFmtId="4" fontId="11" fillId="0" borderId="12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top" wrapText="1"/>
    </xf>
    <xf numFmtId="3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1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/>
    </xf>
    <xf numFmtId="4" fontId="11" fillId="0" borderId="11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11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/>
    </xf>
    <xf numFmtId="167" fontId="19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9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9" fontId="10" fillId="0" borderId="11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/>
    </xf>
    <xf numFmtId="3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/>
    </xf>
    <xf numFmtId="0" fontId="5" fillId="0" borderId="0" xfId="0" applyFont="1" applyAlignment="1">
      <alignment vertical="center"/>
    </xf>
    <xf numFmtId="3" fontId="0" fillId="0" borderId="0" xfId="0" applyNumberFormat="1" applyFill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0" fontId="0" fillId="0" borderId="0" xfId="0" applyFont="1" applyFill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168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horizontal="right"/>
    </xf>
    <xf numFmtId="9" fontId="10" fillId="0" borderId="11" xfId="0" applyNumberFormat="1" applyFont="1" applyBorder="1" applyAlignment="1">
      <alignment horizontal="center"/>
    </xf>
    <xf numFmtId="0" fontId="0" fillId="0" borderId="11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horizontal="center" vertical="top" wrapText="1"/>
      <protection/>
    </xf>
    <xf numFmtId="0" fontId="0" fillId="0" borderId="11" xfId="59" applyFont="1" applyBorder="1" applyAlignment="1">
      <alignment wrapText="1"/>
      <protection/>
    </xf>
    <xf numFmtId="4" fontId="3" fillId="0" borderId="11" xfId="59" applyNumberFormat="1" applyBorder="1" applyAlignment="1">
      <alignment/>
      <protection/>
    </xf>
    <xf numFmtId="9" fontId="0" fillId="0" borderId="11" xfId="0" applyNumberFormat="1" applyBorder="1" applyAlignment="1">
      <alignment/>
    </xf>
    <xf numFmtId="0" fontId="23" fillId="30" borderId="0" xfId="47" applyNumberFormat="1" applyFont="1" applyBorder="1" applyAlignment="1" applyProtection="1">
      <alignment horizontal="left" vertical="center"/>
      <protection/>
    </xf>
    <xf numFmtId="0" fontId="25" fillId="0" borderId="0" xfId="0" applyFont="1" applyFill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/>
    </xf>
    <xf numFmtId="4" fontId="26" fillId="0" borderId="11" xfId="0" applyNumberFormat="1" applyFont="1" applyFill="1" applyBorder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9" fontId="27" fillId="0" borderId="11" xfId="63" applyFont="1" applyFill="1" applyBorder="1" applyAlignment="1" applyProtection="1">
      <alignment horizontal="center" vertical="center"/>
      <protection/>
    </xf>
    <xf numFmtId="4" fontId="26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top" wrapText="1"/>
    </xf>
    <xf numFmtId="4" fontId="26" fillId="0" borderId="12" xfId="0" applyNumberFormat="1" applyFont="1" applyFill="1" applyBorder="1" applyAlignment="1">
      <alignment vertical="center"/>
    </xf>
    <xf numFmtId="0" fontId="26" fillId="0" borderId="0" xfId="0" applyFont="1" applyFill="1" applyAlignment="1">
      <alignment/>
    </xf>
    <xf numFmtId="4" fontId="26" fillId="0" borderId="11" xfId="0" applyNumberFormat="1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169" fontId="21" fillId="0" borderId="0" xfId="46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2" fontId="10" fillId="0" borderId="11" xfId="45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4" fontId="11" fillId="35" borderId="11" xfId="0" applyNumberFormat="1" applyFont="1" applyFill="1" applyBorder="1" applyAlignment="1">
      <alignment horizontal="right" vertical="center"/>
    </xf>
    <xf numFmtId="4" fontId="11" fillId="35" borderId="12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3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171" fontId="0" fillId="35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0" fillId="35" borderId="12" xfId="0" applyNumberFormat="1" applyFont="1" applyFill="1" applyBorder="1" applyAlignment="1">
      <alignment horizontal="right" vertical="center"/>
    </xf>
    <xf numFmtId="9" fontId="0" fillId="35" borderId="12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4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11" fillId="0" borderId="0" xfId="57" applyFont="1">
      <alignment/>
      <protection/>
    </xf>
    <xf numFmtId="0" fontId="11" fillId="0" borderId="0" xfId="57" applyFont="1" applyAlignment="1">
      <alignment/>
      <protection/>
    </xf>
    <xf numFmtId="0" fontId="18" fillId="0" borderId="0" xfId="57" applyFont="1">
      <alignment/>
      <protection/>
    </xf>
    <xf numFmtId="0" fontId="10" fillId="0" borderId="11" xfId="57" applyFont="1" applyBorder="1" applyAlignment="1">
      <alignment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  <xf numFmtId="4" fontId="11" fillId="0" borderId="11" xfId="57" applyNumberFormat="1" applyFont="1" applyBorder="1" applyAlignment="1">
      <alignment horizontal="right" vertical="center"/>
      <protection/>
    </xf>
    <xf numFmtId="0" fontId="10" fillId="0" borderId="0" xfId="57" applyFont="1" applyAlignment="1">
      <alignment vertical="center"/>
      <protection/>
    </xf>
    <xf numFmtId="0" fontId="0" fillId="0" borderId="0" xfId="57" applyFont="1" applyBorder="1">
      <alignment/>
      <protection/>
    </xf>
    <xf numFmtId="3" fontId="10" fillId="0" borderId="11" xfId="57" applyNumberFormat="1" applyFont="1" applyBorder="1" applyAlignment="1">
      <alignment vertical="center"/>
      <protection/>
    </xf>
    <xf numFmtId="0" fontId="11" fillId="0" borderId="0" xfId="57" applyFont="1" applyAlignment="1">
      <alignment horizontal="left"/>
      <protection/>
    </xf>
    <xf numFmtId="0" fontId="10" fillId="0" borderId="11" xfId="57" applyFont="1" applyFill="1" applyBorder="1" applyAlignment="1">
      <alignment horizontal="left" vertical="center" wrapText="1"/>
      <protection/>
    </xf>
    <xf numFmtId="0" fontId="10" fillId="0" borderId="11" xfId="57" applyFont="1" applyFill="1" applyBorder="1" applyAlignment="1">
      <alignment horizontal="center" vertical="center"/>
      <protection/>
    </xf>
    <xf numFmtId="3" fontId="10" fillId="0" borderId="11" xfId="57" applyNumberFormat="1" applyFont="1" applyFill="1" applyBorder="1" applyAlignment="1">
      <alignment vertical="center"/>
      <protection/>
    </xf>
    <xf numFmtId="4" fontId="10" fillId="0" borderId="11" xfId="57" applyNumberFormat="1" applyFont="1" applyFill="1" applyBorder="1" applyAlignment="1">
      <alignment vertical="center"/>
      <protection/>
    </xf>
    <xf numFmtId="4" fontId="11" fillId="0" borderId="11" xfId="57" applyNumberFormat="1" applyFont="1" applyBorder="1" applyAlignment="1">
      <alignment vertical="center"/>
      <protection/>
    </xf>
    <xf numFmtId="0" fontId="10" fillId="0" borderId="0" xfId="57" applyFont="1" applyBorder="1" applyAlignment="1">
      <alignment vertical="center"/>
      <protection/>
    </xf>
    <xf numFmtId="0" fontId="5" fillId="0" borderId="0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4" fontId="0" fillId="0" borderId="11" xfId="0" applyNumberFormat="1" applyBorder="1" applyAlignment="1">
      <alignment horizontal="center" vertical="center"/>
    </xf>
    <xf numFmtId="0" fontId="5" fillId="0" borderId="0" xfId="57" applyFont="1" applyBorder="1" applyAlignment="1">
      <alignment horizontal="center"/>
      <protection/>
    </xf>
    <xf numFmtId="0" fontId="0" fillId="0" borderId="0" xfId="58">
      <alignment/>
      <protection/>
    </xf>
    <xf numFmtId="0" fontId="0" fillId="0" borderId="0" xfId="58" applyFont="1" applyFill="1" applyBorder="1" applyAlignment="1">
      <alignment vertical="center" wrapText="1"/>
      <protection/>
    </xf>
    <xf numFmtId="0" fontId="0" fillId="0" borderId="11" xfId="58" applyFont="1" applyFill="1" applyBorder="1" applyAlignment="1">
      <alignment horizontal="center" vertical="center"/>
      <protection/>
    </xf>
    <xf numFmtId="4" fontId="0" fillId="0" borderId="0" xfId="58" applyNumberFormat="1" applyFill="1" applyBorder="1" applyAlignment="1">
      <alignment/>
      <protection/>
    </xf>
    <xf numFmtId="0" fontId="0" fillId="0" borderId="0" xfId="58" applyFill="1" applyBorder="1">
      <alignment/>
      <protection/>
    </xf>
    <xf numFmtId="3" fontId="10" fillId="36" borderId="11" xfId="57" applyNumberFormat="1" applyFont="1" applyFill="1" applyBorder="1" applyAlignment="1">
      <alignment vertical="center"/>
      <protection/>
    </xf>
    <xf numFmtId="4" fontId="10" fillId="36" borderId="11" xfId="57" applyNumberFormat="1" applyFont="1" applyFill="1" applyBorder="1" applyAlignment="1">
      <alignment vertical="center"/>
      <protection/>
    </xf>
    <xf numFmtId="0" fontId="10" fillId="36" borderId="11" xfId="57" applyFont="1" applyFill="1" applyBorder="1" applyAlignment="1">
      <alignment horizontal="right" vertical="center" wrapText="1"/>
      <protection/>
    </xf>
    <xf numFmtId="4" fontId="10" fillId="36" borderId="11" xfId="57" applyNumberFormat="1" applyFont="1" applyFill="1" applyBorder="1" applyAlignment="1">
      <alignment horizontal="right" vertical="center" wrapText="1"/>
      <protection/>
    </xf>
    <xf numFmtId="3" fontId="10" fillId="37" borderId="11" xfId="57" applyNumberFormat="1" applyFont="1" applyFill="1" applyBorder="1" applyAlignment="1">
      <alignment vertical="center"/>
      <protection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34" fillId="0" borderId="0" xfId="0" applyFont="1" applyBorder="1" applyAlignment="1">
      <alignment/>
    </xf>
    <xf numFmtId="0" fontId="0" fillId="38" borderId="0" xfId="0" applyFill="1" applyAlignment="1">
      <alignment/>
    </xf>
    <xf numFmtId="0" fontId="88" fillId="38" borderId="0" xfId="0" applyFont="1" applyFill="1" applyAlignment="1">
      <alignment/>
    </xf>
    <xf numFmtId="0" fontId="88" fillId="0" borderId="0" xfId="0" applyFont="1" applyFill="1" applyAlignment="1">
      <alignment/>
    </xf>
    <xf numFmtId="4" fontId="10" fillId="39" borderId="11" xfId="0" applyNumberFormat="1" applyFont="1" applyFill="1" applyBorder="1" applyAlignment="1">
      <alignment horizontal="right" vertical="center"/>
    </xf>
    <xf numFmtId="0" fontId="89" fillId="0" borderId="0" xfId="0" applyFont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0" fillId="39" borderId="0" xfId="0" applyFont="1" applyFill="1" applyAlignment="1">
      <alignment/>
    </xf>
    <xf numFmtId="3" fontId="26" fillId="39" borderId="11" xfId="0" applyNumberFormat="1" applyFont="1" applyFill="1" applyBorder="1" applyAlignment="1">
      <alignment horizontal="center" vertical="center"/>
    </xf>
    <xf numFmtId="169" fontId="3" fillId="39" borderId="11" xfId="46" applyNumberFormat="1" applyFont="1" applyFill="1" applyBorder="1" applyAlignment="1" applyProtection="1">
      <alignment horizontal="center" vertical="center"/>
      <protection/>
    </xf>
    <xf numFmtId="0" fontId="26" fillId="39" borderId="11" xfId="0" applyFont="1" applyFill="1" applyBorder="1" applyAlignment="1">
      <alignment/>
    </xf>
    <xf numFmtId="4" fontId="26" fillId="39" borderId="11" xfId="0" applyNumberFormat="1" applyFont="1" applyFill="1" applyBorder="1" applyAlignment="1">
      <alignment horizontal="center" vertical="center"/>
    </xf>
    <xf numFmtId="0" fontId="26" fillId="39" borderId="11" xfId="0" applyFont="1" applyFill="1" applyBorder="1" applyAlignment="1">
      <alignment horizontal="center" vertical="center"/>
    </xf>
    <xf numFmtId="170" fontId="26" fillId="39" borderId="11" xfId="0" applyNumberFormat="1" applyFont="1" applyFill="1" applyBorder="1" applyAlignment="1">
      <alignment horizontal="center" vertical="center"/>
    </xf>
    <xf numFmtId="0" fontId="90" fillId="0" borderId="0" xfId="0" applyFont="1" applyFill="1" applyAlignment="1">
      <alignment horizontal="center" vertical="center" wrapText="1"/>
    </xf>
    <xf numFmtId="0" fontId="0" fillId="0" borderId="0" xfId="60" applyFont="1">
      <alignment/>
      <protection/>
    </xf>
    <xf numFmtId="0" fontId="0" fillId="0" borderId="0" xfId="60" applyFont="1" applyAlignment="1">
      <alignment horizontal="center" vertical="center" wrapText="1"/>
      <protection/>
    </xf>
    <xf numFmtId="0" fontId="5" fillId="0" borderId="0" xfId="60" applyFont="1" applyAlignment="1">
      <alignment horizontal="left" vertical="center" wrapText="1"/>
      <protection/>
    </xf>
    <xf numFmtId="0" fontId="20" fillId="0" borderId="0" xfId="60" applyFont="1" applyAlignment="1">
      <alignment horizontal="center" vertical="center" wrapText="1"/>
      <protection/>
    </xf>
    <xf numFmtId="0" fontId="0" fillId="0" borderId="14" xfId="60" applyFont="1" applyFill="1" applyBorder="1" applyAlignment="1">
      <alignment horizontal="center" vertical="center" wrapText="1"/>
      <protection/>
    </xf>
    <xf numFmtId="0" fontId="0" fillId="0" borderId="14" xfId="60" applyFont="1" applyBorder="1" applyAlignment="1">
      <alignment horizontal="center" vertical="center" wrapText="1"/>
      <protection/>
    </xf>
    <xf numFmtId="3" fontId="0" fillId="0" borderId="14" xfId="60" applyNumberFormat="1" applyFont="1" applyBorder="1" applyAlignment="1">
      <alignment horizontal="center" vertical="center" wrapText="1"/>
      <protection/>
    </xf>
    <xf numFmtId="4" fontId="0" fillId="0" borderId="14" xfId="60" applyNumberFormat="1" applyFont="1" applyBorder="1" applyAlignment="1">
      <alignment horizontal="center" vertical="center" wrapText="1"/>
      <protection/>
    </xf>
    <xf numFmtId="9" fontId="0" fillId="0" borderId="14" xfId="60" applyNumberFormat="1" applyFont="1" applyBorder="1" applyAlignment="1">
      <alignment horizontal="center" vertical="center" wrapText="1"/>
      <protection/>
    </xf>
    <xf numFmtId="0" fontId="20" fillId="0" borderId="14" xfId="60" applyFont="1" applyBorder="1" applyAlignment="1">
      <alignment horizontal="center" vertical="center" wrapText="1"/>
      <protection/>
    </xf>
    <xf numFmtId="49" fontId="5" fillId="0" borderId="14" xfId="60" applyNumberFormat="1" applyFont="1" applyFill="1" applyBorder="1" applyAlignment="1">
      <alignment horizontal="center" vertical="center" wrapText="1"/>
      <protection/>
    </xf>
    <xf numFmtId="168" fontId="5" fillId="0" borderId="14" xfId="60" applyNumberFormat="1" applyFont="1" applyBorder="1" applyAlignment="1">
      <alignment horizontal="center" vertical="center" wrapText="1"/>
      <protection/>
    </xf>
    <xf numFmtId="3" fontId="0" fillId="0" borderId="14" xfId="60" applyNumberFormat="1" applyFont="1" applyFill="1" applyBorder="1" applyAlignment="1">
      <alignment horizontal="center" vertical="center" wrapText="1"/>
      <protection/>
    </xf>
    <xf numFmtId="4" fontId="0" fillId="0" borderId="14" xfId="60" applyNumberFormat="1" applyFont="1" applyFill="1" applyBorder="1" applyAlignment="1">
      <alignment horizontal="center" vertical="center" wrapText="1"/>
      <protection/>
    </xf>
    <xf numFmtId="9" fontId="0" fillId="0" borderId="14" xfId="60" applyNumberFormat="1" applyFont="1" applyFill="1" applyBorder="1" applyAlignment="1">
      <alignment horizontal="center" vertical="center" wrapText="1"/>
      <protection/>
    </xf>
    <xf numFmtId="168" fontId="5" fillId="0" borderId="14" xfId="60" applyNumberFormat="1" applyFont="1" applyFill="1" applyBorder="1" applyAlignment="1">
      <alignment horizontal="center" vertical="center" wrapText="1"/>
      <protection/>
    </xf>
    <xf numFmtId="4" fontId="5" fillId="0" borderId="14" xfId="60" applyNumberFormat="1" applyFont="1" applyFill="1" applyBorder="1" applyAlignment="1">
      <alignment horizontal="center" vertical="center" wrapText="1"/>
      <protection/>
    </xf>
    <xf numFmtId="0" fontId="0" fillId="0" borderId="0" xfId="60" applyFont="1" applyBorder="1" applyAlignment="1">
      <alignment horizontal="center" vertical="center" wrapText="1"/>
      <protection/>
    </xf>
    <xf numFmtId="3" fontId="0" fillId="0" borderId="0" xfId="60" applyNumberFormat="1" applyFont="1" applyBorder="1" applyAlignment="1">
      <alignment horizontal="center" vertical="center" wrapText="1"/>
      <protection/>
    </xf>
    <xf numFmtId="4" fontId="0" fillId="0" borderId="0" xfId="60" applyNumberFormat="1" applyFont="1" applyBorder="1" applyAlignment="1">
      <alignment horizontal="center" vertical="center" wrapText="1"/>
      <protection/>
    </xf>
    <xf numFmtId="3" fontId="0" fillId="0" borderId="0" xfId="60" applyNumberFormat="1" applyFont="1" applyAlignment="1">
      <alignment horizontal="center" vertical="center" wrapText="1"/>
      <protection/>
    </xf>
    <xf numFmtId="4" fontId="0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" fontId="0" fillId="0" borderId="0" xfId="60" applyNumberFormat="1" applyFont="1" applyBorder="1" applyAlignment="1">
      <alignment horizontal="right"/>
      <protection/>
    </xf>
    <xf numFmtId="0" fontId="0" fillId="0" borderId="0" xfId="60" applyFont="1" applyBorder="1" applyAlignment="1">
      <alignment horizontal="center"/>
      <protection/>
    </xf>
    <xf numFmtId="0" fontId="0" fillId="0" borderId="0" xfId="60" applyFont="1" applyBorder="1">
      <alignment/>
      <protection/>
    </xf>
    <xf numFmtId="4" fontId="9" fillId="0" borderId="0" xfId="60" applyNumberFormat="1" applyFont="1" applyBorder="1" applyAlignment="1">
      <alignment horizontal="right"/>
      <protection/>
    </xf>
    <xf numFmtId="4" fontId="20" fillId="0" borderId="0" xfId="60" applyNumberFormat="1" applyFont="1" applyAlignment="1">
      <alignment horizontal="center" vertical="center" wrapText="1"/>
      <protection/>
    </xf>
    <xf numFmtId="0" fontId="5" fillId="0" borderId="0" xfId="60" applyFont="1" applyAlignment="1">
      <alignment horizontal="left" vertical="center"/>
      <protection/>
    </xf>
    <xf numFmtId="49" fontId="0" fillId="0" borderId="0" xfId="60" applyNumberFormat="1" applyFont="1" applyFill="1" applyAlignment="1">
      <alignment horizontal="center" vertical="center" wrapText="1"/>
      <protection/>
    </xf>
    <xf numFmtId="0" fontId="5" fillId="0" borderId="0" xfId="60" applyFont="1" applyAlignment="1">
      <alignment horizontal="center" vertical="center" wrapText="1"/>
      <protection/>
    </xf>
    <xf numFmtId="0" fontId="20" fillId="0" borderId="14" xfId="60" applyFont="1" applyFill="1" applyBorder="1" applyAlignment="1">
      <alignment horizontal="center" vertical="center" wrapText="1"/>
      <protection/>
    </xf>
    <xf numFmtId="9" fontId="0" fillId="0" borderId="0" xfId="60" applyNumberFormat="1" applyFont="1" applyBorder="1" applyAlignment="1">
      <alignment horizontal="center" vertical="center" wrapText="1"/>
      <protection/>
    </xf>
    <xf numFmtId="49" fontId="20" fillId="0" borderId="0" xfId="60" applyNumberFormat="1" applyFont="1" applyFill="1" applyAlignment="1">
      <alignment horizontal="center" vertical="center" wrapText="1"/>
      <protection/>
    </xf>
    <xf numFmtId="0" fontId="86" fillId="0" borderId="0" xfId="57" applyFont="1">
      <alignment/>
      <protection/>
    </xf>
    <xf numFmtId="0" fontId="88" fillId="0" borderId="0" xfId="57" applyFont="1">
      <alignment/>
      <protection/>
    </xf>
    <xf numFmtId="0" fontId="90" fillId="0" borderId="0" xfId="60" applyFont="1" applyAlignment="1">
      <alignment horizontal="center" vertical="center" wrapText="1"/>
      <protection/>
    </xf>
    <xf numFmtId="0" fontId="20" fillId="38" borderId="0" xfId="0" applyFont="1" applyFill="1" applyAlignment="1">
      <alignment horizontal="center" vertical="center" wrapText="1"/>
    </xf>
    <xf numFmtId="0" fontId="0" fillId="38" borderId="0" xfId="57" applyFill="1">
      <alignment/>
      <protection/>
    </xf>
    <xf numFmtId="0" fontId="0" fillId="38" borderId="0" xfId="0" applyFont="1" applyFill="1" applyAlignment="1">
      <alignment/>
    </xf>
    <xf numFmtId="0" fontId="20" fillId="38" borderId="0" xfId="60" applyFont="1" applyFill="1" applyAlignment="1">
      <alignment horizontal="center" vertical="center" wrapText="1"/>
      <protection/>
    </xf>
    <xf numFmtId="4" fontId="0" fillId="38" borderId="0" xfId="0" applyNumberFormat="1" applyFont="1" applyFill="1" applyAlignment="1">
      <alignment horizontal="center" vertical="center" wrapText="1"/>
    </xf>
    <xf numFmtId="0" fontId="0" fillId="38" borderId="0" xfId="0" applyFont="1" applyFill="1" applyAlignment="1">
      <alignment horizontal="center" vertical="center" wrapText="1"/>
    </xf>
    <xf numFmtId="0" fontId="5" fillId="38" borderId="0" xfId="0" applyFont="1" applyFill="1" applyAlignment="1">
      <alignment horizontal="left" vertical="center"/>
    </xf>
    <xf numFmtId="0" fontId="11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91" fillId="38" borderId="0" xfId="0" applyFont="1" applyFill="1" applyAlignment="1">
      <alignment/>
    </xf>
    <xf numFmtId="0" fontId="92" fillId="38" borderId="0" xfId="0" applyFont="1" applyFill="1" applyAlignment="1">
      <alignment/>
    </xf>
    <xf numFmtId="0" fontId="92" fillId="0" borderId="0" xfId="0" applyFont="1" applyFill="1" applyAlignment="1">
      <alignment/>
    </xf>
    <xf numFmtId="0" fontId="11" fillId="38" borderId="0" xfId="0" applyFont="1" applyFill="1" applyAlignment="1">
      <alignment horizontal="left"/>
    </xf>
    <xf numFmtId="0" fontId="18" fillId="38" borderId="0" xfId="0" applyFont="1" applyFill="1" applyAlignment="1">
      <alignment/>
    </xf>
    <xf numFmtId="0" fontId="89" fillId="0" borderId="0" xfId="60" applyFont="1" applyAlignment="1">
      <alignment horizontal="center" vertical="center" wrapText="1"/>
      <protection/>
    </xf>
    <xf numFmtId="4" fontId="10" fillId="0" borderId="11" xfId="57" applyNumberFormat="1" applyFont="1" applyBorder="1" applyAlignment="1">
      <alignment vertical="center" wrapText="1"/>
      <protection/>
    </xf>
    <xf numFmtId="4" fontId="35" fillId="0" borderId="0" xfId="0" applyNumberFormat="1" applyFont="1" applyAlignment="1">
      <alignment horizontal="right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20" fillId="0" borderId="0" xfId="60" applyFont="1" applyFill="1" applyAlignment="1">
      <alignment horizontal="center" vertical="center" wrapText="1"/>
      <protection/>
    </xf>
    <xf numFmtId="0" fontId="0" fillId="0" borderId="0" xfId="60">
      <alignment/>
      <protection/>
    </xf>
    <xf numFmtId="0" fontId="13" fillId="0" borderId="0" xfId="60" applyFont="1" applyAlignment="1">
      <alignment/>
      <protection/>
    </xf>
    <xf numFmtId="0" fontId="18" fillId="0" borderId="0" xfId="60" applyFont="1">
      <alignment/>
      <protection/>
    </xf>
    <xf numFmtId="0" fontId="13" fillId="0" borderId="0" xfId="60" applyFont="1" applyAlignment="1">
      <alignment horizontal="left"/>
      <protection/>
    </xf>
    <xf numFmtId="0" fontId="10" fillId="0" borderId="14" xfId="60" applyFont="1" applyBorder="1" applyAlignment="1">
      <alignment horizontal="left" vertical="center" wrapText="1"/>
      <protection/>
    </xf>
    <xf numFmtId="0" fontId="10" fillId="0" borderId="14" xfId="60" applyFont="1" applyBorder="1" applyAlignment="1">
      <alignment horizontal="center" vertical="center"/>
      <protection/>
    </xf>
    <xf numFmtId="3" fontId="10" fillId="0" borderId="14" xfId="60" applyNumberFormat="1" applyFont="1" applyBorder="1" applyAlignment="1">
      <alignment vertical="center"/>
      <protection/>
    </xf>
    <xf numFmtId="4" fontId="10" fillId="0" borderId="14" xfId="60" applyNumberFormat="1" applyFont="1" applyBorder="1" applyAlignment="1">
      <alignment vertical="center"/>
      <protection/>
    </xf>
    <xf numFmtId="0" fontId="10" fillId="0" borderId="14" xfId="60" applyFont="1" applyBorder="1" applyAlignment="1">
      <alignment vertical="center"/>
      <protection/>
    </xf>
    <xf numFmtId="4" fontId="10" fillId="0" borderId="14" xfId="60" applyNumberFormat="1" applyFont="1" applyBorder="1" applyAlignment="1">
      <alignment horizontal="right" vertical="center"/>
      <protection/>
    </xf>
    <xf numFmtId="9" fontId="10" fillId="0" borderId="14" xfId="60" applyNumberFormat="1" applyFont="1" applyFill="1" applyBorder="1" applyAlignment="1">
      <alignment horizontal="center" vertical="center"/>
      <protection/>
    </xf>
    <xf numFmtId="4" fontId="11" fillId="0" borderId="15" xfId="60" applyNumberFormat="1" applyFont="1" applyBorder="1" applyAlignment="1">
      <alignment horizontal="right" vertical="center"/>
      <protection/>
    </xf>
    <xf numFmtId="0" fontId="10" fillId="0" borderId="0" xfId="60" applyFont="1" applyAlignment="1">
      <alignment vertical="center"/>
      <protection/>
    </xf>
    <xf numFmtId="0" fontId="30" fillId="0" borderId="0" xfId="60" applyFont="1">
      <alignment/>
      <protection/>
    </xf>
    <xf numFmtId="0" fontId="0" fillId="0" borderId="0" xfId="60" applyBorder="1" applyAlignment="1">
      <alignment horizontal="center"/>
      <protection/>
    </xf>
    <xf numFmtId="0" fontId="0" fillId="0" borderId="0" xfId="60" applyFont="1" applyBorder="1" applyAlignment="1">
      <alignment horizontal="left" vertical="top" wrapText="1"/>
      <protection/>
    </xf>
    <xf numFmtId="3" fontId="0" fillId="0" borderId="0" xfId="60" applyNumberFormat="1" applyBorder="1" applyAlignment="1">
      <alignment/>
      <protection/>
    </xf>
    <xf numFmtId="4" fontId="0" fillId="0" borderId="0" xfId="60" applyNumberFormat="1" applyBorder="1" applyAlignment="1">
      <alignment/>
      <protection/>
    </xf>
    <xf numFmtId="9" fontId="0" fillId="0" borderId="0" xfId="60" applyNumberFormat="1" applyBorder="1" applyAlignment="1">
      <alignment horizontal="center"/>
      <protection/>
    </xf>
    <xf numFmtId="0" fontId="0" fillId="0" borderId="0" xfId="60" applyBorder="1">
      <alignment/>
      <protection/>
    </xf>
    <xf numFmtId="3" fontId="0" fillId="0" borderId="0" xfId="60" applyNumberFormat="1" applyBorder="1" applyAlignment="1">
      <alignment horizontal="right"/>
      <protection/>
    </xf>
    <xf numFmtId="4" fontId="0" fillId="0" borderId="0" xfId="60" applyNumberFormat="1" applyBorder="1" applyAlignment="1">
      <alignment horizontal="right"/>
      <protection/>
    </xf>
    <xf numFmtId="0" fontId="5" fillId="0" borderId="0" xfId="60" applyFont="1" applyFill="1" applyBorder="1">
      <alignment/>
      <protection/>
    </xf>
    <xf numFmtId="0" fontId="0" fillId="0" borderId="0" xfId="60" applyFill="1" applyBorder="1">
      <alignment/>
      <protection/>
    </xf>
    <xf numFmtId="0" fontId="86" fillId="0" borderId="0" xfId="60" applyFont="1">
      <alignment/>
      <protection/>
    </xf>
    <xf numFmtId="0" fontId="0" fillId="0" borderId="0" xfId="60" applyFont="1">
      <alignment/>
      <protection/>
    </xf>
    <xf numFmtId="0" fontId="25" fillId="0" borderId="0" xfId="0" applyFont="1" applyBorder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11" fillId="0" borderId="0" xfId="57" applyFont="1" applyFill="1" applyAlignment="1">
      <alignment/>
      <protection/>
    </xf>
    <xf numFmtId="0" fontId="18" fillId="0" borderId="0" xfId="57" applyFont="1" applyFill="1">
      <alignment/>
      <protection/>
    </xf>
    <xf numFmtId="0" fontId="0" fillId="0" borderId="0" xfId="57" applyFill="1">
      <alignment/>
      <protection/>
    </xf>
    <xf numFmtId="0" fontId="5" fillId="0" borderId="0" xfId="0" applyFont="1" applyAlignment="1">
      <alignment horizontal="left" vertical="center"/>
    </xf>
    <xf numFmtId="0" fontId="23" fillId="0" borderId="0" xfId="47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0" fillId="0" borderId="0" xfId="60" applyFont="1" applyFill="1" applyAlignment="1">
      <alignment horizontal="center" vertical="center" wrapText="1"/>
      <protection/>
    </xf>
    <xf numFmtId="0" fontId="0" fillId="0" borderId="11" xfId="59" applyFont="1" applyBorder="1" applyAlignment="1">
      <alignment vertical="center" wrapText="1"/>
      <protection/>
    </xf>
    <xf numFmtId="0" fontId="11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0" fillId="0" borderId="14" xfId="0" applyFont="1" applyFill="1" applyBorder="1" applyAlignment="1">
      <alignment horizontal="right" vertical="center" wrapText="1"/>
    </xf>
    <xf numFmtId="4" fontId="10" fillId="0" borderId="14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>
      <alignment horizontal="right" vertical="center"/>
    </xf>
    <xf numFmtId="9" fontId="10" fillId="0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right" vertical="center"/>
    </xf>
    <xf numFmtId="4" fontId="19" fillId="0" borderId="14" xfId="0" applyNumberFormat="1" applyFont="1" applyFill="1" applyBorder="1" applyAlignment="1">
      <alignment vertical="center" wrapText="1"/>
    </xf>
    <xf numFmtId="9" fontId="10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4" fontId="11" fillId="0" borderId="17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37" fillId="0" borderId="0" xfId="0" applyFont="1" applyAlignment="1">
      <alignment/>
    </xf>
    <xf numFmtId="9" fontId="10" fillId="0" borderId="11" xfId="57" applyNumberFormat="1" applyFont="1" applyBorder="1" applyAlignment="1">
      <alignment vertical="center" wrapText="1"/>
      <protection/>
    </xf>
    <xf numFmtId="0" fontId="5" fillId="0" borderId="0" xfId="57" applyFont="1" applyAlignment="1">
      <alignment horizontal="center" wrapText="1"/>
      <protection/>
    </xf>
    <xf numFmtId="0" fontId="14" fillId="0" borderId="0" xfId="57" applyFont="1" applyAlignment="1">
      <alignment horizontal="center" wrapText="1"/>
      <protection/>
    </xf>
    <xf numFmtId="0" fontId="0" fillId="0" borderId="0" xfId="57" applyAlignment="1">
      <alignment horizontal="left" vertical="top" wrapText="1"/>
      <protection/>
    </xf>
    <xf numFmtId="3" fontId="0" fillId="0" borderId="0" xfId="57" applyNumberFormat="1" applyFill="1" applyAlignment="1">
      <alignment horizontal="left"/>
      <protection/>
    </xf>
    <xf numFmtId="4" fontId="0" fillId="0" borderId="0" xfId="57" applyNumberFormat="1" applyFill="1" applyAlignment="1">
      <alignment horizontal="left"/>
      <protection/>
    </xf>
    <xf numFmtId="4" fontId="0" fillId="0" borderId="0" xfId="57" applyNumberFormat="1" applyFill="1" applyAlignment="1">
      <alignment horizontal="right"/>
      <protection/>
    </xf>
    <xf numFmtId="0" fontId="0" fillId="0" borderId="0" xfId="57" applyFill="1" applyAlignment="1">
      <alignment horizontal="center"/>
      <protection/>
    </xf>
    <xf numFmtId="3" fontId="0" fillId="0" borderId="0" xfId="57" applyNumberFormat="1" applyFill="1" applyAlignment="1">
      <alignment horizontal="right"/>
      <protection/>
    </xf>
    <xf numFmtId="0" fontId="10" fillId="0" borderId="0" xfId="57" applyFont="1" applyFill="1" applyAlignment="1">
      <alignment horizontal="center"/>
      <protection/>
    </xf>
    <xf numFmtId="0" fontId="0" fillId="0" borderId="11" xfId="0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9" fillId="0" borderId="0" xfId="0" applyFont="1" applyAlignment="1">
      <alignment/>
    </xf>
    <xf numFmtId="0" fontId="4" fillId="0" borderId="0" xfId="57" applyFont="1">
      <alignment/>
      <protection/>
    </xf>
    <xf numFmtId="0" fontId="4" fillId="0" borderId="0" xfId="57" applyFont="1" applyAlignment="1">
      <alignment horizontal="left"/>
      <protection/>
    </xf>
    <xf numFmtId="2" fontId="0" fillId="0" borderId="18" xfId="57" applyNumberFormat="1" applyBorder="1" applyAlignment="1">
      <alignment horizontal="center"/>
      <protection/>
    </xf>
    <xf numFmtId="2" fontId="0" fillId="0" borderId="0" xfId="57" applyNumberFormat="1" applyAlignment="1">
      <alignment horizontal="center"/>
      <protection/>
    </xf>
    <xf numFmtId="0" fontId="40" fillId="0" borderId="0" xfId="57" applyFont="1">
      <alignment/>
      <protection/>
    </xf>
    <xf numFmtId="0" fontId="4" fillId="0" borderId="0" xfId="57" applyFont="1" applyFill="1">
      <alignment/>
      <protection/>
    </xf>
    <xf numFmtId="0" fontId="0" fillId="0" borderId="14" xfId="57" applyFont="1" applyBorder="1" applyAlignment="1">
      <alignment horizontal="center" vertical="center" wrapText="1"/>
      <protection/>
    </xf>
    <xf numFmtId="0" fontId="0" fillId="0" borderId="14" xfId="57" applyBorder="1">
      <alignment/>
      <protection/>
    </xf>
    <xf numFmtId="4" fontId="0" fillId="0" borderId="14" xfId="57" applyNumberFormat="1" applyFont="1" applyBorder="1" applyAlignment="1">
      <alignment horizontal="right"/>
      <protection/>
    </xf>
    <xf numFmtId="9" fontId="10" fillId="0" borderId="14" xfId="57" applyNumberFormat="1" applyFont="1" applyFill="1" applyBorder="1" applyAlignment="1">
      <alignment horizontal="center"/>
      <protection/>
    </xf>
    <xf numFmtId="4" fontId="5" fillId="0" borderId="15" xfId="57" applyNumberFormat="1" applyFont="1" applyBorder="1" applyAlignment="1">
      <alignment horizontal="right"/>
      <protection/>
    </xf>
    <xf numFmtId="0" fontId="5" fillId="0" borderId="0" xfId="57" applyFont="1" applyBorder="1" applyAlignment="1">
      <alignment horizontal="right"/>
      <protection/>
    </xf>
    <xf numFmtId="0" fontId="0" fillId="0" borderId="0" xfId="57" applyFont="1" applyBorder="1" applyAlignment="1">
      <alignment horizontal="left" vertical="top" wrapText="1"/>
      <protection/>
    </xf>
    <xf numFmtId="0" fontId="5" fillId="0" borderId="0" xfId="57" applyFont="1" applyAlignment="1">
      <alignment wrapText="1"/>
      <protection/>
    </xf>
    <xf numFmtId="0" fontId="0" fillId="0" borderId="14" xfId="57" applyFont="1" applyFill="1" applyBorder="1" applyAlignment="1">
      <alignment horizontal="left" vertical="center" wrapText="1"/>
      <protection/>
    </xf>
    <xf numFmtId="0" fontId="0" fillId="0" borderId="14" xfId="57" applyFont="1" applyFill="1" applyBorder="1" applyAlignment="1">
      <alignment horizontal="center" vertical="center"/>
      <protection/>
    </xf>
    <xf numFmtId="0" fontId="0" fillId="0" borderId="14" xfId="57" applyFont="1" applyFill="1" applyBorder="1" applyAlignment="1">
      <alignment vertical="center" wrapText="1"/>
      <protection/>
    </xf>
    <xf numFmtId="0" fontId="0" fillId="0" borderId="14" xfId="57" applyFont="1" applyFill="1" applyBorder="1" applyAlignment="1">
      <alignment horizontal="left" vertical="center" wrapText="1"/>
      <protection/>
    </xf>
    <xf numFmtId="0" fontId="0" fillId="0" borderId="19" xfId="57" applyFont="1" applyBorder="1" applyAlignment="1">
      <alignment vertical="center"/>
      <protection/>
    </xf>
    <xf numFmtId="0" fontId="0" fillId="0" borderId="20" xfId="57" applyFont="1" applyBorder="1" applyAlignment="1">
      <alignment vertical="center"/>
      <protection/>
    </xf>
    <xf numFmtId="0" fontId="0" fillId="0" borderId="11" xfId="0" applyFill="1" applyBorder="1" applyAlignment="1">
      <alignment vertical="center" wrapText="1"/>
    </xf>
    <xf numFmtId="3" fontId="26" fillId="0" borderId="11" xfId="0" applyNumberFormat="1" applyFont="1" applyFill="1" applyBorder="1" applyAlignment="1">
      <alignment horizontal="center" vertical="center"/>
    </xf>
    <xf numFmtId="169" fontId="3" fillId="0" borderId="11" xfId="46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0" fillId="0" borderId="11" xfId="57" applyFont="1" applyFill="1" applyBorder="1" applyAlignment="1">
      <alignment horizontal="right" vertical="center" wrapText="1"/>
      <protection/>
    </xf>
    <xf numFmtId="4" fontId="10" fillId="0" borderId="11" xfId="57" applyNumberFormat="1" applyFont="1" applyFill="1" applyBorder="1" applyAlignment="1">
      <alignment horizontal="right" vertical="center" wrapText="1"/>
      <protection/>
    </xf>
    <xf numFmtId="0" fontId="92" fillId="0" borderId="0" xfId="0" applyFont="1" applyAlignment="1">
      <alignment/>
    </xf>
    <xf numFmtId="0" fontId="0" fillId="0" borderId="11" xfId="0" applyFill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92" fillId="0" borderId="0" xfId="0" applyFont="1" applyAlignment="1">
      <alignment horizontal="left"/>
    </xf>
    <xf numFmtId="0" fontId="94" fillId="0" borderId="0" xfId="60" applyFont="1" applyFill="1" applyBorder="1">
      <alignment/>
      <protection/>
    </xf>
    <xf numFmtId="3" fontId="10" fillId="0" borderId="11" xfId="0" applyNumberFormat="1" applyFont="1" applyFill="1" applyBorder="1" applyAlignment="1">
      <alignment horizontal="left" vertical="center" wrapText="1"/>
    </xf>
    <xf numFmtId="0" fontId="6" fillId="0" borderId="0" xfId="59" applyFont="1">
      <alignment/>
      <protection/>
    </xf>
    <xf numFmtId="0" fontId="4" fillId="0" borderId="0" xfId="59" applyFont="1">
      <alignment/>
      <protection/>
    </xf>
    <xf numFmtId="0" fontId="3" fillId="0" borderId="0" xfId="59">
      <alignment/>
      <protection/>
    </xf>
    <xf numFmtId="0" fontId="4" fillId="0" borderId="0" xfId="59" applyFont="1" applyAlignment="1">
      <alignment horizontal="left"/>
      <protection/>
    </xf>
    <xf numFmtId="0" fontId="3" fillId="0" borderId="0" xfId="59" applyFill="1">
      <alignment/>
      <protection/>
    </xf>
    <xf numFmtId="0" fontId="6" fillId="0" borderId="11" xfId="59" applyFont="1" applyBorder="1" applyAlignment="1">
      <alignment horizontal="left" vertical="center" wrapText="1"/>
      <protection/>
    </xf>
    <xf numFmtId="0" fontId="6" fillId="35" borderId="11" xfId="59" applyFont="1" applyFill="1" applyBorder="1" applyAlignment="1">
      <alignment horizontal="center" vertical="center"/>
      <protection/>
    </xf>
    <xf numFmtId="167" fontId="6" fillId="0" borderId="11" xfId="59" applyNumberFormat="1" applyFont="1" applyBorder="1" applyAlignment="1">
      <alignment horizontal="center" vertical="center"/>
      <protection/>
    </xf>
    <xf numFmtId="4" fontId="6" fillId="0" borderId="11" xfId="59" applyNumberFormat="1" applyFont="1" applyBorder="1" applyAlignment="1">
      <alignment horizontal="center" vertical="center"/>
      <protection/>
    </xf>
    <xf numFmtId="9" fontId="6" fillId="0" borderId="11" xfId="59" applyNumberFormat="1" applyFont="1" applyBorder="1" applyAlignment="1">
      <alignment horizontal="center" vertical="center"/>
      <protection/>
    </xf>
    <xf numFmtId="0" fontId="6" fillId="0" borderId="11" xfId="59" applyFont="1" applyBorder="1" applyAlignment="1">
      <alignment horizontal="center"/>
      <protection/>
    </xf>
    <xf numFmtId="0" fontId="6" fillId="0" borderId="12" xfId="59" applyFont="1" applyBorder="1" applyAlignment="1">
      <alignment horizontal="left" vertical="center" wrapText="1"/>
      <protection/>
    </xf>
    <xf numFmtId="0" fontId="6" fillId="0" borderId="12" xfId="59" applyFont="1" applyBorder="1" applyAlignment="1">
      <alignment horizontal="center" vertical="center"/>
      <protection/>
    </xf>
    <xf numFmtId="167" fontId="6" fillId="0" borderId="12" xfId="59" applyNumberFormat="1" applyFont="1" applyFill="1" applyBorder="1" applyAlignment="1">
      <alignment horizontal="center" vertical="center"/>
      <protection/>
    </xf>
    <xf numFmtId="4" fontId="6" fillId="0" borderId="12" xfId="59" applyNumberFormat="1" applyFont="1" applyFill="1" applyBorder="1" applyAlignment="1">
      <alignment horizontal="center" vertical="center"/>
      <protection/>
    </xf>
    <xf numFmtId="0" fontId="3" fillId="0" borderId="11" xfId="59" applyBorder="1">
      <alignment/>
      <protection/>
    </xf>
    <xf numFmtId="0" fontId="3" fillId="0" borderId="0" xfId="59" applyBorder="1">
      <alignment/>
      <protection/>
    </xf>
    <xf numFmtId="0" fontId="7" fillId="35" borderId="11" xfId="0" applyFont="1" applyFill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0" fillId="0" borderId="19" xfId="60" applyFont="1" applyBorder="1" applyAlignment="1">
      <alignment vertical="center"/>
      <protection/>
    </xf>
    <xf numFmtId="0" fontId="0" fillId="0" borderId="11" xfId="60" applyBorder="1">
      <alignment/>
      <protection/>
    </xf>
    <xf numFmtId="0" fontId="30" fillId="0" borderId="11" xfId="60" applyFont="1" applyBorder="1">
      <alignment/>
      <protection/>
    </xf>
    <xf numFmtId="0" fontId="20" fillId="0" borderId="11" xfId="60" applyFont="1" applyBorder="1" applyAlignment="1">
      <alignment horizontal="center" vertical="center" wrapText="1"/>
      <protection/>
    </xf>
    <xf numFmtId="4" fontId="5" fillId="0" borderId="15" xfId="60" applyNumberFormat="1" applyFont="1" applyFill="1" applyBorder="1" applyAlignment="1">
      <alignment horizontal="center" vertical="center" wrapText="1"/>
      <protection/>
    </xf>
    <xf numFmtId="0" fontId="0" fillId="0" borderId="11" xfId="60" applyFont="1" applyFill="1" applyBorder="1" applyAlignment="1">
      <alignment horizontal="center" vertical="center" wrapText="1"/>
      <protection/>
    </xf>
    <xf numFmtId="3" fontId="0" fillId="0" borderId="11" xfId="60" applyNumberFormat="1" applyFont="1" applyFill="1" applyBorder="1" applyAlignment="1">
      <alignment horizontal="center" vertical="center" wrapText="1"/>
      <protection/>
    </xf>
    <xf numFmtId="4" fontId="0" fillId="0" borderId="11" xfId="60" applyNumberFormat="1" applyFont="1" applyFill="1" applyBorder="1" applyAlignment="1">
      <alignment horizontal="center" vertical="center" wrapText="1"/>
      <protection/>
    </xf>
    <xf numFmtId="9" fontId="0" fillId="0" borderId="11" xfId="60" applyNumberFormat="1" applyFont="1" applyFill="1" applyBorder="1" applyAlignment="1">
      <alignment horizontal="center" vertical="center" wrapText="1"/>
      <protection/>
    </xf>
    <xf numFmtId="0" fontId="20" fillId="0" borderId="11" xfId="60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0" fillId="0" borderId="13" xfId="0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11" xfId="57" applyBorder="1" applyAlignment="1">
      <alignment horizontal="center"/>
      <protection/>
    </xf>
    <xf numFmtId="0" fontId="5" fillId="0" borderId="0" xfId="57" applyFont="1" applyBorder="1" applyAlignment="1">
      <alignment horizontal="center" vertical="center" wrapText="1"/>
      <protection/>
    </xf>
    <xf numFmtId="0" fontId="33" fillId="0" borderId="0" xfId="0" applyFont="1" applyFill="1" applyBorder="1" applyAlignment="1">
      <alignment horizontal="center" vertical="center" wrapText="1"/>
    </xf>
    <xf numFmtId="4" fontId="33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173" fontId="38" fillId="0" borderId="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9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173" fontId="38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0" fontId="38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4" fontId="38" fillId="0" borderId="14" xfId="0" applyNumberFormat="1" applyFont="1" applyFill="1" applyBorder="1" applyAlignment="1">
      <alignment horizontal="center" vertical="center" wrapText="1"/>
    </xf>
    <xf numFmtId="173" fontId="0" fillId="0" borderId="14" xfId="0" applyNumberFormat="1" applyFont="1" applyFill="1" applyBorder="1" applyAlignment="1">
      <alignment horizontal="center" vertical="center" wrapText="1"/>
    </xf>
    <xf numFmtId="0" fontId="4" fillId="0" borderId="12" xfId="59" applyFont="1" applyBorder="1" applyAlignment="1">
      <alignment horizontal="right"/>
      <protection/>
    </xf>
    <xf numFmtId="0" fontId="4" fillId="0" borderId="0" xfId="59" applyFont="1" applyFill="1" applyBorder="1" applyAlignment="1">
      <alignment horizontal="center" vertical="center"/>
      <protection/>
    </xf>
    <xf numFmtId="3" fontId="5" fillId="0" borderId="0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3" fontId="5" fillId="0" borderId="0" xfId="57" applyNumberFormat="1" applyFont="1" applyBorder="1" applyAlignment="1">
      <alignment horizontal="center" vertical="center" wrapText="1"/>
      <protection/>
    </xf>
    <xf numFmtId="0" fontId="0" fillId="0" borderId="14" xfId="57" applyFont="1" applyFill="1" applyBorder="1" applyAlignment="1">
      <alignment horizontal="left" vertical="center" wrapText="1"/>
      <protection/>
    </xf>
    <xf numFmtId="0" fontId="0" fillId="0" borderId="14" xfId="57" applyFont="1" applyFill="1" applyBorder="1" applyAlignment="1">
      <alignment horizontal="center" vertical="center"/>
      <protection/>
    </xf>
    <xf numFmtId="0" fontId="0" fillId="0" borderId="20" xfId="57" applyFont="1" applyBorder="1" applyAlignment="1">
      <alignment horizontal="center" vertical="center"/>
      <protection/>
    </xf>
    <xf numFmtId="3" fontId="0" fillId="0" borderId="14" xfId="57" applyNumberFormat="1" applyFill="1" applyBorder="1" applyAlignment="1">
      <alignment horizontal="center" vertical="center"/>
      <protection/>
    </xf>
    <xf numFmtId="3" fontId="0" fillId="0" borderId="14" xfId="57" applyNumberFormat="1" applyFont="1" applyFill="1" applyBorder="1" applyAlignment="1">
      <alignment horizontal="center" vertical="center"/>
      <protection/>
    </xf>
    <xf numFmtId="0" fontId="18" fillId="0" borderId="0" xfId="57" applyFont="1" applyAlignment="1">
      <alignment horizontal="center" vertical="center"/>
      <protection/>
    </xf>
    <xf numFmtId="4" fontId="0" fillId="0" borderId="14" xfId="57" applyNumberFormat="1" applyFill="1" applyBorder="1" applyAlignment="1">
      <alignment horizontal="center" vertical="center"/>
      <protection/>
    </xf>
    <xf numFmtId="4" fontId="0" fillId="0" borderId="14" xfId="57" applyNumberFormat="1" applyFont="1" applyFill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/>
      <protection/>
    </xf>
    <xf numFmtId="4" fontId="0" fillId="0" borderId="0" xfId="57" applyNumberFormat="1" applyBorder="1" applyAlignment="1">
      <alignment horizontal="center" vertical="center"/>
      <protection/>
    </xf>
    <xf numFmtId="4" fontId="0" fillId="0" borderId="0" xfId="57" applyNumberFormat="1" applyFill="1" applyAlignment="1">
      <alignment horizontal="center" vertical="center"/>
      <protection/>
    </xf>
    <xf numFmtId="0" fontId="5" fillId="0" borderId="0" xfId="57" applyFont="1" applyAlignment="1">
      <alignment horizontal="center" vertical="center" wrapText="1"/>
      <protection/>
    </xf>
    <xf numFmtId="166" fontId="0" fillId="0" borderId="0" xfId="57" applyNumberFormat="1">
      <alignment/>
      <protection/>
    </xf>
    <xf numFmtId="0" fontId="0" fillId="0" borderId="14" xfId="60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9" fontId="0" fillId="0" borderId="14" xfId="0" applyNumberFormat="1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3" fillId="0" borderId="0" xfId="59" applyFont="1" applyFill="1">
      <alignment/>
      <protection/>
    </xf>
    <xf numFmtId="0" fontId="11" fillId="0" borderId="0" xfId="0" applyFont="1" applyFill="1" applyAlignment="1">
      <alignment horizontal="right"/>
    </xf>
    <xf numFmtId="4" fontId="11" fillId="0" borderId="0" xfId="0" applyNumberFormat="1" applyFont="1" applyFill="1" applyAlignment="1">
      <alignment horizontal="right"/>
    </xf>
    <xf numFmtId="9" fontId="10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 vertical="top"/>
    </xf>
    <xf numFmtId="4" fontId="10" fillId="0" borderId="13" xfId="0" applyNumberFormat="1" applyFont="1" applyBorder="1" applyAlignment="1">
      <alignment horizontal="right" vertical="center"/>
    </xf>
    <xf numFmtId="9" fontId="10" fillId="0" borderId="1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6" fillId="0" borderId="11" xfId="57" applyFont="1" applyFill="1" applyBorder="1" applyAlignment="1">
      <alignment horizontal="left" vertical="center" wrapText="1"/>
      <protection/>
    </xf>
    <xf numFmtId="0" fontId="6" fillId="0" borderId="11" xfId="57" applyFont="1" applyFill="1" applyBorder="1" applyAlignment="1">
      <alignment horizontal="center" vertical="center"/>
      <protection/>
    </xf>
    <xf numFmtId="3" fontId="0" fillId="0" borderId="11" xfId="57" applyNumberFormat="1" applyFill="1" applyBorder="1" applyAlignment="1">
      <alignment horizontal="center" vertical="center"/>
      <protection/>
    </xf>
    <xf numFmtId="2" fontId="0" fillId="0" borderId="11" xfId="57" applyNumberFormat="1" applyFill="1" applyBorder="1" applyAlignment="1">
      <alignment horizontal="center" vertical="center" wrapText="1"/>
      <protection/>
    </xf>
    <xf numFmtId="9" fontId="0" fillId="0" borderId="11" xfId="57" applyNumberFormat="1" applyFill="1" applyBorder="1" applyAlignment="1">
      <alignment horizontal="center" vertical="center" wrapText="1"/>
      <protection/>
    </xf>
    <xf numFmtId="0" fontId="6" fillId="0" borderId="11" xfId="57" applyFont="1" applyFill="1" applyBorder="1">
      <alignment/>
      <protection/>
    </xf>
    <xf numFmtId="2" fontId="0" fillId="0" borderId="11" xfId="57" applyNumberFormat="1" applyFill="1" applyBorder="1">
      <alignment/>
      <protection/>
    </xf>
    <xf numFmtId="166" fontId="4" fillId="0" borderId="12" xfId="45" applyFont="1" applyFill="1" applyBorder="1" applyAlignment="1" applyProtection="1">
      <alignment horizontal="center" vertical="center" wrapText="1"/>
      <protection/>
    </xf>
    <xf numFmtId="2" fontId="4" fillId="0" borderId="12" xfId="57" applyNumberFormat="1" applyFont="1" applyFill="1" applyBorder="1">
      <alignment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horizontal="center" vertical="center"/>
    </xf>
    <xf numFmtId="4" fontId="32" fillId="0" borderId="14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 wrapText="1"/>
    </xf>
    <xf numFmtId="0" fontId="5" fillId="0" borderId="0" xfId="60" applyFont="1" applyBorder="1">
      <alignment/>
      <protection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4" fontId="5" fillId="0" borderId="14" xfId="0" applyNumberFormat="1" applyFont="1" applyBorder="1" applyAlignment="1">
      <alignment/>
    </xf>
    <xf numFmtId="4" fontId="5" fillId="40" borderId="21" xfId="57" applyNumberFormat="1" applyFont="1" applyFill="1" applyBorder="1" applyAlignment="1">
      <alignment horizontal="right"/>
      <protection/>
    </xf>
    <xf numFmtId="4" fontId="5" fillId="0" borderId="24" xfId="57" applyNumberFormat="1" applyFont="1" applyBorder="1" applyAlignment="1">
      <alignment horizontal="right"/>
      <protection/>
    </xf>
    <xf numFmtId="4" fontId="5" fillId="0" borderId="21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9" fontId="0" fillId="0" borderId="13" xfId="0" applyNumberFormat="1" applyFont="1" applyFill="1" applyBorder="1" applyAlignment="1">
      <alignment horizontal="center" vertical="center" wrapText="1"/>
    </xf>
    <xf numFmtId="4" fontId="26" fillId="39" borderId="25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3" fontId="0" fillId="0" borderId="11" xfId="59" applyNumberFormat="1" applyFont="1" applyBorder="1" applyAlignment="1">
      <alignment horizontal="center" vertical="center" wrapText="1"/>
      <protection/>
    </xf>
    <xf numFmtId="3" fontId="0" fillId="0" borderId="11" xfId="0" applyNumberFormat="1" applyFont="1" applyBorder="1" applyAlignment="1">
      <alignment horizontal="center" vertical="center"/>
    </xf>
    <xf numFmtId="4" fontId="22" fillId="0" borderId="11" xfId="46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horizontal="center" vertical="center"/>
    </xf>
    <xf numFmtId="4" fontId="33" fillId="0" borderId="26" xfId="0" applyNumberFormat="1" applyFont="1" applyFill="1" applyBorder="1" applyAlignment="1">
      <alignment horizontal="center" vertical="center" wrapText="1"/>
    </xf>
    <xf numFmtId="2" fontId="4" fillId="0" borderId="12" xfId="57" applyNumberFormat="1" applyFont="1" applyFill="1" applyBorder="1" applyAlignment="1">
      <alignment horizontal="center" vertical="center"/>
      <protection/>
    </xf>
    <xf numFmtId="4" fontId="4" fillId="0" borderId="25" xfId="59" applyNumberFormat="1" applyFont="1" applyBorder="1" applyAlignment="1">
      <alignment horizontal="center" vertical="center"/>
      <protection/>
    </xf>
    <xf numFmtId="0" fontId="3" fillId="0" borderId="24" xfId="59" applyFill="1" applyBorder="1">
      <alignment/>
      <protection/>
    </xf>
    <xf numFmtId="9" fontId="6" fillId="0" borderId="23" xfId="59" applyNumberFormat="1" applyFont="1" applyFill="1" applyBorder="1" applyAlignment="1">
      <alignment horizontal="center" vertical="center"/>
      <protection/>
    </xf>
    <xf numFmtId="0" fontId="0" fillId="0" borderId="21" xfId="0" applyFont="1" applyFill="1" applyBorder="1" applyAlignment="1">
      <alignment horizontal="center" vertical="center" wrapText="1"/>
    </xf>
    <xf numFmtId="0" fontId="10" fillId="0" borderId="19" xfId="60" applyFont="1" applyBorder="1" applyAlignment="1">
      <alignment horizontal="center" vertical="center"/>
      <protection/>
    </xf>
    <xf numFmtId="0" fontId="0" fillId="0" borderId="27" xfId="60" applyFont="1" applyFill="1" applyBorder="1" applyAlignment="1">
      <alignment horizontal="center" vertical="center" wrapText="1"/>
      <protection/>
    </xf>
    <xf numFmtId="0" fontId="0" fillId="0" borderId="19" xfId="60" applyFont="1" applyFill="1" applyBorder="1" applyAlignment="1">
      <alignment horizontal="center" vertical="center" wrapText="1"/>
      <protection/>
    </xf>
    <xf numFmtId="0" fontId="0" fillId="0" borderId="14" xfId="57" applyFont="1" applyBorder="1" applyAlignment="1">
      <alignment horizontal="center"/>
      <protection/>
    </xf>
    <xf numFmtId="9" fontId="10" fillId="0" borderId="21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9" fontId="10" fillId="0" borderId="21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9" fontId="10" fillId="0" borderId="21" xfId="0" applyNumberFormat="1" applyFont="1" applyBorder="1" applyAlignment="1">
      <alignment horizontal="center" vertical="center"/>
    </xf>
    <xf numFmtId="0" fontId="10" fillId="0" borderId="21" xfId="57" applyFont="1" applyBorder="1" applyAlignment="1">
      <alignment horizontal="center" vertical="center"/>
      <protection/>
    </xf>
    <xf numFmtId="0" fontId="6" fillId="0" borderId="14" xfId="59" applyFont="1" applyBorder="1" applyAlignment="1">
      <alignment horizontal="center"/>
      <protection/>
    </xf>
    <xf numFmtId="0" fontId="14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0" xfId="58" applyFont="1" applyFill="1" applyBorder="1" applyAlignment="1">
      <alignment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0" fillId="0" borderId="12" xfId="58" applyFont="1" applyFill="1" applyBorder="1" applyAlignment="1">
      <alignment horizontal="left" vertical="top" wrapText="1"/>
      <protection/>
    </xf>
    <xf numFmtId="0" fontId="0" fillId="0" borderId="12" xfId="58" applyFont="1" applyFill="1" applyBorder="1" applyAlignment="1">
      <alignment horizontal="center"/>
      <protection/>
    </xf>
    <xf numFmtId="3" fontId="0" fillId="36" borderId="12" xfId="58" applyNumberFormat="1" applyFill="1" applyBorder="1" applyAlignment="1">
      <alignment/>
      <protection/>
    </xf>
    <xf numFmtId="4" fontId="0" fillId="36" borderId="12" xfId="58" applyNumberFormat="1" applyFill="1" applyBorder="1" applyAlignment="1">
      <alignment/>
      <protection/>
    </xf>
    <xf numFmtId="4" fontId="0" fillId="0" borderId="12" xfId="58" applyNumberFormat="1" applyFill="1" applyBorder="1" applyAlignment="1">
      <alignment/>
      <protection/>
    </xf>
    <xf numFmtId="4" fontId="0" fillId="0" borderId="12" xfId="57" applyNumberFormat="1" applyBorder="1" applyAlignment="1">
      <alignment/>
      <protection/>
    </xf>
    <xf numFmtId="9" fontId="0" fillId="0" borderId="23" xfId="58" applyNumberFormat="1" applyFill="1" applyBorder="1" applyAlignment="1">
      <alignment horizontal="center"/>
      <protection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4" xfId="58" applyFont="1" applyFill="1" applyBorder="1" applyAlignment="1">
      <alignment vertical="center" wrapText="1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left" vertical="center" wrapText="1"/>
      <protection/>
    </xf>
    <xf numFmtId="0" fontId="0" fillId="0" borderId="14" xfId="58" applyFont="1" applyFill="1" applyBorder="1" applyAlignment="1">
      <alignment horizontal="left" vertical="center" wrapText="1"/>
      <protection/>
    </xf>
    <xf numFmtId="0" fontId="0" fillId="0" borderId="14" xfId="57" applyBorder="1" applyAlignment="1">
      <alignment horizontal="center" vertical="center"/>
      <protection/>
    </xf>
    <xf numFmtId="0" fontId="0" fillId="0" borderId="0" xfId="57" applyBorder="1" applyAlignment="1">
      <alignment horizontal="center" vertical="center"/>
      <protection/>
    </xf>
    <xf numFmtId="4" fontId="0" fillId="0" borderId="14" xfId="57" applyNumberFormat="1" applyFont="1" applyBorder="1" applyAlignment="1">
      <alignment horizontal="center" vertical="center"/>
      <protection/>
    </xf>
    <xf numFmtId="4" fontId="5" fillId="0" borderId="15" xfId="57" applyNumberFormat="1" applyFont="1" applyBorder="1" applyAlignment="1">
      <alignment horizontal="center" vertical="center"/>
      <protection/>
    </xf>
    <xf numFmtId="4" fontId="5" fillId="0" borderId="0" xfId="57" applyNumberFormat="1" applyFont="1" applyBorder="1" applyAlignment="1">
      <alignment horizontal="center" vertical="center"/>
      <protection/>
    </xf>
    <xf numFmtId="4" fontId="5" fillId="0" borderId="0" xfId="57" applyNumberFormat="1" applyFont="1" applyAlignment="1">
      <alignment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6" fillId="35" borderId="12" xfId="59" applyFont="1" applyFill="1" applyBorder="1" applyAlignment="1">
      <alignment horizontal="center" vertical="center"/>
      <protection/>
    </xf>
    <xf numFmtId="167" fontId="6" fillId="0" borderId="12" xfId="59" applyNumberFormat="1" applyFont="1" applyBorder="1" applyAlignment="1">
      <alignment horizontal="center" vertical="center"/>
      <protection/>
    </xf>
    <xf numFmtId="4" fontId="6" fillId="0" borderId="12" xfId="59" applyNumberFormat="1" applyFont="1" applyBorder="1" applyAlignment="1">
      <alignment horizontal="center" vertical="center"/>
      <protection/>
    </xf>
    <xf numFmtId="9" fontId="6" fillId="0" borderId="23" xfId="59" applyNumberFormat="1" applyFont="1" applyBorder="1" applyAlignment="1">
      <alignment horizontal="center" vertical="center"/>
      <protection/>
    </xf>
    <xf numFmtId="0" fontId="6" fillId="0" borderId="12" xfId="59" applyFont="1" applyBorder="1" applyAlignment="1">
      <alignment horizontal="center"/>
      <protection/>
    </xf>
    <xf numFmtId="0" fontId="33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wrapText="1"/>
    </xf>
    <xf numFmtId="0" fontId="33" fillId="0" borderId="13" xfId="0" applyFont="1" applyBorder="1" applyAlignment="1">
      <alignment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5" xfId="57" applyFont="1" applyBorder="1" applyAlignment="1">
      <alignment horizontal="center" vertical="center"/>
      <protection/>
    </xf>
    <xf numFmtId="4" fontId="10" fillId="0" borderId="12" xfId="57" applyNumberFormat="1" applyFont="1" applyBorder="1" applyAlignment="1">
      <alignment vertical="center"/>
      <protection/>
    </xf>
    <xf numFmtId="0" fontId="10" fillId="0" borderId="14" xfId="57" applyFont="1" applyBorder="1" applyAlignment="1">
      <alignment horizontal="center" vertical="center" wrapText="1"/>
      <protection/>
    </xf>
    <xf numFmtId="0" fontId="10" fillId="0" borderId="14" xfId="57" applyFont="1" applyBorder="1" applyAlignment="1">
      <alignment vertical="center" wrapText="1"/>
      <protection/>
    </xf>
    <xf numFmtId="0" fontId="10" fillId="0" borderId="14" xfId="57" applyFont="1" applyBorder="1" applyAlignment="1">
      <alignment vertical="center"/>
      <protection/>
    </xf>
    <xf numFmtId="0" fontId="5" fillId="0" borderId="11" xfId="0" applyFont="1" applyFill="1" applyBorder="1" applyAlignment="1">
      <alignment horizontal="right" vertical="center" wrapText="1"/>
    </xf>
    <xf numFmtId="0" fontId="20" fillId="0" borderId="1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60" applyFont="1" applyAlignment="1">
      <alignment wrapText="1"/>
      <protection/>
    </xf>
    <xf numFmtId="0" fontId="10" fillId="0" borderId="30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11" fillId="0" borderId="14" xfId="60" applyFont="1" applyFill="1" applyBorder="1" applyAlignment="1">
      <alignment horizontal="left" vertical="center" wrapText="1"/>
      <protection/>
    </xf>
    <xf numFmtId="0" fontId="11" fillId="0" borderId="19" xfId="60" applyFont="1" applyFill="1" applyBorder="1" applyAlignment="1">
      <alignment horizontal="left" vertical="center" wrapText="1"/>
      <protection/>
    </xf>
    <xf numFmtId="0" fontId="11" fillId="0" borderId="20" xfId="60" applyFont="1" applyFill="1" applyBorder="1" applyAlignment="1">
      <alignment horizontal="left" vertical="center" wrapText="1"/>
      <protection/>
    </xf>
    <xf numFmtId="0" fontId="7" fillId="0" borderId="14" xfId="60" applyFont="1" applyFill="1" applyBorder="1" applyAlignment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0" fillId="0" borderId="0" xfId="60" applyFont="1" applyFill="1" applyAlignment="1">
      <alignment horizontal="center" vertical="center" wrapText="1"/>
      <protection/>
    </xf>
    <xf numFmtId="0" fontId="5" fillId="0" borderId="19" xfId="60" applyFont="1" applyFill="1" applyBorder="1" applyAlignment="1">
      <alignment horizontal="center" vertical="center" wrapText="1"/>
      <protection/>
    </xf>
    <xf numFmtId="0" fontId="7" fillId="0" borderId="11" xfId="60" applyFont="1" applyFill="1" applyBorder="1" applyAlignment="1">
      <alignment horizontal="left" vertical="center" wrapText="1"/>
      <protection/>
    </xf>
    <xf numFmtId="0" fontId="20" fillId="0" borderId="31" xfId="60" applyFont="1" applyFill="1" applyBorder="1" applyAlignment="1">
      <alignment horizontal="center" vertical="center" wrapText="1"/>
      <protection/>
    </xf>
    <xf numFmtId="0" fontId="20" fillId="0" borderId="32" xfId="60" applyFont="1" applyFill="1" applyBorder="1" applyAlignment="1">
      <alignment horizontal="center" vertical="center" wrapText="1"/>
      <protection/>
    </xf>
    <xf numFmtId="0" fontId="20" fillId="0" borderId="33" xfId="60" applyFont="1" applyFill="1" applyBorder="1" applyAlignment="1">
      <alignment horizontal="center" vertical="center" wrapText="1"/>
      <protection/>
    </xf>
    <xf numFmtId="0" fontId="5" fillId="0" borderId="14" xfId="60" applyFont="1" applyFill="1" applyBorder="1" applyAlignment="1">
      <alignment horizontal="center" vertical="center" wrapText="1"/>
      <protection/>
    </xf>
    <xf numFmtId="0" fontId="5" fillId="0" borderId="15" xfId="60" applyFont="1" applyFill="1" applyBorder="1" applyAlignment="1">
      <alignment horizontal="center" vertical="center" wrapText="1"/>
      <protection/>
    </xf>
    <xf numFmtId="0" fontId="0" fillId="0" borderId="0" xfId="60" applyFont="1" applyBorder="1" applyAlignment="1">
      <alignment horizontal="left" vertical="center" wrapText="1"/>
      <protection/>
    </xf>
    <xf numFmtId="0" fontId="0" fillId="0" borderId="14" xfId="60" applyFont="1" applyFill="1" applyBorder="1" applyAlignment="1">
      <alignment horizontal="center" vertical="center" wrapText="1"/>
      <protection/>
    </xf>
    <xf numFmtId="0" fontId="5" fillId="0" borderId="14" xfId="60" applyFont="1" applyFill="1" applyBorder="1" applyAlignment="1">
      <alignment horizontal="left" vertical="center" wrapText="1"/>
      <protection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20" fillId="0" borderId="19" xfId="60" applyFont="1" applyFill="1" applyBorder="1" applyAlignment="1">
      <alignment horizontal="center" vertical="center" wrapText="1"/>
      <protection/>
    </xf>
    <xf numFmtId="0" fontId="20" fillId="0" borderId="20" xfId="60" applyFont="1" applyFill="1" applyBorder="1" applyAlignment="1">
      <alignment horizontal="center" vertical="center" wrapText="1"/>
      <protection/>
    </xf>
    <xf numFmtId="0" fontId="20" fillId="0" borderId="36" xfId="60" applyFont="1" applyFill="1" applyBorder="1" applyAlignment="1">
      <alignment horizontal="center" vertical="center" wrapText="1"/>
      <protection/>
    </xf>
    <xf numFmtId="0" fontId="0" fillId="0" borderId="14" xfId="60" applyFont="1" applyBorder="1" applyAlignment="1">
      <alignment horizontal="center" vertical="center" wrapText="1"/>
      <protection/>
    </xf>
    <xf numFmtId="0" fontId="5" fillId="0" borderId="14" xfId="60" applyFont="1" applyBorder="1" applyAlignment="1">
      <alignment horizontal="left" vertical="center" wrapText="1"/>
      <protection/>
    </xf>
    <xf numFmtId="0" fontId="0" fillId="0" borderId="14" xfId="60" applyFont="1" applyFill="1" applyBorder="1" applyAlignment="1">
      <alignment horizontal="left" vertical="center" wrapText="1"/>
      <protection/>
    </xf>
    <xf numFmtId="0" fontId="0" fillId="0" borderId="14" xfId="60" applyFont="1" applyFill="1" applyBorder="1" applyAlignment="1">
      <alignment horizontal="left" vertical="center" wrapText="1"/>
      <protection/>
    </xf>
    <xf numFmtId="0" fontId="5" fillId="0" borderId="14" xfId="60" applyFont="1" applyFill="1" applyBorder="1" applyAlignment="1">
      <alignment horizontal="right" vertical="center" wrapText="1"/>
      <protection/>
    </xf>
    <xf numFmtId="0" fontId="20" fillId="0" borderId="19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vertical="top" wrapText="1"/>
      <protection/>
    </xf>
    <xf numFmtId="0" fontId="5" fillId="0" borderId="21" xfId="57" applyFont="1" applyBorder="1" applyAlignment="1">
      <alignment horizontal="center"/>
      <protection/>
    </xf>
    <xf numFmtId="0" fontId="5" fillId="0" borderId="29" xfId="57" applyFont="1" applyBorder="1" applyAlignment="1">
      <alignment horizontal="center"/>
      <protection/>
    </xf>
    <xf numFmtId="0" fontId="5" fillId="0" borderId="24" xfId="57" applyFont="1" applyBorder="1" applyAlignment="1">
      <alignment horizontal="center"/>
      <protection/>
    </xf>
    <xf numFmtId="0" fontId="36" fillId="0" borderId="14" xfId="58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right" vertical="center"/>
    </xf>
    <xf numFmtId="0" fontId="0" fillId="35" borderId="0" xfId="0" applyFont="1" applyFill="1" applyBorder="1" applyAlignment="1">
      <alignment/>
    </xf>
    <xf numFmtId="0" fontId="11" fillId="0" borderId="2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10" fillId="0" borderId="11" xfId="57" applyFont="1" applyBorder="1" applyAlignment="1">
      <alignment horizontal="center" vertical="center"/>
      <protection/>
    </xf>
    <xf numFmtId="0" fontId="11" fillId="0" borderId="11" xfId="57" applyFont="1" applyFill="1" applyBorder="1" applyAlignment="1">
      <alignment horizontal="left" vertical="center" wrapText="1"/>
      <protection/>
    </xf>
    <xf numFmtId="0" fontId="10" fillId="0" borderId="1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0" fontId="11" fillId="0" borderId="39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7" fillId="0" borderId="21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10" fillId="0" borderId="39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10" fillId="0" borderId="39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0" fillId="0" borderId="11" xfId="59" applyFont="1" applyBorder="1" applyAlignment="1">
      <alignment horizontal="center" vertical="center" wrapText="1"/>
      <protection/>
    </xf>
    <xf numFmtId="0" fontId="5" fillId="0" borderId="11" xfId="59" applyFont="1" applyBorder="1" applyAlignment="1">
      <alignment horizontal="left" vertical="center" wrapText="1"/>
      <protection/>
    </xf>
    <xf numFmtId="0" fontId="35" fillId="0" borderId="0" xfId="0" applyFont="1" applyBorder="1" applyAlignment="1">
      <alignment horizontal="right"/>
    </xf>
    <xf numFmtId="0" fontId="10" fillId="0" borderId="24" xfId="57" applyFont="1" applyBorder="1" applyAlignment="1">
      <alignment horizontal="center" vertical="center" wrapText="1"/>
      <protection/>
    </xf>
    <xf numFmtId="0" fontId="7" fillId="0" borderId="11" xfId="57" applyFont="1" applyFill="1" applyBorder="1" applyAlignment="1">
      <alignment horizontal="right" vertical="center"/>
      <protection/>
    </xf>
    <xf numFmtId="0" fontId="5" fillId="0" borderId="0" xfId="57" applyFont="1" applyBorder="1" applyAlignment="1">
      <alignment wrapText="1"/>
      <protection/>
    </xf>
    <xf numFmtId="0" fontId="10" fillId="0" borderId="20" xfId="57" applyFont="1" applyBorder="1" applyAlignment="1">
      <alignment horizontal="center" vertical="center" wrapText="1"/>
      <protection/>
    </xf>
    <xf numFmtId="0" fontId="10" fillId="0" borderId="36" xfId="57" applyFont="1" applyBorder="1" applyAlignment="1">
      <alignment horizontal="center" vertical="center" wrapText="1"/>
      <protection/>
    </xf>
    <xf numFmtId="0" fontId="7" fillId="0" borderId="12" xfId="57" applyFont="1" applyFill="1" applyBorder="1" applyAlignment="1">
      <alignment horizontal="right" vertical="center"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11" fillId="0" borderId="11" xfId="57" applyFont="1" applyBorder="1" applyAlignment="1">
      <alignment vertical="center" wrapText="1"/>
      <protection/>
    </xf>
    <xf numFmtId="0" fontId="10" fillId="0" borderId="11" xfId="57" applyFont="1" applyFill="1" applyBorder="1" applyAlignment="1">
      <alignment horizontal="center"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0" fontId="0" fillId="0" borderId="0" xfId="0" applyFont="1" applyBorder="1" applyAlignment="1">
      <alignment horizontal="right"/>
    </xf>
    <xf numFmtId="0" fontId="0" fillId="41" borderId="0" xfId="0" applyFont="1" applyFill="1" applyBorder="1" applyAlignment="1">
      <alignment horizontal="right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32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21" xfId="57" applyFont="1" applyBorder="1" applyAlignment="1">
      <alignment horizontal="left" vertical="center" wrapText="1"/>
      <protection/>
    </xf>
    <xf numFmtId="0" fontId="11" fillId="0" borderId="29" xfId="57" applyFont="1" applyBorder="1" applyAlignment="1">
      <alignment horizontal="left" vertical="center" wrapText="1"/>
      <protection/>
    </xf>
    <xf numFmtId="0" fontId="11" fillId="0" borderId="24" xfId="57" applyFont="1" applyBorder="1" applyAlignment="1">
      <alignment horizontal="left" vertical="center" wrapText="1"/>
      <protection/>
    </xf>
    <xf numFmtId="0" fontId="7" fillId="35" borderId="11" xfId="57" applyFont="1" applyFill="1" applyBorder="1" applyAlignment="1">
      <alignment horizontal="right" vertical="center"/>
      <protection/>
    </xf>
    <xf numFmtId="0" fontId="5" fillId="0" borderId="0" xfId="57" applyFont="1" applyAlignment="1">
      <alignment vertical="top" wrapText="1"/>
      <protection/>
    </xf>
    <xf numFmtId="0" fontId="6" fillId="0" borderId="0" xfId="0" applyFont="1" applyBorder="1" applyAlignment="1">
      <alignment horizontal="right"/>
    </xf>
    <xf numFmtId="0" fontId="38" fillId="0" borderId="0" xfId="0" applyFont="1" applyFill="1" applyBorder="1" applyAlignment="1">
      <alignment horizontal="center" vertical="center" wrapText="1"/>
    </xf>
    <xf numFmtId="0" fontId="0" fillId="0" borderId="14" xfId="57" applyFont="1" applyBorder="1" applyAlignment="1">
      <alignment horizontal="center" vertical="center" wrapText="1"/>
      <protection/>
    </xf>
    <xf numFmtId="0" fontId="0" fillId="0" borderId="14" xfId="57" applyFont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/>
    </xf>
    <xf numFmtId="0" fontId="4" fillId="0" borderId="12" xfId="57" applyFont="1" applyFill="1" applyBorder="1" applyAlignment="1">
      <alignment horizontal="center"/>
      <protection/>
    </xf>
    <xf numFmtId="0" fontId="0" fillId="0" borderId="12" xfId="57" applyFill="1" applyBorder="1" applyAlignment="1">
      <alignment horizontal="center"/>
      <protection/>
    </xf>
    <xf numFmtId="0" fontId="5" fillId="0" borderId="14" xfId="57" applyFont="1" applyBorder="1" applyAlignment="1">
      <alignment horizontal="center"/>
      <protection/>
    </xf>
    <xf numFmtId="0" fontId="5" fillId="0" borderId="15" xfId="57" applyFont="1" applyBorder="1" applyAlignment="1">
      <alignment horizontal="center"/>
      <protection/>
    </xf>
    <xf numFmtId="0" fontId="6" fillId="0" borderId="11" xfId="59" applyFont="1" applyFill="1" applyBorder="1" applyAlignment="1">
      <alignment horizontal="center" vertical="center"/>
      <protection/>
    </xf>
    <xf numFmtId="0" fontId="5" fillId="0" borderId="11" xfId="59" applyFont="1" applyBorder="1" applyAlignment="1">
      <alignment vertical="center"/>
      <protection/>
    </xf>
    <xf numFmtId="0" fontId="0" fillId="0" borderId="11" xfId="59" applyFont="1" applyBorder="1" applyAlignment="1">
      <alignment vertical="center" wrapText="1"/>
      <protection/>
    </xf>
    <xf numFmtId="0" fontId="4" fillId="0" borderId="11" xfId="59" applyFont="1" applyBorder="1" applyAlignment="1">
      <alignment horizontal="right"/>
      <protection/>
    </xf>
    <xf numFmtId="0" fontId="5" fillId="0" borderId="11" xfId="59" applyFont="1" applyBorder="1" applyAlignment="1">
      <alignment vertical="top"/>
      <protection/>
    </xf>
    <xf numFmtId="0" fontId="6" fillId="35" borderId="11" xfId="59" applyFont="1" applyFill="1" applyBorder="1" applyAlignment="1">
      <alignment horizontal="center" vertical="center"/>
      <protection/>
    </xf>
    <xf numFmtId="0" fontId="6" fillId="0" borderId="25" xfId="59" applyFont="1" applyFill="1" applyBorder="1" applyAlignment="1">
      <alignment horizontal="center" vertical="center"/>
      <protection/>
    </xf>
    <xf numFmtId="0" fontId="0" fillId="0" borderId="14" xfId="59" applyFont="1" applyBorder="1" applyAlignment="1">
      <alignment vertical="center" wrapText="1"/>
      <protection/>
    </xf>
    <xf numFmtId="0" fontId="0" fillId="0" borderId="14" xfId="59" applyFont="1" applyBorder="1" applyAlignment="1">
      <alignment vertical="center" wrapText="1"/>
      <protection/>
    </xf>
    <xf numFmtId="0" fontId="14" fillId="0" borderId="11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6" fillId="0" borderId="21" xfId="57" applyFont="1" applyFill="1" applyBorder="1" applyAlignment="1">
      <alignment horizontal="left" vertical="center" wrapText="1"/>
      <protection/>
    </xf>
    <xf numFmtId="0" fontId="6" fillId="0" borderId="29" xfId="57" applyFont="1" applyFill="1" applyBorder="1" applyAlignment="1">
      <alignment horizontal="left" vertical="center" wrapText="1"/>
      <protection/>
    </xf>
    <xf numFmtId="0" fontId="6" fillId="0" borderId="24" xfId="57" applyFont="1" applyFill="1" applyBorder="1" applyAlignment="1">
      <alignment horizontal="left" vertical="center" wrapText="1"/>
      <protection/>
    </xf>
    <xf numFmtId="0" fontId="6" fillId="0" borderId="33" xfId="57" applyFont="1" applyFill="1" applyBorder="1" applyAlignment="1">
      <alignment horizontal="center" vertical="center"/>
      <protection/>
    </xf>
    <xf numFmtId="0" fontId="6" fillId="0" borderId="38" xfId="57" applyFont="1" applyFill="1" applyBorder="1" applyAlignment="1">
      <alignment horizontal="center" vertical="center"/>
      <protection/>
    </xf>
    <xf numFmtId="0" fontId="6" fillId="0" borderId="40" xfId="57" applyFont="1" applyFill="1" applyBorder="1" applyAlignment="1">
      <alignment horizontal="center" vertical="center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ane wyjściowe 2" xfId="41"/>
    <cellStyle name="Dobre" xfId="42"/>
    <cellStyle name="Comma" xfId="43"/>
    <cellStyle name="Comma [0]" xfId="44"/>
    <cellStyle name="Dziesiętny 2" xfId="45"/>
    <cellStyle name="Excel Built-in Neutral" xfId="46"/>
    <cellStyle name="Excel Built-in Output" xfId="47"/>
    <cellStyle name="Hyperlink" xfId="48"/>
    <cellStyle name="Komórka połączona" xfId="49"/>
    <cellStyle name="Komórka zaznaczona" xfId="50"/>
    <cellStyle name="Nagłówek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2 2" xfId="58"/>
    <cellStyle name="Normalny 3" xfId="59"/>
    <cellStyle name="Normalny 4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ynik" xfId="71"/>
    <cellStyle name="Złe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C65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EB9C"/>
      <rgbColor rgb="00AFD095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.8515625" style="156" customWidth="1"/>
    <col min="2" max="2" width="51.7109375" style="156" customWidth="1"/>
    <col min="3" max="3" width="6.28125" style="156" customWidth="1"/>
    <col min="4" max="4" width="7.7109375" style="223" customWidth="1"/>
    <col min="5" max="5" width="10.00390625" style="156" customWidth="1"/>
    <col min="6" max="6" width="12.28125" style="156" customWidth="1"/>
    <col min="7" max="7" width="12.7109375" style="156" customWidth="1"/>
    <col min="8" max="8" width="7.28125" style="156" customWidth="1"/>
    <col min="9" max="9" width="12.140625" style="156" customWidth="1"/>
    <col min="10" max="11" width="11.7109375" style="156" customWidth="1"/>
    <col min="12" max="12" width="12.421875" style="156" customWidth="1"/>
    <col min="13" max="59" width="9.140625" style="156" customWidth="1"/>
  </cols>
  <sheetData>
    <row r="1" spans="1:7" ht="25.5">
      <c r="A1"/>
      <c r="B1" s="157" t="s">
        <v>363</v>
      </c>
      <c r="C1" s="347"/>
      <c r="E1" s="223"/>
      <c r="F1" s="223"/>
      <c r="G1" s="223"/>
    </row>
    <row r="2" spans="1:9" ht="12.75">
      <c r="A2" s="158"/>
      <c r="B2"/>
      <c r="C2" s="167"/>
      <c r="D2" s="167"/>
      <c r="E2" s="167"/>
      <c r="F2" s="167"/>
      <c r="G2" s="167"/>
      <c r="H2" s="158"/>
      <c r="I2" s="158"/>
    </row>
    <row r="3" spans="1:12" ht="51">
      <c r="A3" s="42" t="s">
        <v>0</v>
      </c>
      <c r="B3" s="42" t="s">
        <v>1</v>
      </c>
      <c r="C3" s="42" t="s">
        <v>2</v>
      </c>
      <c r="D3" s="43" t="s">
        <v>3</v>
      </c>
      <c r="E3" s="42" t="s">
        <v>4</v>
      </c>
      <c r="F3" s="42" t="s">
        <v>5</v>
      </c>
      <c r="G3" s="42" t="s">
        <v>393</v>
      </c>
      <c r="H3" s="619" t="s">
        <v>394</v>
      </c>
      <c r="I3" s="42" t="s">
        <v>214</v>
      </c>
      <c r="J3" s="2" t="s">
        <v>6</v>
      </c>
      <c r="K3" s="42" t="s">
        <v>8</v>
      </c>
      <c r="L3" s="479" t="s">
        <v>7</v>
      </c>
    </row>
    <row r="4" spans="1:12" ht="19.5" customHeight="1">
      <c r="A4" s="2">
        <v>1</v>
      </c>
      <c r="B4" s="2">
        <v>2</v>
      </c>
      <c r="C4" s="2">
        <v>3</v>
      </c>
      <c r="D4" s="3">
        <v>4</v>
      </c>
      <c r="E4" s="2">
        <v>5</v>
      </c>
      <c r="F4" s="2">
        <v>6</v>
      </c>
      <c r="G4" s="2">
        <v>7</v>
      </c>
      <c r="H4" s="222">
        <v>8</v>
      </c>
      <c r="I4" s="2">
        <v>9</v>
      </c>
      <c r="J4" s="2">
        <v>10</v>
      </c>
      <c r="K4" s="2">
        <v>11</v>
      </c>
      <c r="L4" s="2">
        <v>12</v>
      </c>
    </row>
    <row r="5" spans="1:12" ht="66" customHeight="1">
      <c r="A5" s="664" t="s">
        <v>371</v>
      </c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666"/>
    </row>
    <row r="6" spans="1:12" ht="210" customHeight="1">
      <c r="A6" s="102">
        <v>1</v>
      </c>
      <c r="B6" s="416" t="s">
        <v>370</v>
      </c>
      <c r="C6" s="58" t="s">
        <v>16</v>
      </c>
      <c r="D6" s="161">
        <v>500</v>
      </c>
      <c r="E6" s="162"/>
      <c r="F6" s="160"/>
      <c r="G6" s="162"/>
      <c r="H6" s="164"/>
      <c r="I6" s="165"/>
      <c r="J6" s="160"/>
      <c r="K6" s="160"/>
      <c r="L6" s="160"/>
    </row>
    <row r="7" spans="1:12" ht="112.5" customHeight="1">
      <c r="A7" s="102">
        <v>2</v>
      </c>
      <c r="B7" s="416" t="s">
        <v>368</v>
      </c>
      <c r="C7" s="58" t="s">
        <v>16</v>
      </c>
      <c r="D7" s="161">
        <f>D6*3</f>
        <v>1500</v>
      </c>
      <c r="E7" s="162"/>
      <c r="F7" s="160"/>
      <c r="G7" s="162"/>
      <c r="H7" s="164"/>
      <c r="I7" s="165"/>
      <c r="J7" s="160"/>
      <c r="K7" s="160"/>
      <c r="L7" s="160"/>
    </row>
    <row r="8" spans="1:12" ht="82.5" customHeight="1">
      <c r="A8" s="102">
        <v>3</v>
      </c>
      <c r="B8" s="416" t="s">
        <v>369</v>
      </c>
      <c r="C8" s="58" t="s">
        <v>16</v>
      </c>
      <c r="D8" s="161">
        <f>D6*2</f>
        <v>1000</v>
      </c>
      <c r="E8" s="162"/>
      <c r="F8" s="160"/>
      <c r="G8" s="162"/>
      <c r="H8" s="164"/>
      <c r="I8" s="165"/>
      <c r="J8" s="160"/>
      <c r="K8" s="160"/>
      <c r="L8" s="160"/>
    </row>
    <row r="9" spans="1:12" ht="66" customHeight="1">
      <c r="A9" s="102">
        <v>4</v>
      </c>
      <c r="B9" s="416" t="s">
        <v>372</v>
      </c>
      <c r="C9" s="58" t="s">
        <v>16</v>
      </c>
      <c r="D9" s="161">
        <f>D6*0.5</f>
        <v>250</v>
      </c>
      <c r="E9" s="162"/>
      <c r="F9" s="160"/>
      <c r="G9" s="162"/>
      <c r="H9" s="164"/>
      <c r="I9" s="165"/>
      <c r="J9" s="160"/>
      <c r="K9" s="160"/>
      <c r="L9" s="160"/>
    </row>
    <row r="10" spans="1:12" ht="66" customHeight="1">
      <c r="A10" s="102">
        <v>5</v>
      </c>
      <c r="B10" s="156" t="s">
        <v>373</v>
      </c>
      <c r="C10" s="58" t="s">
        <v>16</v>
      </c>
      <c r="D10" s="161">
        <v>500</v>
      </c>
      <c r="E10" s="162"/>
      <c r="F10" s="160"/>
      <c r="G10" s="162"/>
      <c r="H10" s="164"/>
      <c r="I10" s="165"/>
      <c r="J10" s="160"/>
      <c r="K10" s="160"/>
      <c r="L10" s="160"/>
    </row>
    <row r="11" spans="1:12" ht="66" customHeight="1">
      <c r="A11" s="102">
        <v>6</v>
      </c>
      <c r="B11" s="416" t="s">
        <v>374</v>
      </c>
      <c r="C11" s="58" t="s">
        <v>16</v>
      </c>
      <c r="D11" s="161">
        <f>D10*3</f>
        <v>1500</v>
      </c>
      <c r="E11" s="162"/>
      <c r="F11" s="160"/>
      <c r="G11" s="162"/>
      <c r="H11" s="164"/>
      <c r="I11" s="165"/>
      <c r="J11" s="160"/>
      <c r="K11" s="160"/>
      <c r="L11" s="160"/>
    </row>
    <row r="12" spans="1:12" ht="66" customHeight="1">
      <c r="A12" s="102">
        <v>7</v>
      </c>
      <c r="B12" s="416" t="s">
        <v>375</v>
      </c>
      <c r="C12" s="58" t="s">
        <v>16</v>
      </c>
      <c r="D12" s="161">
        <f>D10*0.5</f>
        <v>250</v>
      </c>
      <c r="E12" s="162"/>
      <c r="F12" s="160"/>
      <c r="G12" s="162"/>
      <c r="H12" s="164"/>
      <c r="I12" s="165"/>
      <c r="J12" s="160"/>
      <c r="K12" s="160"/>
      <c r="L12" s="160"/>
    </row>
    <row r="13" spans="1:12" ht="66" customHeight="1">
      <c r="A13" s="102">
        <v>8</v>
      </c>
      <c r="B13" s="416" t="s">
        <v>376</v>
      </c>
      <c r="C13" s="58" t="s">
        <v>16</v>
      </c>
      <c r="D13" s="161">
        <f>D10*0.5</f>
        <v>250</v>
      </c>
      <c r="E13" s="162"/>
      <c r="F13" s="160"/>
      <c r="G13" s="162"/>
      <c r="H13" s="164"/>
      <c r="I13" s="165"/>
      <c r="J13" s="160"/>
      <c r="K13" s="160"/>
      <c r="L13" s="160"/>
    </row>
    <row r="14" spans="1:12" ht="20.25" customHeight="1">
      <c r="A14" s="662" t="s">
        <v>209</v>
      </c>
      <c r="B14" s="662"/>
      <c r="C14" s="662"/>
      <c r="D14" s="662"/>
      <c r="E14" s="662"/>
      <c r="F14" s="662"/>
      <c r="G14" s="166"/>
      <c r="H14" s="606" t="s">
        <v>10</v>
      </c>
      <c r="I14" s="102"/>
      <c r="J14" s="663" t="s">
        <v>10</v>
      </c>
      <c r="K14" s="663"/>
      <c r="L14" s="663"/>
    </row>
    <row r="15" spans="1:9" ht="12.75">
      <c r="A15" s="228"/>
      <c r="B15" s="228"/>
      <c r="C15" s="241"/>
      <c r="D15" s="580"/>
      <c r="E15" s="242"/>
      <c r="F15" s="242"/>
      <c r="G15" s="228"/>
      <c r="H15" s="228"/>
      <c r="I15" s="158"/>
    </row>
    <row r="16" spans="1:9" ht="12.75">
      <c r="A16" s="228"/>
      <c r="B16" s="239"/>
      <c r="C16" s="158"/>
      <c r="D16" s="581"/>
      <c r="E16" s="169"/>
      <c r="F16" s="242"/>
      <c r="G16" s="228"/>
      <c r="H16" s="228"/>
      <c r="I16" s="158"/>
    </row>
    <row r="17" spans="1:9" ht="12.75">
      <c r="A17" s="228"/>
      <c r="B17" s="158"/>
      <c r="C17" s="158"/>
      <c r="D17" s="581"/>
      <c r="E17" s="169"/>
      <c r="F17" s="242"/>
      <c r="G17" s="240"/>
      <c r="H17" s="125"/>
      <c r="I17" s="41"/>
    </row>
    <row r="18" spans="1:9" ht="12.75">
      <c r="A18" s="158"/>
      <c r="B18" s="230" t="s">
        <v>12</v>
      </c>
      <c r="C18" s="168"/>
      <c r="D18" s="581"/>
      <c r="E18" s="169"/>
      <c r="F18" s="169"/>
      <c r="G18" s="240"/>
      <c r="H18" s="125"/>
      <c r="I18" s="116"/>
    </row>
    <row r="19" spans="2:6" ht="12.75">
      <c r="B19" s="82" t="s">
        <v>66</v>
      </c>
      <c r="D19" s="582"/>
      <c r="E19" s="170"/>
      <c r="F19" s="170"/>
    </row>
    <row r="20" spans="4:6" ht="12.75">
      <c r="D20" s="582"/>
      <c r="E20" s="170"/>
      <c r="F20" s="170"/>
    </row>
    <row r="21" spans="4:6" ht="12.75">
      <c r="D21" s="582"/>
      <c r="E21" s="170"/>
      <c r="F21" s="170"/>
    </row>
  </sheetData>
  <sheetProtection/>
  <mergeCells count="3">
    <mergeCell ref="A14:F14"/>
    <mergeCell ref="J14:L14"/>
    <mergeCell ref="A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S26"/>
  <sheetViews>
    <sheetView zoomScalePageLayoutView="0" workbookViewId="0" topLeftCell="A1">
      <selection activeCell="I11" sqref="I11"/>
    </sheetView>
  </sheetViews>
  <sheetFormatPr defaultColWidth="8.7109375" defaultRowHeight="12.75"/>
  <cols>
    <col min="1" max="1" width="4.8515625" style="0" customWidth="1"/>
    <col min="2" max="2" width="25.421875" style="0" customWidth="1"/>
    <col min="3" max="3" width="5.8515625" style="0" customWidth="1"/>
    <col min="4" max="4" width="6.8515625" style="0" customWidth="1"/>
    <col min="5" max="5" width="8.421875" style="0" customWidth="1"/>
    <col min="6" max="6" width="8.7109375" style="0" customWidth="1"/>
    <col min="7" max="7" width="11.57421875" style="0" customWidth="1"/>
    <col min="8" max="8" width="8.28125" style="0" customWidth="1"/>
    <col min="9" max="9" width="11.28125" style="0" customWidth="1"/>
    <col min="10" max="10" width="11.57421875" style="0" customWidth="1"/>
    <col min="11" max="11" width="15.28125" style="0" customWidth="1"/>
    <col min="12" max="12" width="14.28125" style="0" customWidth="1"/>
    <col min="13" max="13" width="8.7109375" style="0" customWidth="1"/>
    <col min="14" max="14" width="5.8515625" style="0" customWidth="1"/>
    <col min="15" max="15" width="10.57421875" style="0" customWidth="1"/>
    <col min="16" max="16" width="13.421875" style="0" customWidth="1"/>
  </cols>
  <sheetData>
    <row r="1" spans="2:7" ht="12.75">
      <c r="B1" s="67" t="s">
        <v>367</v>
      </c>
      <c r="C1" s="144"/>
      <c r="D1" s="377"/>
      <c r="E1" s="377"/>
      <c r="F1" s="377"/>
      <c r="G1" s="377"/>
    </row>
    <row r="2" spans="2:7" ht="12.75">
      <c r="B2" s="67"/>
      <c r="C2" s="377"/>
      <c r="D2" s="377"/>
      <c r="E2" s="377"/>
      <c r="F2" s="377"/>
      <c r="G2" s="377"/>
    </row>
    <row r="3" spans="1:12" ht="44.25" customHeight="1">
      <c r="A3" s="42" t="s">
        <v>0</v>
      </c>
      <c r="B3" s="42" t="s">
        <v>1</v>
      </c>
      <c r="C3" s="42" t="s">
        <v>2</v>
      </c>
      <c r="D3" s="43" t="s">
        <v>3</v>
      </c>
      <c r="E3" s="42" t="s">
        <v>4</v>
      </c>
      <c r="F3" s="42" t="s">
        <v>5</v>
      </c>
      <c r="G3" s="42" t="s">
        <v>393</v>
      </c>
      <c r="H3" s="619" t="s">
        <v>394</v>
      </c>
      <c r="I3" s="42" t="s">
        <v>214</v>
      </c>
      <c r="J3" s="2" t="s">
        <v>6</v>
      </c>
      <c r="K3" s="620" t="s">
        <v>8</v>
      </c>
      <c r="L3" s="479" t="s">
        <v>7</v>
      </c>
    </row>
    <row r="4" spans="1:12" ht="12.75">
      <c r="A4" s="2">
        <v>1</v>
      </c>
      <c r="B4" s="622">
        <v>2</v>
      </c>
      <c r="C4" s="622">
        <v>3</v>
      </c>
      <c r="D4" s="623">
        <v>4</v>
      </c>
      <c r="E4" s="622">
        <v>5</v>
      </c>
      <c r="F4" s="622">
        <v>6</v>
      </c>
      <c r="G4" s="622">
        <v>7</v>
      </c>
      <c r="H4" s="624">
        <v>8</v>
      </c>
      <c r="I4" s="622">
        <v>9</v>
      </c>
      <c r="J4" s="622">
        <v>10</v>
      </c>
      <c r="K4" s="622">
        <v>11</v>
      </c>
      <c r="L4" s="622">
        <v>12</v>
      </c>
    </row>
    <row r="5" spans="1:12" ht="50.25" customHeight="1">
      <c r="A5" s="711" t="s">
        <v>28</v>
      </c>
      <c r="B5" s="722" t="s">
        <v>297</v>
      </c>
      <c r="C5" s="723"/>
      <c r="D5" s="723"/>
      <c r="E5" s="723"/>
      <c r="F5" s="723"/>
      <c r="G5" s="723"/>
      <c r="H5" s="723"/>
      <c r="I5" s="723"/>
      <c r="J5" s="723"/>
      <c r="K5" s="723"/>
      <c r="L5" s="724"/>
    </row>
    <row r="6" spans="1:12" ht="15" customHeight="1">
      <c r="A6" s="711"/>
      <c r="B6" s="52" t="s">
        <v>35</v>
      </c>
      <c r="C6" s="53" t="s">
        <v>11</v>
      </c>
      <c r="D6" s="54">
        <v>1500</v>
      </c>
      <c r="E6" s="55"/>
      <c r="F6" s="48"/>
      <c r="G6" s="55"/>
      <c r="H6" s="56"/>
      <c r="I6" s="55"/>
      <c r="J6" s="48"/>
      <c r="K6" s="48"/>
      <c r="L6" s="478"/>
    </row>
    <row r="7" spans="1:16" ht="60" customHeight="1">
      <c r="A7" s="711">
        <v>2</v>
      </c>
      <c r="B7" s="722" t="s">
        <v>298</v>
      </c>
      <c r="C7" s="723"/>
      <c r="D7" s="723"/>
      <c r="E7" s="723"/>
      <c r="F7" s="723"/>
      <c r="G7" s="723"/>
      <c r="H7" s="723"/>
      <c r="I7" s="723"/>
      <c r="J7" s="723"/>
      <c r="K7" s="723"/>
      <c r="L7" s="724"/>
      <c r="O7" s="273"/>
      <c r="P7" s="273"/>
    </row>
    <row r="8" spans="1:19" ht="15.75" customHeight="1">
      <c r="A8" s="711"/>
      <c r="B8" s="52"/>
      <c r="C8" s="53" t="s">
        <v>11</v>
      </c>
      <c r="D8" s="54">
        <v>450</v>
      </c>
      <c r="E8" s="55"/>
      <c r="F8" s="48"/>
      <c r="G8" s="55"/>
      <c r="H8" s="56"/>
      <c r="I8" s="55"/>
      <c r="J8" s="48"/>
      <c r="K8" s="48"/>
      <c r="L8" s="478"/>
      <c r="M8" s="82"/>
      <c r="O8" s="276"/>
      <c r="P8" s="82"/>
      <c r="Q8" s="82"/>
      <c r="R8" s="82"/>
      <c r="S8" s="82"/>
    </row>
    <row r="9" spans="1:19" ht="39" customHeight="1">
      <c r="A9" s="711">
        <v>3</v>
      </c>
      <c r="B9" s="722" t="s">
        <v>36</v>
      </c>
      <c r="C9" s="723"/>
      <c r="D9" s="723"/>
      <c r="E9" s="723"/>
      <c r="F9" s="723"/>
      <c r="G9" s="723"/>
      <c r="H9" s="723"/>
      <c r="I9" s="723"/>
      <c r="J9" s="723"/>
      <c r="K9" s="723"/>
      <c r="L9" s="724"/>
      <c r="M9" s="83"/>
      <c r="O9" s="83"/>
      <c r="P9" s="83"/>
      <c r="Q9" s="83"/>
      <c r="R9" s="83"/>
      <c r="S9" s="84"/>
    </row>
    <row r="10" spans="1:19" ht="13.5" customHeight="1">
      <c r="A10" s="711"/>
      <c r="B10" s="52" t="s">
        <v>37</v>
      </c>
      <c r="C10" s="53" t="s">
        <v>11</v>
      </c>
      <c r="D10" s="105">
        <v>100</v>
      </c>
      <c r="E10" s="55"/>
      <c r="F10" s="48"/>
      <c r="G10" s="55"/>
      <c r="H10" s="56"/>
      <c r="I10" s="55"/>
      <c r="J10" s="48"/>
      <c r="K10" s="48"/>
      <c r="L10" s="491"/>
      <c r="M10" s="82"/>
      <c r="O10" s="82"/>
      <c r="P10" s="82"/>
      <c r="Q10" s="82"/>
      <c r="R10" s="82"/>
      <c r="S10" s="82"/>
    </row>
    <row r="11" spans="1:19" ht="15">
      <c r="A11" s="710" t="s">
        <v>17</v>
      </c>
      <c r="B11" s="710"/>
      <c r="C11" s="710"/>
      <c r="D11" s="710"/>
      <c r="E11" s="710"/>
      <c r="F11" s="710"/>
      <c r="G11" s="85"/>
      <c r="H11" s="612" t="s">
        <v>10</v>
      </c>
      <c r="I11" s="85"/>
      <c r="J11" s="62"/>
      <c r="K11" s="86"/>
      <c r="L11" s="82"/>
      <c r="M11" s="82"/>
      <c r="N11" s="82"/>
      <c r="O11" s="82"/>
      <c r="P11" s="82"/>
      <c r="Q11" s="82"/>
      <c r="R11" s="82"/>
      <c r="S11" s="82"/>
    </row>
    <row r="12" spans="3:7" ht="12.75">
      <c r="C12" s="87"/>
      <c r="D12" s="88"/>
      <c r="E12" s="88"/>
      <c r="F12" s="88"/>
      <c r="G12" s="4"/>
    </row>
    <row r="13" spans="2:7" ht="12.75">
      <c r="B13" s="63"/>
      <c r="C13" s="87"/>
      <c r="D13" s="88"/>
      <c r="E13" s="88"/>
      <c r="F13" s="88"/>
      <c r="G13" s="4"/>
    </row>
    <row r="14" spans="2:7" ht="12.75">
      <c r="B14" s="63"/>
      <c r="C14" s="87"/>
      <c r="D14" s="88"/>
      <c r="E14" s="88"/>
      <c r="F14" s="88"/>
      <c r="G14" s="4"/>
    </row>
    <row r="15" spans="1:7" ht="12.75">
      <c r="A15" s="726" t="s">
        <v>38</v>
      </c>
      <c r="B15" s="726"/>
      <c r="C15" s="87"/>
      <c r="D15" s="88"/>
      <c r="E15" s="88"/>
      <c r="F15" s="88"/>
      <c r="G15" s="4"/>
    </row>
    <row r="16" spans="2:7" ht="12.75">
      <c r="B16" s="63"/>
      <c r="C16" s="87"/>
      <c r="D16" s="88"/>
      <c r="E16" s="88"/>
      <c r="F16" s="88"/>
      <c r="G16" s="4"/>
    </row>
    <row r="17" spans="1:8" ht="12.75">
      <c r="A17" s="89"/>
      <c r="B17" s="89"/>
      <c r="C17" s="89"/>
      <c r="D17" s="89"/>
      <c r="E17" s="90"/>
      <c r="F17" s="90"/>
      <c r="G17" s="90"/>
      <c r="H17" s="90"/>
    </row>
    <row r="18" spans="2:8" ht="12.75">
      <c r="B18" s="63"/>
      <c r="C18" s="87"/>
      <c r="D18" s="88"/>
      <c r="E18" s="88"/>
      <c r="F18" s="727"/>
      <c r="G18" s="727"/>
      <c r="H18" s="727"/>
    </row>
    <row r="19" spans="3:7" ht="12.75">
      <c r="C19" s="87"/>
      <c r="D19" s="88"/>
      <c r="E19" s="88"/>
      <c r="F19" s="88"/>
      <c r="G19" s="4"/>
    </row>
    <row r="20" spans="1:8" ht="12.75">
      <c r="A20" s="725"/>
      <c r="B20" s="725"/>
      <c r="C20" s="725"/>
      <c r="D20" s="725"/>
      <c r="E20" s="725"/>
      <c r="F20" s="725"/>
      <c r="G20" s="725"/>
      <c r="H20" s="725"/>
    </row>
    <row r="21" spans="3:7" ht="12.75">
      <c r="C21" s="87"/>
      <c r="D21" s="88"/>
      <c r="E21" s="88"/>
      <c r="F21" s="88"/>
      <c r="G21" s="4"/>
    </row>
    <row r="26" ht="12.75">
      <c r="Q26" s="277"/>
    </row>
  </sheetData>
  <sheetProtection selectLockedCells="1" selectUnlockedCells="1"/>
  <mergeCells count="10">
    <mergeCell ref="A5:A6"/>
    <mergeCell ref="A7:A8"/>
    <mergeCell ref="B5:L5"/>
    <mergeCell ref="B7:L7"/>
    <mergeCell ref="A20:H20"/>
    <mergeCell ref="A9:A10"/>
    <mergeCell ref="A11:F11"/>
    <mergeCell ref="A15:B15"/>
    <mergeCell ref="F18:H18"/>
    <mergeCell ref="B9:L9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U66"/>
  <sheetViews>
    <sheetView zoomScale="90" zoomScaleNormal="90" zoomScalePageLayoutView="0" workbookViewId="0" topLeftCell="A34">
      <selection activeCell="M25" sqref="A25:IV36"/>
    </sheetView>
  </sheetViews>
  <sheetFormatPr defaultColWidth="8.7109375" defaultRowHeight="12.75"/>
  <cols>
    <col min="1" max="1" width="5.140625" style="0" customWidth="1"/>
    <col min="2" max="2" width="48.00390625" style="0" customWidth="1"/>
    <col min="3" max="3" width="6.140625" style="0" customWidth="1"/>
    <col min="4" max="4" width="7.00390625" style="0" customWidth="1"/>
    <col min="5" max="5" width="9.140625" style="0" customWidth="1"/>
    <col min="6" max="6" width="8.8515625" style="0" customWidth="1"/>
    <col min="7" max="7" width="12.57421875" style="0" customWidth="1"/>
    <col min="8" max="8" width="8.28125" style="0" customWidth="1"/>
    <col min="9" max="9" width="11.421875" style="0" customWidth="1"/>
    <col min="10" max="10" width="11.57421875" style="0" customWidth="1"/>
    <col min="11" max="11" width="17.28125" style="0" customWidth="1"/>
    <col min="12" max="12" width="16.00390625" style="0" customWidth="1"/>
  </cols>
  <sheetData>
    <row r="1" spans="2:7" ht="38.25" customHeight="1">
      <c r="B1" s="554" t="s">
        <v>364</v>
      </c>
      <c r="C1" s="144"/>
      <c r="D1" s="144"/>
      <c r="E1" s="144"/>
      <c r="F1" s="377"/>
      <c r="G1" s="377"/>
    </row>
    <row r="2" spans="2:7" ht="12.75">
      <c r="B2" s="67"/>
      <c r="C2" s="144"/>
      <c r="D2" s="144"/>
      <c r="E2" s="144"/>
      <c r="F2" s="377"/>
      <c r="G2" s="377"/>
    </row>
    <row r="3" spans="1:12" ht="46.5" customHeight="1">
      <c r="A3" s="42" t="s">
        <v>0</v>
      </c>
      <c r="B3" s="42" t="s">
        <v>1</v>
      </c>
      <c r="C3" s="42" t="s">
        <v>2</v>
      </c>
      <c r="D3" s="43" t="s">
        <v>3</v>
      </c>
      <c r="E3" s="42" t="s">
        <v>4</v>
      </c>
      <c r="F3" s="42" t="s">
        <v>5</v>
      </c>
      <c r="G3" s="42" t="s">
        <v>393</v>
      </c>
      <c r="H3" s="619" t="s">
        <v>394</v>
      </c>
      <c r="I3" s="42" t="s">
        <v>214</v>
      </c>
      <c r="J3" s="2" t="s">
        <v>6</v>
      </c>
      <c r="K3" s="620" t="s">
        <v>8</v>
      </c>
      <c r="L3" s="479" t="s">
        <v>7</v>
      </c>
    </row>
    <row r="4" spans="1:63" ht="12.75">
      <c r="A4" s="2">
        <v>1</v>
      </c>
      <c r="B4" s="622">
        <v>2</v>
      </c>
      <c r="C4" s="622">
        <v>3</v>
      </c>
      <c r="D4" s="623">
        <v>4</v>
      </c>
      <c r="E4" s="622">
        <v>5</v>
      </c>
      <c r="F4" s="622">
        <v>6</v>
      </c>
      <c r="G4" s="622">
        <v>7</v>
      </c>
      <c r="H4" s="624">
        <v>8</v>
      </c>
      <c r="I4" s="622">
        <v>9</v>
      </c>
      <c r="J4" s="622">
        <v>10</v>
      </c>
      <c r="K4" s="622">
        <v>11</v>
      </c>
      <c r="L4" s="622">
        <v>12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12" s="6" customFormat="1" ht="57.75" customHeight="1">
      <c r="A5" s="730">
        <v>1</v>
      </c>
      <c r="B5" s="731" t="s">
        <v>356</v>
      </c>
      <c r="C5" s="731"/>
      <c r="D5" s="731"/>
      <c r="E5" s="731"/>
      <c r="F5" s="731"/>
      <c r="G5" s="731"/>
      <c r="H5" s="731"/>
      <c r="I5" s="731"/>
      <c r="J5" s="731"/>
      <c r="K5" s="731"/>
      <c r="L5" s="731"/>
    </row>
    <row r="6" spans="1:14" s="6" customFormat="1" ht="15">
      <c r="A6" s="730"/>
      <c r="B6" s="25"/>
      <c r="C6" s="23" t="s">
        <v>14</v>
      </c>
      <c r="D6" s="268">
        <v>20</v>
      </c>
      <c r="E6" s="269"/>
      <c r="F6" s="26"/>
      <c r="G6" s="27"/>
      <c r="H6" s="28"/>
      <c r="I6" s="27"/>
      <c r="J6" s="26"/>
      <c r="K6" s="26"/>
      <c r="L6" s="13"/>
      <c r="N6" s="245"/>
    </row>
    <row r="7" spans="1:16" s="6" customFormat="1" ht="48.75" customHeight="1">
      <c r="A7" s="730">
        <v>2</v>
      </c>
      <c r="B7" s="731" t="s">
        <v>15</v>
      </c>
      <c r="C7" s="731"/>
      <c r="D7" s="731"/>
      <c r="E7" s="731"/>
      <c r="F7" s="731"/>
      <c r="G7" s="731"/>
      <c r="H7" s="731"/>
      <c r="I7" s="731"/>
      <c r="J7" s="731"/>
      <c r="K7" s="731"/>
      <c r="L7" s="731"/>
      <c r="N7" s="245"/>
      <c r="P7" s="11"/>
    </row>
    <row r="8" spans="1:14" s="6" customFormat="1" ht="15">
      <c r="A8" s="730"/>
      <c r="B8" s="25"/>
      <c r="C8" s="23" t="s">
        <v>11</v>
      </c>
      <c r="D8" s="268">
        <v>100</v>
      </c>
      <c r="E8" s="269"/>
      <c r="F8" s="26"/>
      <c r="G8" s="27"/>
      <c r="H8" s="28"/>
      <c r="I8" s="27"/>
      <c r="J8" s="26"/>
      <c r="K8" s="26"/>
      <c r="L8" s="13"/>
      <c r="N8" s="245"/>
    </row>
    <row r="9" spans="1:14" s="6" customFormat="1" ht="32.25" customHeight="1">
      <c r="A9" s="730">
        <v>3</v>
      </c>
      <c r="B9" s="731" t="s">
        <v>295</v>
      </c>
      <c r="C9" s="731"/>
      <c r="D9" s="731"/>
      <c r="E9" s="731"/>
      <c r="F9" s="731"/>
      <c r="G9" s="731"/>
      <c r="H9" s="731"/>
      <c r="I9" s="731"/>
      <c r="J9" s="731"/>
      <c r="K9" s="731"/>
      <c r="L9" s="731"/>
      <c r="N9" s="245"/>
    </row>
    <row r="10" spans="1:14" s="6" customFormat="1" ht="32.25" customHeight="1">
      <c r="A10" s="730"/>
      <c r="B10" s="253" t="s">
        <v>286</v>
      </c>
      <c r="C10" s="25" t="s">
        <v>11</v>
      </c>
      <c r="D10" s="270">
        <v>900</v>
      </c>
      <c r="E10" s="271"/>
      <c r="F10" s="24"/>
      <c r="G10" s="29"/>
      <c r="H10" s="30"/>
      <c r="I10" s="29"/>
      <c r="J10" s="24"/>
      <c r="K10" s="24"/>
      <c r="L10" s="24"/>
      <c r="N10" s="245"/>
    </row>
    <row r="11" spans="1:14" s="6" customFormat="1" ht="32.25" customHeight="1">
      <c r="A11" s="730"/>
      <c r="B11" s="253" t="s">
        <v>287</v>
      </c>
      <c r="C11" s="25" t="s">
        <v>11</v>
      </c>
      <c r="D11" s="270">
        <v>900</v>
      </c>
      <c r="E11" s="271"/>
      <c r="F11" s="24"/>
      <c r="G11" s="29"/>
      <c r="H11" s="30"/>
      <c r="I11" s="29"/>
      <c r="J11" s="24"/>
      <c r="K11" s="24"/>
      <c r="L11" s="24"/>
      <c r="N11" s="245"/>
    </row>
    <row r="12" spans="1:14" s="6" customFormat="1" ht="15">
      <c r="A12" s="730"/>
      <c r="B12" s="25" t="s">
        <v>288</v>
      </c>
      <c r="C12" s="23" t="s">
        <v>11</v>
      </c>
      <c r="D12" s="268">
        <v>10</v>
      </c>
      <c r="E12" s="269"/>
      <c r="F12" s="26"/>
      <c r="G12" s="32"/>
      <c r="H12" s="33"/>
      <c r="I12" s="32"/>
      <c r="J12" s="26"/>
      <c r="K12" s="26"/>
      <c r="L12" s="13"/>
      <c r="N12" s="245"/>
    </row>
    <row r="13" spans="1:255" s="6" customFormat="1" ht="91.5" customHeight="1">
      <c r="A13" s="730">
        <v>4</v>
      </c>
      <c r="B13" s="731" t="s">
        <v>382</v>
      </c>
      <c r="C13" s="731"/>
      <c r="D13" s="731"/>
      <c r="E13" s="731"/>
      <c r="F13" s="731"/>
      <c r="G13" s="731"/>
      <c r="H13" s="731"/>
      <c r="I13" s="731"/>
      <c r="J13" s="731"/>
      <c r="K13" s="731"/>
      <c r="L13" s="731"/>
      <c r="M13" s="34"/>
      <c r="N13" s="245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6" customFormat="1" ht="14.25">
      <c r="A14" s="730"/>
      <c r="B14" s="25"/>
      <c r="C14" s="23" t="s">
        <v>16</v>
      </c>
      <c r="D14" s="272">
        <v>10</v>
      </c>
      <c r="E14" s="269"/>
      <c r="F14" s="26"/>
      <c r="G14" s="32"/>
      <c r="H14" s="33"/>
      <c r="I14" s="32"/>
      <c r="J14" s="26"/>
      <c r="K14" s="26"/>
      <c r="L14" s="35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63" ht="18.75" customHeight="1">
      <c r="A15" s="711">
        <v>5</v>
      </c>
      <c r="B15" s="748" t="s">
        <v>289</v>
      </c>
      <c r="C15" s="749"/>
      <c r="D15" s="749"/>
      <c r="E15" s="749"/>
      <c r="F15" s="749"/>
      <c r="G15" s="749"/>
      <c r="H15" s="749"/>
      <c r="I15" s="749"/>
      <c r="J15" s="749"/>
      <c r="K15" s="749"/>
      <c r="L15" s="750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63" ht="18.75" customHeight="1">
      <c r="A16" s="711"/>
      <c r="B16" s="732" t="s">
        <v>39</v>
      </c>
      <c r="C16" s="733"/>
      <c r="D16" s="733"/>
      <c r="E16" s="733"/>
      <c r="F16" s="733"/>
      <c r="G16" s="733"/>
      <c r="H16" s="733"/>
      <c r="I16" s="733"/>
      <c r="J16" s="733"/>
      <c r="K16" s="733"/>
      <c r="L16" s="73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63" ht="18.75" customHeight="1">
      <c r="A17" s="711"/>
      <c r="B17" s="732" t="s">
        <v>40</v>
      </c>
      <c r="C17" s="733"/>
      <c r="D17" s="733"/>
      <c r="E17" s="733"/>
      <c r="F17" s="733"/>
      <c r="G17" s="733"/>
      <c r="H17" s="733"/>
      <c r="I17" s="733"/>
      <c r="J17" s="733"/>
      <c r="K17" s="733"/>
      <c r="L17" s="73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1:63" ht="18.75" customHeight="1">
      <c r="A18" s="711"/>
      <c r="B18" s="732" t="s">
        <v>41</v>
      </c>
      <c r="C18" s="733"/>
      <c r="D18" s="733"/>
      <c r="E18" s="733"/>
      <c r="F18" s="733"/>
      <c r="G18" s="733"/>
      <c r="H18" s="733"/>
      <c r="I18" s="733"/>
      <c r="J18" s="733"/>
      <c r="K18" s="733"/>
      <c r="L18" s="73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:63" ht="18.75" customHeight="1">
      <c r="A19" s="711"/>
      <c r="B19" s="732" t="s">
        <v>409</v>
      </c>
      <c r="C19" s="733"/>
      <c r="D19" s="733"/>
      <c r="E19" s="733"/>
      <c r="F19" s="733"/>
      <c r="G19" s="733"/>
      <c r="H19" s="733"/>
      <c r="I19" s="733"/>
      <c r="J19" s="733"/>
      <c r="K19" s="733"/>
      <c r="L19" s="734"/>
      <c r="M19" s="4"/>
      <c r="N19" s="456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1:63" ht="18.75" customHeight="1">
      <c r="A20" s="711"/>
      <c r="B20" s="732" t="s">
        <v>42</v>
      </c>
      <c r="C20" s="733"/>
      <c r="D20" s="733"/>
      <c r="E20" s="733"/>
      <c r="F20" s="733"/>
      <c r="G20" s="733"/>
      <c r="H20" s="733"/>
      <c r="I20" s="733"/>
      <c r="J20" s="733"/>
      <c r="K20" s="733"/>
      <c r="L20" s="73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 ht="18.75" customHeight="1">
      <c r="A21" s="711"/>
      <c r="B21" s="732" t="s">
        <v>43</v>
      </c>
      <c r="C21" s="733"/>
      <c r="D21" s="733"/>
      <c r="E21" s="733"/>
      <c r="F21" s="733"/>
      <c r="G21" s="733"/>
      <c r="H21" s="733"/>
      <c r="I21" s="733"/>
      <c r="J21" s="733"/>
      <c r="K21" s="733"/>
      <c r="L21" s="73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1:63" ht="18.75" customHeight="1">
      <c r="A22" s="711"/>
      <c r="B22" s="732" t="s">
        <v>44</v>
      </c>
      <c r="C22" s="733"/>
      <c r="D22" s="733"/>
      <c r="E22" s="733"/>
      <c r="F22" s="733"/>
      <c r="G22" s="733"/>
      <c r="H22" s="733"/>
      <c r="I22" s="733"/>
      <c r="J22" s="733"/>
      <c r="K22" s="733"/>
      <c r="L22" s="73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1:12" ht="18.75" customHeight="1">
      <c r="A23" s="711"/>
      <c r="B23" s="735" t="s">
        <v>45</v>
      </c>
      <c r="C23" s="736"/>
      <c r="D23" s="736"/>
      <c r="E23" s="736"/>
      <c r="F23" s="736"/>
      <c r="G23" s="736"/>
      <c r="H23" s="736"/>
      <c r="I23" s="736"/>
      <c r="J23" s="736"/>
      <c r="K23" s="736"/>
      <c r="L23" s="737"/>
    </row>
    <row r="24" spans="1:12" ht="39.75" customHeight="1">
      <c r="A24" s="711"/>
      <c r="B24" s="52" t="s">
        <v>18</v>
      </c>
      <c r="C24" s="53" t="s">
        <v>11</v>
      </c>
      <c r="D24" s="54">
        <v>1800</v>
      </c>
      <c r="E24" s="55"/>
      <c r="F24" s="48"/>
      <c r="G24" s="55"/>
      <c r="H24" s="56"/>
      <c r="I24" s="55"/>
      <c r="J24" s="48"/>
      <c r="K24" s="48"/>
      <c r="L24" s="51"/>
    </row>
    <row r="25" spans="1:12" ht="17.25" customHeight="1">
      <c r="A25" s="711">
        <v>6</v>
      </c>
      <c r="B25" s="751" t="s">
        <v>290</v>
      </c>
      <c r="C25" s="752"/>
      <c r="D25" s="752"/>
      <c r="E25" s="752"/>
      <c r="F25" s="752"/>
      <c r="G25" s="752"/>
      <c r="H25" s="752"/>
      <c r="I25" s="752"/>
      <c r="J25" s="752"/>
      <c r="K25" s="752"/>
      <c r="L25" s="753"/>
    </row>
    <row r="26" spans="1:12" ht="17.25" customHeight="1">
      <c r="A26" s="711"/>
      <c r="B26" s="745" t="s">
        <v>39</v>
      </c>
      <c r="C26" s="746"/>
      <c r="D26" s="746"/>
      <c r="E26" s="746"/>
      <c r="F26" s="746"/>
      <c r="G26" s="746"/>
      <c r="H26" s="746"/>
      <c r="I26" s="746"/>
      <c r="J26" s="746"/>
      <c r="K26" s="746"/>
      <c r="L26" s="747"/>
    </row>
    <row r="27" spans="1:12" ht="17.25" customHeight="1">
      <c r="A27" s="711"/>
      <c r="B27" s="732" t="s">
        <v>46</v>
      </c>
      <c r="C27" s="733"/>
      <c r="D27" s="733"/>
      <c r="E27" s="733"/>
      <c r="F27" s="733"/>
      <c r="G27" s="733"/>
      <c r="H27" s="733"/>
      <c r="I27" s="733"/>
      <c r="J27" s="733"/>
      <c r="K27" s="733"/>
      <c r="L27" s="734"/>
    </row>
    <row r="28" spans="1:12" ht="17.25" customHeight="1">
      <c r="A28" s="711"/>
      <c r="B28" s="745" t="s">
        <v>47</v>
      </c>
      <c r="C28" s="746"/>
      <c r="D28" s="746"/>
      <c r="E28" s="746"/>
      <c r="F28" s="746"/>
      <c r="G28" s="746"/>
      <c r="H28" s="746"/>
      <c r="I28" s="746"/>
      <c r="J28" s="746"/>
      <c r="K28" s="746"/>
      <c r="L28" s="747"/>
    </row>
    <row r="29" spans="1:12" ht="17.25" customHeight="1">
      <c r="A29" s="711"/>
      <c r="B29" s="745" t="s">
        <v>48</v>
      </c>
      <c r="C29" s="746"/>
      <c r="D29" s="746"/>
      <c r="E29" s="746"/>
      <c r="F29" s="746"/>
      <c r="G29" s="746"/>
      <c r="H29" s="746"/>
      <c r="I29" s="746"/>
      <c r="J29" s="746"/>
      <c r="K29" s="746"/>
      <c r="L29" s="747"/>
    </row>
    <row r="30" spans="1:12" ht="17.25" customHeight="1">
      <c r="A30" s="711"/>
      <c r="B30" s="732" t="s">
        <v>49</v>
      </c>
      <c r="C30" s="733"/>
      <c r="D30" s="733"/>
      <c r="E30" s="733"/>
      <c r="F30" s="733"/>
      <c r="G30" s="733"/>
      <c r="H30" s="733"/>
      <c r="I30" s="733"/>
      <c r="J30" s="733"/>
      <c r="K30" s="733"/>
      <c r="L30" s="734"/>
    </row>
    <row r="31" spans="1:12" ht="17.25" customHeight="1">
      <c r="A31" s="711"/>
      <c r="B31" s="745" t="s">
        <v>50</v>
      </c>
      <c r="C31" s="746"/>
      <c r="D31" s="746"/>
      <c r="E31" s="746"/>
      <c r="F31" s="746"/>
      <c r="G31" s="746"/>
      <c r="H31" s="746"/>
      <c r="I31" s="746"/>
      <c r="J31" s="746"/>
      <c r="K31" s="746"/>
      <c r="L31" s="747"/>
    </row>
    <row r="32" spans="1:12" ht="17.25" customHeight="1">
      <c r="A32" s="711"/>
      <c r="B32" s="745" t="s">
        <v>51</v>
      </c>
      <c r="C32" s="746"/>
      <c r="D32" s="746"/>
      <c r="E32" s="746"/>
      <c r="F32" s="746"/>
      <c r="G32" s="746"/>
      <c r="H32" s="746"/>
      <c r="I32" s="746"/>
      <c r="J32" s="746"/>
      <c r="K32" s="746"/>
      <c r="L32" s="747"/>
    </row>
    <row r="33" spans="1:12" ht="17.25" customHeight="1">
      <c r="A33" s="711"/>
      <c r="B33" s="732" t="s">
        <v>52</v>
      </c>
      <c r="C33" s="733"/>
      <c r="D33" s="733"/>
      <c r="E33" s="733"/>
      <c r="F33" s="733"/>
      <c r="G33" s="733"/>
      <c r="H33" s="733"/>
      <c r="I33" s="733"/>
      <c r="J33" s="733"/>
      <c r="K33" s="733"/>
      <c r="L33" s="734"/>
    </row>
    <row r="34" spans="1:12" ht="17.25" customHeight="1">
      <c r="A34" s="711"/>
      <c r="B34" s="732" t="s">
        <v>53</v>
      </c>
      <c r="C34" s="733"/>
      <c r="D34" s="733"/>
      <c r="E34" s="733"/>
      <c r="F34" s="733"/>
      <c r="G34" s="733"/>
      <c r="H34" s="733"/>
      <c r="I34" s="733"/>
      <c r="J34" s="733"/>
      <c r="K34" s="733"/>
      <c r="L34" s="734"/>
    </row>
    <row r="35" spans="1:12" ht="17.25" customHeight="1">
      <c r="A35" s="711"/>
      <c r="B35" s="732" t="s">
        <v>54</v>
      </c>
      <c r="C35" s="733"/>
      <c r="D35" s="733"/>
      <c r="E35" s="733"/>
      <c r="F35" s="733"/>
      <c r="G35" s="733"/>
      <c r="H35" s="733"/>
      <c r="I35" s="733"/>
      <c r="J35" s="733"/>
      <c r="K35" s="733"/>
      <c r="L35" s="734"/>
    </row>
    <row r="36" spans="1:17" ht="17.25" customHeight="1">
      <c r="A36" s="711"/>
      <c r="B36" s="757" t="s">
        <v>55</v>
      </c>
      <c r="C36" s="758"/>
      <c r="D36" s="758"/>
      <c r="E36" s="758"/>
      <c r="F36" s="758"/>
      <c r="G36" s="758"/>
      <c r="H36" s="758"/>
      <c r="I36" s="758"/>
      <c r="J36" s="758"/>
      <c r="K36" s="758"/>
      <c r="L36" s="759"/>
      <c r="Q36" s="277"/>
    </row>
    <row r="37" spans="1:16" ht="45" customHeight="1">
      <c r="A37" s="711"/>
      <c r="B37" s="91"/>
      <c r="C37" s="92" t="s">
        <v>11</v>
      </c>
      <c r="D37" s="93">
        <v>2500</v>
      </c>
      <c r="E37" s="94"/>
      <c r="F37" s="95"/>
      <c r="G37" s="94"/>
      <c r="H37" s="96"/>
      <c r="I37" s="94"/>
      <c r="J37" s="95"/>
      <c r="K37" s="95"/>
      <c r="L37" s="51"/>
      <c r="P37" s="273"/>
    </row>
    <row r="38" spans="1:12" ht="16.5" customHeight="1">
      <c r="A38" s="739">
        <v>7</v>
      </c>
      <c r="B38" s="751" t="s">
        <v>56</v>
      </c>
      <c r="C38" s="752"/>
      <c r="D38" s="752"/>
      <c r="E38" s="752"/>
      <c r="F38" s="752"/>
      <c r="G38" s="752"/>
      <c r="H38" s="752"/>
      <c r="I38" s="752"/>
      <c r="J38" s="752"/>
      <c r="K38" s="752"/>
      <c r="L38" s="753"/>
    </row>
    <row r="39" spans="1:12" ht="15" customHeight="1">
      <c r="A39" s="740"/>
      <c r="B39" s="732" t="s">
        <v>57</v>
      </c>
      <c r="C39" s="733"/>
      <c r="D39" s="733"/>
      <c r="E39" s="733"/>
      <c r="F39" s="733"/>
      <c r="G39" s="733"/>
      <c r="H39" s="733"/>
      <c r="I39" s="733"/>
      <c r="J39" s="733"/>
      <c r="K39" s="733"/>
      <c r="L39" s="734"/>
    </row>
    <row r="40" spans="1:12" ht="16.5" customHeight="1">
      <c r="A40" s="740"/>
      <c r="B40" s="732" t="s">
        <v>58</v>
      </c>
      <c r="C40" s="733"/>
      <c r="D40" s="733"/>
      <c r="E40" s="733"/>
      <c r="F40" s="733"/>
      <c r="G40" s="733"/>
      <c r="H40" s="733"/>
      <c r="I40" s="733"/>
      <c r="J40" s="733"/>
      <c r="K40" s="733"/>
      <c r="L40" s="734"/>
    </row>
    <row r="41" spans="1:12" ht="15" customHeight="1">
      <c r="A41" s="740"/>
      <c r="B41" s="732" t="s">
        <v>59</v>
      </c>
      <c r="C41" s="733"/>
      <c r="D41" s="733"/>
      <c r="E41" s="733"/>
      <c r="F41" s="733"/>
      <c r="G41" s="733"/>
      <c r="H41" s="733"/>
      <c r="I41" s="733"/>
      <c r="J41" s="733"/>
      <c r="K41" s="733"/>
      <c r="L41" s="734"/>
    </row>
    <row r="42" spans="1:12" ht="18.75" customHeight="1">
      <c r="A42" s="740"/>
      <c r="B42" s="732" t="s">
        <v>60</v>
      </c>
      <c r="C42" s="733"/>
      <c r="D42" s="733"/>
      <c r="E42" s="733"/>
      <c r="F42" s="733"/>
      <c r="G42" s="733"/>
      <c r="H42" s="733"/>
      <c r="I42" s="733"/>
      <c r="J42" s="733"/>
      <c r="K42" s="733"/>
      <c r="L42" s="734"/>
    </row>
    <row r="43" spans="1:12" ht="18.75" customHeight="1">
      <c r="A43" s="740"/>
      <c r="B43" s="732" t="s">
        <v>61</v>
      </c>
      <c r="C43" s="733"/>
      <c r="D43" s="733"/>
      <c r="E43" s="733"/>
      <c r="F43" s="733"/>
      <c r="G43" s="733"/>
      <c r="H43" s="733"/>
      <c r="I43" s="733"/>
      <c r="J43" s="733"/>
      <c r="K43" s="733"/>
      <c r="L43" s="734"/>
    </row>
    <row r="44" spans="1:12" ht="28.5" customHeight="1">
      <c r="A44" s="740"/>
      <c r="B44" s="732" t="s">
        <v>62</v>
      </c>
      <c r="C44" s="733"/>
      <c r="D44" s="733"/>
      <c r="E44" s="733"/>
      <c r="F44" s="733"/>
      <c r="G44" s="733"/>
      <c r="H44" s="733"/>
      <c r="I44" s="733"/>
      <c r="J44" s="733"/>
      <c r="K44" s="733"/>
      <c r="L44" s="734"/>
    </row>
    <row r="45" spans="1:12" ht="15" customHeight="1">
      <c r="A45" s="740"/>
      <c r="B45" s="735" t="s">
        <v>63</v>
      </c>
      <c r="C45" s="736"/>
      <c r="D45" s="736"/>
      <c r="E45" s="736"/>
      <c r="F45" s="736"/>
      <c r="G45" s="736"/>
      <c r="H45" s="736"/>
      <c r="I45" s="736"/>
      <c r="J45" s="736"/>
      <c r="K45" s="736"/>
      <c r="L45" s="737"/>
    </row>
    <row r="46" spans="1:12" ht="13.5" customHeight="1">
      <c r="A46" s="741"/>
      <c r="B46" s="52"/>
      <c r="C46" s="53" t="s">
        <v>11</v>
      </c>
      <c r="D46" s="54">
        <v>11</v>
      </c>
      <c r="E46" s="55"/>
      <c r="F46" s="48"/>
      <c r="G46" s="55"/>
      <c r="H46" s="56"/>
      <c r="I46" s="55"/>
      <c r="J46" s="48"/>
      <c r="K46" s="48"/>
      <c r="L46" s="477"/>
    </row>
    <row r="47" spans="1:12" ht="103.5" customHeight="1">
      <c r="A47" s="739">
        <v>8</v>
      </c>
      <c r="B47" s="754" t="s">
        <v>64</v>
      </c>
      <c r="C47" s="755"/>
      <c r="D47" s="755"/>
      <c r="E47" s="755"/>
      <c r="F47" s="755"/>
      <c r="G47" s="755"/>
      <c r="H47" s="755"/>
      <c r="I47" s="755"/>
      <c r="J47" s="755"/>
      <c r="K47" s="755"/>
      <c r="L47" s="756"/>
    </row>
    <row r="48" spans="1:12" ht="15.75" customHeight="1">
      <c r="A48" s="741"/>
      <c r="B48" s="91"/>
      <c r="C48" s="92" t="s">
        <v>11</v>
      </c>
      <c r="D48" s="93">
        <v>400</v>
      </c>
      <c r="E48" s="94"/>
      <c r="F48" s="95"/>
      <c r="G48" s="563"/>
      <c r="H48" s="564"/>
      <c r="I48" s="563"/>
      <c r="J48" s="95"/>
      <c r="K48" s="95"/>
      <c r="L48" s="477"/>
    </row>
    <row r="49" spans="1:13" ht="113.25" customHeight="1">
      <c r="A49" s="742">
        <v>9</v>
      </c>
      <c r="B49" s="729" t="s">
        <v>200</v>
      </c>
      <c r="C49" s="729"/>
      <c r="D49" s="729"/>
      <c r="E49" s="729"/>
      <c r="F49" s="729"/>
      <c r="G49" s="729"/>
      <c r="H49" s="729"/>
      <c r="I49" s="729"/>
      <c r="J49" s="729"/>
      <c r="K49" s="729"/>
      <c r="L49" s="729"/>
      <c r="M49" s="236"/>
    </row>
    <row r="50" spans="1:12" ht="20.25" customHeight="1">
      <c r="A50" s="743"/>
      <c r="B50" s="212" t="s">
        <v>201</v>
      </c>
      <c r="C50" s="213" t="s">
        <v>11</v>
      </c>
      <c r="D50" s="214">
        <v>650</v>
      </c>
      <c r="E50" s="215"/>
      <c r="F50" s="216"/>
      <c r="G50" s="217"/>
      <c r="H50" s="218"/>
      <c r="I50" s="216"/>
      <c r="J50" s="216"/>
      <c r="K50" s="216"/>
      <c r="L50" s="565"/>
    </row>
    <row r="51" spans="1:12" ht="13.5" customHeight="1">
      <c r="A51" s="476" t="s">
        <v>17</v>
      </c>
      <c r="B51" s="476"/>
      <c r="C51" s="476"/>
      <c r="D51" s="476"/>
      <c r="E51" s="476"/>
      <c r="F51" s="476"/>
      <c r="G51" s="61"/>
      <c r="H51" s="612" t="s">
        <v>10</v>
      </c>
      <c r="I51" s="61"/>
      <c r="J51" s="62"/>
      <c r="K51" s="62"/>
      <c r="L51" s="493"/>
    </row>
    <row r="52" spans="2:12" ht="13.5" customHeight="1">
      <c r="B52" s="63"/>
      <c r="C52" s="87"/>
      <c r="D52" s="88"/>
      <c r="E52" s="88"/>
      <c r="F52" s="88"/>
      <c r="G52" s="4"/>
      <c r="L52" s="493"/>
    </row>
    <row r="53" spans="2:12" ht="34.5" customHeight="1">
      <c r="B53" s="744" t="s">
        <v>383</v>
      </c>
      <c r="C53" s="744"/>
      <c r="D53" s="88"/>
      <c r="E53" s="88"/>
      <c r="F53" s="88"/>
      <c r="G53" s="4"/>
      <c r="L53" s="493"/>
    </row>
    <row r="54" spans="2:12" ht="91.5" customHeight="1">
      <c r="B54" s="63"/>
      <c r="C54" s="87"/>
      <c r="D54" s="88"/>
      <c r="E54" s="88"/>
      <c r="F54" s="88"/>
      <c r="G54" s="4"/>
      <c r="L54" s="728"/>
    </row>
    <row r="55" spans="2:12" ht="33" customHeight="1">
      <c r="B55" s="63"/>
      <c r="C55" s="87"/>
      <c r="D55" s="88"/>
      <c r="E55" s="88"/>
      <c r="F55" s="88"/>
      <c r="G55" s="4"/>
      <c r="L55" s="728"/>
    </row>
    <row r="56" spans="2:7" ht="12.75">
      <c r="B56" s="63"/>
      <c r="C56" s="87"/>
      <c r="D56" s="88"/>
      <c r="E56" s="88"/>
      <c r="F56" s="88"/>
      <c r="G56" s="4"/>
    </row>
    <row r="57" spans="3:7" ht="12.75">
      <c r="C57" s="87"/>
      <c r="D57" s="88"/>
      <c r="F57" s="88"/>
      <c r="G57" s="4"/>
    </row>
    <row r="58" spans="2:7" ht="12.75">
      <c r="B58" s="67" t="s">
        <v>65</v>
      </c>
      <c r="C58" s="87"/>
      <c r="D58" s="88"/>
      <c r="E58" s="88"/>
      <c r="F58" s="88"/>
      <c r="G58" s="4"/>
    </row>
    <row r="59" spans="2:7" ht="12.75">
      <c r="B59" s="41" t="s">
        <v>66</v>
      </c>
      <c r="C59" s="87"/>
      <c r="D59" s="88"/>
      <c r="E59" s="88"/>
      <c r="F59" s="88"/>
      <c r="G59" s="4"/>
    </row>
    <row r="60" spans="3:7" ht="12.75">
      <c r="C60" s="87"/>
      <c r="D60" s="88"/>
      <c r="E60" s="88"/>
      <c r="F60" s="88"/>
      <c r="G60" s="4"/>
    </row>
    <row r="61" spans="3:7" ht="12.75">
      <c r="C61" s="87"/>
      <c r="D61" s="88"/>
      <c r="E61" s="88"/>
      <c r="F61" s="88"/>
      <c r="G61" s="4"/>
    </row>
    <row r="62" spans="1:8" ht="12.75">
      <c r="A62" s="738"/>
      <c r="B62" s="738"/>
      <c r="C62" s="738"/>
      <c r="D62" s="738"/>
      <c r="E62" s="738"/>
      <c r="F62" s="738"/>
      <c r="G62" s="738"/>
      <c r="H62" s="738"/>
    </row>
    <row r="63" spans="4:7" ht="12.75">
      <c r="D63" s="88"/>
      <c r="E63" s="88"/>
      <c r="F63" s="88"/>
      <c r="G63" s="4"/>
    </row>
    <row r="64" spans="4:7" ht="12.75">
      <c r="D64" s="88"/>
      <c r="E64" s="88"/>
      <c r="F64" s="88"/>
      <c r="G64" s="4"/>
    </row>
    <row r="65" spans="4:7" ht="12.75">
      <c r="D65" s="88"/>
      <c r="E65" s="88"/>
      <c r="F65" s="88"/>
      <c r="G65" s="4"/>
    </row>
    <row r="66" ht="12.75">
      <c r="G66" s="4"/>
    </row>
    <row r="67" ht="42.75" customHeight="1"/>
  </sheetData>
  <sheetProtection selectLockedCells="1" selectUnlockedCells="1"/>
  <mergeCells count="47">
    <mergeCell ref="B42:L42"/>
    <mergeCell ref="B43:L43"/>
    <mergeCell ref="B44:L44"/>
    <mergeCell ref="B45:L45"/>
    <mergeCell ref="B47:L47"/>
    <mergeCell ref="B35:L35"/>
    <mergeCell ref="B36:L36"/>
    <mergeCell ref="B38:L38"/>
    <mergeCell ref="B39:L39"/>
    <mergeCell ref="B40:L40"/>
    <mergeCell ref="B41:L41"/>
    <mergeCell ref="B25:L25"/>
    <mergeCell ref="B26:L26"/>
    <mergeCell ref="B27:L27"/>
    <mergeCell ref="B28:L28"/>
    <mergeCell ref="B29:L29"/>
    <mergeCell ref="B30:L30"/>
    <mergeCell ref="B32:L32"/>
    <mergeCell ref="B33:L33"/>
    <mergeCell ref="B34:L34"/>
    <mergeCell ref="B31:L31"/>
    <mergeCell ref="B15:L15"/>
    <mergeCell ref="B16:L16"/>
    <mergeCell ref="B17:L17"/>
    <mergeCell ref="B18:L18"/>
    <mergeCell ref="B19:L19"/>
    <mergeCell ref="B20:L20"/>
    <mergeCell ref="B13:L13"/>
    <mergeCell ref="B21:L21"/>
    <mergeCell ref="B22:L22"/>
    <mergeCell ref="B23:L23"/>
    <mergeCell ref="A15:A24"/>
    <mergeCell ref="A62:H62"/>
    <mergeCell ref="A38:A46"/>
    <mergeCell ref="A47:A48"/>
    <mergeCell ref="A49:A50"/>
    <mergeCell ref="B53:C53"/>
    <mergeCell ref="A25:A37"/>
    <mergeCell ref="L54:L55"/>
    <mergeCell ref="B49:L49"/>
    <mergeCell ref="A5:A6"/>
    <mergeCell ref="B5:L5"/>
    <mergeCell ref="A7:A8"/>
    <mergeCell ref="B7:L7"/>
    <mergeCell ref="A9:A12"/>
    <mergeCell ref="B9:L9"/>
    <mergeCell ref="A13:A14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Q29"/>
  <sheetViews>
    <sheetView zoomScalePageLayoutView="0" workbookViewId="0" topLeftCell="A7">
      <selection activeCell="I19" sqref="I19"/>
    </sheetView>
  </sheetViews>
  <sheetFormatPr defaultColWidth="8.7109375" defaultRowHeight="12.75"/>
  <cols>
    <col min="1" max="1" width="6.00390625" style="0" customWidth="1"/>
    <col min="2" max="2" width="12.28125" style="0" customWidth="1"/>
    <col min="3" max="3" width="7.28125" style="0" customWidth="1"/>
    <col min="4" max="6" width="9.140625" style="0" customWidth="1"/>
    <col min="7" max="7" width="12.7109375" style="0" customWidth="1"/>
    <col min="8" max="8" width="9.140625" style="0" customWidth="1"/>
    <col min="9" max="9" width="12.8515625" style="0" customWidth="1"/>
    <col min="10" max="10" width="11.57421875" style="0" customWidth="1"/>
    <col min="11" max="11" width="19.421875" style="0" customWidth="1"/>
    <col min="12" max="12" width="11.140625" style="0" customWidth="1"/>
    <col min="13" max="15" width="8.7109375" style="0" customWidth="1"/>
    <col min="16" max="16" width="13.7109375" style="0" customWidth="1"/>
  </cols>
  <sheetData>
    <row r="1" spans="2:7" ht="12.75">
      <c r="B1" s="67" t="s">
        <v>338</v>
      </c>
      <c r="C1" s="385"/>
      <c r="D1" s="377"/>
      <c r="E1" s="377"/>
      <c r="F1" s="377"/>
      <c r="G1" s="377"/>
    </row>
    <row r="2" spans="1:7" ht="12.75">
      <c r="A2" s="98"/>
      <c r="B2" s="98"/>
      <c r="C2" s="385"/>
      <c r="D2" s="377"/>
      <c r="E2" s="377"/>
      <c r="F2" s="377"/>
      <c r="G2" s="377"/>
    </row>
    <row r="3" spans="1:12" ht="42.75" customHeight="1">
      <c r="A3" s="42" t="s">
        <v>0</v>
      </c>
      <c r="B3" s="42" t="s">
        <v>1</v>
      </c>
      <c r="C3" s="42" t="s">
        <v>2</v>
      </c>
      <c r="D3" s="43" t="s">
        <v>3</v>
      </c>
      <c r="E3" s="42" t="s">
        <v>4</v>
      </c>
      <c r="F3" s="42" t="s">
        <v>5</v>
      </c>
      <c r="G3" s="42" t="s">
        <v>393</v>
      </c>
      <c r="H3" s="619" t="s">
        <v>394</v>
      </c>
      <c r="I3" s="42" t="s">
        <v>214</v>
      </c>
      <c r="J3" s="2" t="s">
        <v>6</v>
      </c>
      <c r="K3" s="620" t="s">
        <v>8</v>
      </c>
      <c r="L3" s="479" t="s">
        <v>7</v>
      </c>
    </row>
    <row r="4" spans="1:12" ht="12.75">
      <c r="A4" s="2">
        <v>1</v>
      </c>
      <c r="B4" s="622">
        <v>2</v>
      </c>
      <c r="C4" s="622">
        <v>3</v>
      </c>
      <c r="D4" s="623">
        <v>4</v>
      </c>
      <c r="E4" s="622">
        <v>5</v>
      </c>
      <c r="F4" s="622">
        <v>6</v>
      </c>
      <c r="G4" s="622">
        <v>7</v>
      </c>
      <c r="H4" s="624">
        <v>8</v>
      </c>
      <c r="I4" s="622">
        <v>9</v>
      </c>
      <c r="J4" s="622">
        <v>10</v>
      </c>
      <c r="K4" s="622">
        <v>11</v>
      </c>
      <c r="L4" s="622">
        <v>12</v>
      </c>
    </row>
    <row r="5" spans="1:13" ht="32.25" customHeight="1">
      <c r="A5" s="763">
        <v>1</v>
      </c>
      <c r="B5" s="760" t="s">
        <v>67</v>
      </c>
      <c r="C5" s="761"/>
      <c r="D5" s="761"/>
      <c r="E5" s="761"/>
      <c r="F5" s="761"/>
      <c r="G5" s="761"/>
      <c r="H5" s="761"/>
      <c r="I5" s="761"/>
      <c r="J5" s="761"/>
      <c r="K5" s="761"/>
      <c r="L5" s="762"/>
      <c r="M5" s="99"/>
    </row>
    <row r="6" spans="1:13" ht="39" customHeight="1">
      <c r="A6" s="763"/>
      <c r="B6" s="46"/>
      <c r="C6" s="45" t="s">
        <v>68</v>
      </c>
      <c r="D6" s="54">
        <v>20</v>
      </c>
      <c r="E6" s="55"/>
      <c r="F6" s="55"/>
      <c r="G6" s="49"/>
      <c r="H6" s="49"/>
      <c r="I6" s="49"/>
      <c r="J6" s="59"/>
      <c r="K6" s="60"/>
      <c r="L6" s="494"/>
      <c r="M6" t="s">
        <v>18</v>
      </c>
    </row>
    <row r="7" spans="1:12" ht="33.75" customHeight="1">
      <c r="A7" s="763">
        <v>2</v>
      </c>
      <c r="B7" s="760" t="s">
        <v>69</v>
      </c>
      <c r="C7" s="761"/>
      <c r="D7" s="761"/>
      <c r="E7" s="761"/>
      <c r="F7" s="761"/>
      <c r="G7" s="761"/>
      <c r="H7" s="761"/>
      <c r="I7" s="761"/>
      <c r="J7" s="761"/>
      <c r="K7" s="761"/>
      <c r="L7" s="762"/>
    </row>
    <row r="8" spans="1:12" ht="14.25">
      <c r="A8" s="763"/>
      <c r="B8" s="46"/>
      <c r="C8" s="45" t="s">
        <v>70</v>
      </c>
      <c r="D8" s="46">
        <v>300</v>
      </c>
      <c r="E8" s="47"/>
      <c r="F8" s="47"/>
      <c r="G8" s="49"/>
      <c r="H8" s="100"/>
      <c r="I8" s="49"/>
      <c r="J8" s="101"/>
      <c r="K8" s="46"/>
      <c r="L8" s="494"/>
    </row>
    <row r="9" spans="1:16" ht="47.25" customHeight="1">
      <c r="A9" s="763">
        <v>3</v>
      </c>
      <c r="B9" s="760" t="s">
        <v>71</v>
      </c>
      <c r="C9" s="761"/>
      <c r="D9" s="761"/>
      <c r="E9" s="761"/>
      <c r="F9" s="761"/>
      <c r="G9" s="761"/>
      <c r="H9" s="761"/>
      <c r="I9" s="761"/>
      <c r="J9" s="761"/>
      <c r="K9" s="761"/>
      <c r="L9" s="762"/>
      <c r="P9" s="274"/>
    </row>
    <row r="10" spans="1:12" ht="42.75">
      <c r="A10" s="763"/>
      <c r="B10" s="46"/>
      <c r="C10" s="45" t="s">
        <v>72</v>
      </c>
      <c r="D10" s="54">
        <v>350</v>
      </c>
      <c r="E10" s="55"/>
      <c r="F10" s="55"/>
      <c r="G10" s="49"/>
      <c r="H10" s="49"/>
      <c r="I10" s="49"/>
      <c r="J10" s="59"/>
      <c r="K10" s="60"/>
      <c r="L10" s="189"/>
    </row>
    <row r="11" spans="1:12" ht="24.75" customHeight="1">
      <c r="A11" s="763">
        <v>4</v>
      </c>
      <c r="B11" s="760" t="s">
        <v>74</v>
      </c>
      <c r="C11" s="761"/>
      <c r="D11" s="761"/>
      <c r="E11" s="761"/>
      <c r="F11" s="761"/>
      <c r="G11" s="761"/>
      <c r="H11" s="761"/>
      <c r="I11" s="761"/>
      <c r="J11" s="761"/>
      <c r="K11" s="761"/>
      <c r="L11" s="762"/>
    </row>
    <row r="12" spans="1:12" ht="31.5" customHeight="1">
      <c r="A12" s="763"/>
      <c r="B12" s="46"/>
      <c r="C12" s="45" t="s">
        <v>11</v>
      </c>
      <c r="D12" s="54">
        <v>450</v>
      </c>
      <c r="E12" s="55"/>
      <c r="F12" s="55"/>
      <c r="G12" s="49"/>
      <c r="H12" s="49"/>
      <c r="I12" s="49"/>
      <c r="J12" s="59"/>
      <c r="K12" s="60"/>
      <c r="L12" s="189"/>
    </row>
    <row r="13" spans="1:12" ht="35.25" customHeight="1">
      <c r="A13" s="763">
        <v>5</v>
      </c>
      <c r="B13" s="760" t="s">
        <v>75</v>
      </c>
      <c r="C13" s="761"/>
      <c r="D13" s="761"/>
      <c r="E13" s="761"/>
      <c r="F13" s="761"/>
      <c r="G13" s="761"/>
      <c r="H13" s="761"/>
      <c r="I13" s="761"/>
      <c r="J13" s="761"/>
      <c r="K13" s="761"/>
      <c r="L13" s="762"/>
    </row>
    <row r="14" spans="1:12" ht="31.5" customHeight="1">
      <c r="A14" s="763"/>
      <c r="B14" s="46"/>
      <c r="C14" s="45" t="s">
        <v>11</v>
      </c>
      <c r="D14" s="54">
        <v>500</v>
      </c>
      <c r="E14" s="55"/>
      <c r="F14" s="55"/>
      <c r="G14" s="49"/>
      <c r="H14" s="49"/>
      <c r="I14" s="49"/>
      <c r="J14" s="59"/>
      <c r="K14" s="60"/>
      <c r="L14" s="189"/>
    </row>
    <row r="15" spans="1:12" ht="144" customHeight="1">
      <c r="A15" s="763">
        <v>6</v>
      </c>
      <c r="B15" s="764" t="s">
        <v>76</v>
      </c>
      <c r="C15" s="765"/>
      <c r="D15" s="765"/>
      <c r="E15" s="765"/>
      <c r="F15" s="765"/>
      <c r="G15" s="765"/>
      <c r="H15" s="765"/>
      <c r="I15" s="765"/>
      <c r="J15" s="765"/>
      <c r="K15" s="765"/>
      <c r="L15" s="766"/>
    </row>
    <row r="16" spans="1:12" ht="14.25" customHeight="1">
      <c r="A16" s="763"/>
      <c r="B16" s="103"/>
      <c r="C16" s="104" t="s">
        <v>11</v>
      </c>
      <c r="D16" s="105">
        <v>10</v>
      </c>
      <c r="E16" s="106"/>
      <c r="F16" s="48"/>
      <c r="G16" s="49"/>
      <c r="H16" s="97"/>
      <c r="I16" s="49"/>
      <c r="J16" s="48"/>
      <c r="K16" s="48"/>
      <c r="L16" s="495"/>
    </row>
    <row r="17" spans="1:12" ht="72" customHeight="1">
      <c r="A17" s="763">
        <v>7</v>
      </c>
      <c r="B17" s="754" t="s">
        <v>77</v>
      </c>
      <c r="C17" s="755"/>
      <c r="D17" s="755"/>
      <c r="E17" s="755"/>
      <c r="F17" s="755"/>
      <c r="G17" s="755"/>
      <c r="H17" s="755"/>
      <c r="I17" s="755"/>
      <c r="J17" s="755"/>
      <c r="K17" s="755"/>
      <c r="L17" s="756"/>
    </row>
    <row r="18" spans="1:12" ht="14.25" customHeight="1">
      <c r="A18" s="768"/>
      <c r="B18" s="584"/>
      <c r="C18" s="585" t="s">
        <v>9</v>
      </c>
      <c r="D18" s="586">
        <v>25</v>
      </c>
      <c r="E18" s="587"/>
      <c r="F18" s="95"/>
      <c r="G18" s="563"/>
      <c r="H18" s="97"/>
      <c r="I18" s="49"/>
      <c r="J18" s="48"/>
      <c r="K18" s="48"/>
      <c r="L18" s="495"/>
    </row>
    <row r="19" spans="1:11" ht="15">
      <c r="A19" s="767" t="s">
        <v>17</v>
      </c>
      <c r="B19" s="767"/>
      <c r="C19" s="767"/>
      <c r="D19" s="767"/>
      <c r="E19" s="767"/>
      <c r="F19" s="767"/>
      <c r="G19" s="588"/>
      <c r="H19" s="613" t="s">
        <v>10</v>
      </c>
      <c r="I19" s="109"/>
      <c r="J19" s="62"/>
      <c r="K19" s="62"/>
    </row>
    <row r="20" spans="1:8" ht="12.75">
      <c r="A20" s="82"/>
      <c r="B20" s="82"/>
      <c r="C20" s="111"/>
      <c r="D20" s="112"/>
      <c r="E20" s="112"/>
      <c r="F20" s="112"/>
      <c r="G20" s="114"/>
      <c r="H20" s="82"/>
    </row>
    <row r="21" spans="1:8" ht="12.75">
      <c r="A21" s="82"/>
      <c r="B21" s="110"/>
      <c r="C21" s="111"/>
      <c r="D21" s="112"/>
      <c r="E21" s="112"/>
      <c r="F21" s="112"/>
      <c r="G21" s="115"/>
      <c r="H21" s="82"/>
    </row>
    <row r="22" spans="1:8" ht="12.75">
      <c r="A22" s="82"/>
      <c r="B22" s="110"/>
      <c r="C22" s="111"/>
      <c r="D22" s="112"/>
      <c r="E22" s="112"/>
      <c r="F22" s="112"/>
      <c r="G22" s="115"/>
      <c r="H22" s="82"/>
    </row>
    <row r="23" spans="1:17" ht="12.75">
      <c r="A23" s="82"/>
      <c r="B23" s="82"/>
      <c r="C23" s="111"/>
      <c r="D23" s="112"/>
      <c r="E23" s="112"/>
      <c r="F23" s="112"/>
      <c r="G23" s="114"/>
      <c r="H23" s="82"/>
      <c r="Q23" s="277"/>
    </row>
    <row r="24" spans="1:8" ht="12.75">
      <c r="A24" s="82"/>
      <c r="B24" s="110"/>
      <c r="C24" s="111"/>
      <c r="D24" s="112"/>
      <c r="E24" s="112"/>
      <c r="F24" s="112"/>
      <c r="G24" s="114"/>
      <c r="H24" s="82"/>
    </row>
    <row r="25" spans="1:8" ht="12.75">
      <c r="A25" s="82"/>
      <c r="B25" s="82"/>
      <c r="C25" s="111"/>
      <c r="D25" s="112"/>
      <c r="F25" s="112"/>
      <c r="G25" s="114"/>
      <c r="H25" s="82"/>
    </row>
    <row r="26" spans="1:8" ht="12.75">
      <c r="A26" s="82"/>
      <c r="B26" s="82"/>
      <c r="C26" s="111"/>
      <c r="D26" s="112"/>
      <c r="E26" s="112"/>
      <c r="F26" s="112"/>
      <c r="G26" s="114"/>
      <c r="H26" s="82"/>
    </row>
    <row r="27" spans="1:8" ht="15">
      <c r="A27" s="82"/>
      <c r="B27" s="117" t="s">
        <v>27</v>
      </c>
      <c r="C27" s="111"/>
      <c r="D27" s="112"/>
      <c r="E27" s="112"/>
      <c r="F27" s="112"/>
      <c r="G27" s="114"/>
      <c r="H27" s="82"/>
    </row>
    <row r="28" spans="1:8" ht="14.25">
      <c r="A28" s="82"/>
      <c r="B28" s="118" t="s">
        <v>199</v>
      </c>
      <c r="C28" s="111"/>
      <c r="D28" s="112"/>
      <c r="E28" s="112"/>
      <c r="F28" s="112"/>
      <c r="G28" s="114"/>
      <c r="H28" s="82"/>
    </row>
    <row r="29" spans="1:8" ht="12.75">
      <c r="A29" s="82"/>
      <c r="B29" s="82"/>
      <c r="C29" s="111"/>
      <c r="D29" s="112"/>
      <c r="E29" s="112"/>
      <c r="F29" s="112"/>
      <c r="G29" s="114"/>
      <c r="H29" s="82"/>
    </row>
  </sheetData>
  <sheetProtection selectLockedCells="1" selectUnlockedCells="1"/>
  <mergeCells count="15">
    <mergeCell ref="A19:F19"/>
    <mergeCell ref="A15:A16"/>
    <mergeCell ref="A17:A18"/>
    <mergeCell ref="A9:A10"/>
    <mergeCell ref="A11:A12"/>
    <mergeCell ref="B17:L17"/>
    <mergeCell ref="B13:L13"/>
    <mergeCell ref="B11:L11"/>
    <mergeCell ref="B9:L9"/>
    <mergeCell ref="B7:L7"/>
    <mergeCell ref="B5:L5"/>
    <mergeCell ref="A5:A6"/>
    <mergeCell ref="A7:A8"/>
    <mergeCell ref="B15:L15"/>
    <mergeCell ref="A13:A14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Q26"/>
  <sheetViews>
    <sheetView zoomScalePageLayoutView="0" workbookViewId="0" topLeftCell="A1">
      <selection activeCell="G13" sqref="G13"/>
    </sheetView>
  </sheetViews>
  <sheetFormatPr defaultColWidth="8.7109375" defaultRowHeight="12.75"/>
  <cols>
    <col min="1" max="1" width="4.7109375" style="0" customWidth="1"/>
    <col min="2" max="2" width="17.8515625" style="0" customWidth="1"/>
    <col min="3" max="3" width="5.8515625" style="0" customWidth="1"/>
    <col min="4" max="4" width="6.7109375" style="0" customWidth="1"/>
    <col min="5" max="5" width="7.421875" style="0" customWidth="1"/>
    <col min="6" max="6" width="8.28125" style="0" customWidth="1"/>
    <col min="7" max="7" width="10.7109375" style="0" customWidth="1"/>
    <col min="8" max="8" width="8.28125" style="0" customWidth="1"/>
    <col min="9" max="10" width="11.8515625" style="0" customWidth="1"/>
    <col min="11" max="11" width="18.57421875" style="0" customWidth="1"/>
    <col min="12" max="12" width="10.57421875" style="0" bestFit="1" customWidth="1"/>
  </cols>
  <sheetData>
    <row r="1" spans="2:7" ht="12.75">
      <c r="B1" s="67" t="s">
        <v>317</v>
      </c>
      <c r="C1" s="144"/>
      <c r="D1" s="377"/>
      <c r="E1" s="377"/>
      <c r="F1" s="377"/>
      <c r="G1" s="377"/>
    </row>
    <row r="2" spans="2:7" ht="12.75">
      <c r="B2" s="67"/>
      <c r="C2" s="377"/>
      <c r="D2" s="377"/>
      <c r="E2" s="377"/>
      <c r="F2" s="377"/>
      <c r="G2" s="377"/>
    </row>
    <row r="3" spans="1:12" ht="48.75" customHeight="1">
      <c r="A3" s="42" t="s">
        <v>0</v>
      </c>
      <c r="B3" s="42" t="s">
        <v>1</v>
      </c>
      <c r="C3" s="42" t="s">
        <v>2</v>
      </c>
      <c r="D3" s="43" t="s">
        <v>3</v>
      </c>
      <c r="E3" s="42" t="s">
        <v>4</v>
      </c>
      <c r="F3" s="42" t="s">
        <v>5</v>
      </c>
      <c r="G3" s="42" t="s">
        <v>393</v>
      </c>
      <c r="H3" s="619" t="s">
        <v>394</v>
      </c>
      <c r="I3" s="42" t="s">
        <v>214</v>
      </c>
      <c r="J3" s="2" t="s">
        <v>6</v>
      </c>
      <c r="K3" s="620" t="s">
        <v>8</v>
      </c>
      <c r="L3" s="479" t="s">
        <v>7</v>
      </c>
    </row>
    <row r="4" spans="1:12" ht="12.75">
      <c r="A4" s="2">
        <v>1</v>
      </c>
      <c r="B4" s="622">
        <v>2</v>
      </c>
      <c r="C4" s="622">
        <v>3</v>
      </c>
      <c r="D4" s="623">
        <v>4</v>
      </c>
      <c r="E4" s="622">
        <v>5</v>
      </c>
      <c r="F4" s="622">
        <v>6</v>
      </c>
      <c r="G4" s="622">
        <v>7</v>
      </c>
      <c r="H4" s="624">
        <v>8</v>
      </c>
      <c r="I4" s="622">
        <v>9</v>
      </c>
      <c r="J4" s="622">
        <v>10</v>
      </c>
      <c r="K4" s="622">
        <v>11</v>
      </c>
      <c r="L4" s="622">
        <v>12</v>
      </c>
    </row>
    <row r="5" spans="1:17" ht="146.25" customHeight="1">
      <c r="A5" s="711" t="s">
        <v>28</v>
      </c>
      <c r="B5" s="770" t="s">
        <v>78</v>
      </c>
      <c r="C5" s="771"/>
      <c r="D5" s="771"/>
      <c r="E5" s="771"/>
      <c r="F5" s="771"/>
      <c r="G5" s="771"/>
      <c r="H5" s="771"/>
      <c r="I5" s="771"/>
      <c r="J5" s="771"/>
      <c r="K5" s="771"/>
      <c r="L5" s="772"/>
      <c r="O5" s="275"/>
      <c r="P5" s="275"/>
      <c r="Q5" s="275"/>
    </row>
    <row r="6" spans="1:12" ht="16.5" customHeight="1">
      <c r="A6" s="711"/>
      <c r="B6" s="52" t="s">
        <v>79</v>
      </c>
      <c r="C6" s="53" t="s">
        <v>11</v>
      </c>
      <c r="D6" s="54">
        <v>500</v>
      </c>
      <c r="E6" s="55"/>
      <c r="F6" s="48"/>
      <c r="G6" s="55"/>
      <c r="H6" s="56"/>
      <c r="I6" s="55"/>
      <c r="J6" s="48"/>
      <c r="K6" s="48"/>
      <c r="L6" s="496"/>
    </row>
    <row r="7" spans="1:12" ht="60.75" customHeight="1">
      <c r="A7" s="711" t="s">
        <v>30</v>
      </c>
      <c r="B7" s="769" t="s">
        <v>80</v>
      </c>
      <c r="C7" s="769"/>
      <c r="D7" s="769"/>
      <c r="E7" s="769"/>
      <c r="F7" s="769"/>
      <c r="G7" s="769"/>
      <c r="H7" s="769"/>
      <c r="I7" s="769"/>
      <c r="J7" s="769"/>
      <c r="K7" s="769"/>
      <c r="L7" s="769"/>
    </row>
    <row r="8" spans="1:12" ht="14.25" customHeight="1">
      <c r="A8" s="711"/>
      <c r="B8" s="52" t="s">
        <v>81</v>
      </c>
      <c r="C8" s="53" t="s">
        <v>11</v>
      </c>
      <c r="D8" s="54">
        <v>30</v>
      </c>
      <c r="E8" s="55"/>
      <c r="F8" s="48"/>
      <c r="G8" s="55"/>
      <c r="H8" s="56"/>
      <c r="I8" s="55"/>
      <c r="J8" s="48"/>
      <c r="K8" s="48"/>
      <c r="L8" s="496"/>
    </row>
    <row r="9" spans="1:12" ht="16.5" customHeight="1">
      <c r="A9" s="711" t="s">
        <v>31</v>
      </c>
      <c r="B9" s="712" t="s">
        <v>82</v>
      </c>
      <c r="C9" s="712"/>
      <c r="D9" s="712"/>
      <c r="E9" s="712"/>
      <c r="F9" s="712"/>
      <c r="G9" s="712"/>
      <c r="H9" s="712"/>
      <c r="I9" s="712"/>
      <c r="J9" s="712"/>
      <c r="K9" s="712"/>
      <c r="L9" s="496"/>
    </row>
    <row r="10" spans="1:12" ht="14.25" customHeight="1">
      <c r="A10" s="711"/>
      <c r="B10" s="52" t="s">
        <v>83</v>
      </c>
      <c r="C10" s="53" t="s">
        <v>11</v>
      </c>
      <c r="D10" s="54">
        <v>15</v>
      </c>
      <c r="E10" s="55"/>
      <c r="F10" s="48"/>
      <c r="G10" s="55"/>
      <c r="H10" s="56"/>
      <c r="I10" s="55"/>
      <c r="J10" s="48"/>
      <c r="K10" s="48"/>
      <c r="L10" s="496"/>
    </row>
    <row r="11" spans="1:12" ht="36" customHeight="1">
      <c r="A11" s="711" t="s">
        <v>33</v>
      </c>
      <c r="B11" s="773" t="s">
        <v>84</v>
      </c>
      <c r="C11" s="773"/>
      <c r="D11" s="773"/>
      <c r="E11" s="773"/>
      <c r="F11" s="773"/>
      <c r="G11" s="773"/>
      <c r="H11" s="773"/>
      <c r="I11" s="773"/>
      <c r="J11" s="773"/>
      <c r="K11" s="773"/>
      <c r="L11" s="773"/>
    </row>
    <row r="12" spans="1:12" ht="18.75" customHeight="1">
      <c r="A12" s="711"/>
      <c r="B12" s="52"/>
      <c r="C12" s="53" t="s">
        <v>11</v>
      </c>
      <c r="D12" s="54">
        <v>1350</v>
      </c>
      <c r="E12" s="55"/>
      <c r="F12" s="48"/>
      <c r="G12" s="55"/>
      <c r="H12" s="56"/>
      <c r="I12" s="55"/>
      <c r="J12" s="48"/>
      <c r="K12" s="48"/>
      <c r="L12" s="496"/>
    </row>
    <row r="13" spans="1:11" ht="15">
      <c r="A13" s="710" t="s">
        <v>17</v>
      </c>
      <c r="B13" s="710"/>
      <c r="C13" s="710"/>
      <c r="D13" s="710"/>
      <c r="E13" s="710"/>
      <c r="F13" s="710"/>
      <c r="G13" s="61"/>
      <c r="H13" s="612" t="s">
        <v>10</v>
      </c>
      <c r="I13" s="119"/>
      <c r="J13" s="62"/>
      <c r="K13" s="62"/>
    </row>
    <row r="14" spans="3:7" ht="12.75">
      <c r="C14" s="87"/>
      <c r="D14" s="88"/>
      <c r="E14" s="88"/>
      <c r="F14" s="88"/>
      <c r="G14" s="4"/>
    </row>
    <row r="15" spans="2:7" ht="12.75">
      <c r="B15" s="63"/>
      <c r="C15" s="87"/>
      <c r="D15" s="88"/>
      <c r="E15" s="88"/>
      <c r="F15" s="88"/>
      <c r="G15" s="4"/>
    </row>
    <row r="16" spans="2:7" ht="12.75">
      <c r="B16" s="63"/>
      <c r="C16" s="87"/>
      <c r="D16" s="88"/>
      <c r="E16" s="88"/>
      <c r="F16" s="88"/>
      <c r="G16" s="4"/>
    </row>
    <row r="17" spans="1:7" ht="15">
      <c r="A17" s="117"/>
      <c r="B17" s="117" t="s">
        <v>27</v>
      </c>
      <c r="C17" s="87"/>
      <c r="D17" s="88"/>
      <c r="E17" s="88"/>
      <c r="F17" s="88"/>
      <c r="G17" s="120"/>
    </row>
    <row r="18" spans="1:8" ht="14.25">
      <c r="A18" s="118"/>
      <c r="B18" s="118" t="s">
        <v>199</v>
      </c>
      <c r="C18" s="87"/>
      <c r="D18" s="88"/>
      <c r="E18" s="112"/>
      <c r="F18" s="112"/>
      <c r="G18" s="114"/>
      <c r="H18" s="82"/>
    </row>
    <row r="26" ht="12.75">
      <c r="Q26" s="277"/>
    </row>
  </sheetData>
  <sheetProtection selectLockedCells="1" selectUnlockedCells="1"/>
  <mergeCells count="9">
    <mergeCell ref="A5:A6"/>
    <mergeCell ref="A7:A8"/>
    <mergeCell ref="B7:L7"/>
    <mergeCell ref="B5:L5"/>
    <mergeCell ref="A13:F13"/>
    <mergeCell ref="A9:A10"/>
    <mergeCell ref="B9:K9"/>
    <mergeCell ref="A11:A12"/>
    <mergeCell ref="B11:L11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S63"/>
  <sheetViews>
    <sheetView zoomScalePageLayoutView="0" workbookViewId="0" topLeftCell="A1">
      <selection activeCell="A53" sqref="A53"/>
    </sheetView>
  </sheetViews>
  <sheetFormatPr defaultColWidth="8.7109375" defaultRowHeight="12.75"/>
  <cols>
    <col min="1" max="1" width="4.421875" style="0" customWidth="1"/>
    <col min="2" max="2" width="22.28125" style="0" customWidth="1"/>
    <col min="3" max="3" width="6.57421875" style="0" customWidth="1"/>
    <col min="4" max="5" width="7.8515625" style="0" customWidth="1"/>
    <col min="6" max="6" width="8.421875" style="0" customWidth="1"/>
    <col min="7" max="7" width="10.7109375" style="0" customWidth="1"/>
    <col min="8" max="8" width="7.8515625" style="0" customWidth="1"/>
    <col min="9" max="9" width="12.28125" style="0" customWidth="1"/>
    <col min="10" max="10" width="11.7109375" style="0" customWidth="1"/>
    <col min="11" max="11" width="20.140625" style="0" customWidth="1"/>
    <col min="12" max="16" width="8.7109375" style="0" customWidth="1"/>
    <col min="17" max="17" width="17.421875" style="0" customWidth="1"/>
  </cols>
  <sheetData>
    <row r="1" spans="2:9" ht="15.75">
      <c r="B1" s="39" t="s">
        <v>318</v>
      </c>
      <c r="C1" s="341"/>
      <c r="D1" s="342"/>
      <c r="E1" s="342"/>
      <c r="F1" s="342"/>
      <c r="G1" s="342"/>
      <c r="H1" s="122"/>
      <c r="I1" s="122"/>
    </row>
    <row r="2" spans="1:9" ht="15.75">
      <c r="A2" s="121"/>
      <c r="B2" s="121"/>
      <c r="C2" s="342"/>
      <c r="D2" s="342"/>
      <c r="E2" s="342"/>
      <c r="F2" s="342"/>
      <c r="G2" s="342"/>
      <c r="H2" s="122"/>
      <c r="I2" s="122"/>
    </row>
    <row r="3" spans="1:12" ht="46.5" customHeight="1">
      <c r="A3" s="42" t="s">
        <v>0</v>
      </c>
      <c r="B3" s="42" t="s">
        <v>1</v>
      </c>
      <c r="C3" s="42" t="s">
        <v>2</v>
      </c>
      <c r="D3" s="43" t="s">
        <v>3</v>
      </c>
      <c r="E3" s="42" t="s">
        <v>4</v>
      </c>
      <c r="F3" s="42" t="s">
        <v>5</v>
      </c>
      <c r="G3" s="42" t="s">
        <v>393</v>
      </c>
      <c r="H3" s="619" t="s">
        <v>394</v>
      </c>
      <c r="I3" s="42" t="s">
        <v>214</v>
      </c>
      <c r="J3" s="2" t="s">
        <v>6</v>
      </c>
      <c r="K3" s="620" t="s">
        <v>8</v>
      </c>
      <c r="L3" s="479" t="s">
        <v>7</v>
      </c>
    </row>
    <row r="4" spans="1:12" ht="12.75">
      <c r="A4" s="2">
        <v>1</v>
      </c>
      <c r="B4" s="622">
        <v>2</v>
      </c>
      <c r="C4" s="622">
        <v>3</v>
      </c>
      <c r="D4" s="623">
        <v>4</v>
      </c>
      <c r="E4" s="622">
        <v>5</v>
      </c>
      <c r="F4" s="622">
        <v>6</v>
      </c>
      <c r="G4" s="622">
        <v>7</v>
      </c>
      <c r="H4" s="624">
        <v>8</v>
      </c>
      <c r="I4" s="622">
        <v>9</v>
      </c>
      <c r="J4" s="622">
        <v>10</v>
      </c>
      <c r="K4" s="622">
        <v>11</v>
      </c>
      <c r="L4" s="622">
        <v>12</v>
      </c>
    </row>
    <row r="5" spans="1:12" ht="13.5" customHeight="1">
      <c r="A5" s="760" t="s">
        <v>85</v>
      </c>
      <c r="B5" s="761"/>
      <c r="C5" s="761"/>
      <c r="D5" s="761"/>
      <c r="E5" s="761"/>
      <c r="F5" s="761"/>
      <c r="G5" s="761"/>
      <c r="H5" s="761"/>
      <c r="I5" s="761"/>
      <c r="J5" s="761"/>
      <c r="K5" s="761"/>
      <c r="L5" s="762"/>
    </row>
    <row r="6" spans="1:12" ht="12.75" customHeight="1">
      <c r="A6" s="786">
        <v>1</v>
      </c>
      <c r="B6" s="732" t="s">
        <v>86</v>
      </c>
      <c r="C6" s="733"/>
      <c r="D6" s="733"/>
      <c r="E6" s="733"/>
      <c r="F6" s="733"/>
      <c r="G6" s="733"/>
      <c r="H6" s="733"/>
      <c r="I6" s="733"/>
      <c r="J6" s="733"/>
      <c r="K6" s="733"/>
      <c r="L6" s="498"/>
    </row>
    <row r="7" spans="1:12" ht="12.75" customHeight="1">
      <c r="A7" s="786"/>
      <c r="B7" s="732" t="s">
        <v>87</v>
      </c>
      <c r="C7" s="733"/>
      <c r="D7" s="733"/>
      <c r="E7" s="733"/>
      <c r="F7" s="733"/>
      <c r="G7" s="733"/>
      <c r="H7" s="733"/>
      <c r="I7" s="733"/>
      <c r="J7" s="733"/>
      <c r="K7" s="733"/>
      <c r="L7" s="498"/>
    </row>
    <row r="8" spans="1:12" ht="13.5" customHeight="1">
      <c r="A8" s="786"/>
      <c r="B8" s="732" t="s">
        <v>88</v>
      </c>
      <c r="C8" s="733"/>
      <c r="D8" s="733"/>
      <c r="E8" s="733"/>
      <c r="F8" s="733"/>
      <c r="G8" s="733"/>
      <c r="H8" s="733"/>
      <c r="I8" s="733"/>
      <c r="J8" s="733"/>
      <c r="K8" s="733"/>
      <c r="L8" s="498"/>
    </row>
    <row r="9" spans="1:12" ht="12.75" customHeight="1">
      <c r="A9" s="786"/>
      <c r="B9" s="732" t="s">
        <v>89</v>
      </c>
      <c r="C9" s="733"/>
      <c r="D9" s="733"/>
      <c r="E9" s="733"/>
      <c r="F9" s="733"/>
      <c r="G9" s="733"/>
      <c r="H9" s="733"/>
      <c r="I9" s="733"/>
      <c r="J9" s="733"/>
      <c r="K9" s="733"/>
      <c r="L9" s="498"/>
    </row>
    <row r="10" spans="1:12" ht="15.75" customHeight="1">
      <c r="A10" s="786"/>
      <c r="B10" s="732" t="s">
        <v>90</v>
      </c>
      <c r="C10" s="733"/>
      <c r="D10" s="733"/>
      <c r="E10" s="733"/>
      <c r="F10" s="733"/>
      <c r="G10" s="733"/>
      <c r="H10" s="733"/>
      <c r="I10" s="733"/>
      <c r="J10" s="733"/>
      <c r="K10" s="733"/>
      <c r="L10" s="498"/>
    </row>
    <row r="11" spans="1:12" ht="19.5" customHeight="1">
      <c r="A11" s="786"/>
      <c r="B11" s="732" t="s">
        <v>91</v>
      </c>
      <c r="C11" s="733"/>
      <c r="D11" s="733"/>
      <c r="E11" s="733"/>
      <c r="F11" s="733"/>
      <c r="G11" s="733"/>
      <c r="H11" s="733"/>
      <c r="I11" s="733"/>
      <c r="J11" s="733"/>
      <c r="K11" s="733"/>
      <c r="L11" s="498"/>
    </row>
    <row r="12" spans="1:18" ht="25.5" customHeight="1">
      <c r="A12" s="786"/>
      <c r="B12" s="732" t="s">
        <v>92</v>
      </c>
      <c r="C12" s="733"/>
      <c r="D12" s="733"/>
      <c r="E12" s="733"/>
      <c r="F12" s="733"/>
      <c r="G12" s="733"/>
      <c r="H12" s="733"/>
      <c r="I12" s="733"/>
      <c r="J12" s="733"/>
      <c r="K12" s="733"/>
      <c r="L12" s="498"/>
      <c r="Q12" s="275"/>
      <c r="R12" s="275"/>
    </row>
    <row r="13" spans="1:19" ht="14.25" customHeight="1">
      <c r="A13" s="786"/>
      <c r="B13" s="735" t="s">
        <v>93</v>
      </c>
      <c r="C13" s="736"/>
      <c r="D13" s="736"/>
      <c r="E13" s="736"/>
      <c r="F13" s="736"/>
      <c r="G13" s="736"/>
      <c r="H13" s="736"/>
      <c r="I13" s="736"/>
      <c r="J13" s="736"/>
      <c r="K13" s="736"/>
      <c r="L13" s="498"/>
      <c r="Q13" s="275"/>
      <c r="R13" s="275"/>
      <c r="S13" s="273"/>
    </row>
    <row r="14" spans="1:12" ht="14.25" customHeight="1">
      <c r="A14" s="787"/>
      <c r="B14" s="52" t="s">
        <v>18</v>
      </c>
      <c r="C14" s="53" t="s">
        <v>11</v>
      </c>
      <c r="D14" s="54">
        <v>6250</v>
      </c>
      <c r="E14" s="55"/>
      <c r="F14" s="48"/>
      <c r="G14" s="49"/>
      <c r="H14" s="97"/>
      <c r="I14" s="49"/>
      <c r="J14" s="48"/>
      <c r="K14" s="497"/>
      <c r="L14" s="500"/>
    </row>
    <row r="15" spans="1:12" ht="13.5" customHeight="1">
      <c r="A15" s="739" t="s">
        <v>30</v>
      </c>
      <c r="B15" s="784" t="s">
        <v>94</v>
      </c>
      <c r="C15" s="785"/>
      <c r="D15" s="785"/>
      <c r="E15" s="785"/>
      <c r="F15" s="785"/>
      <c r="G15" s="785"/>
      <c r="H15" s="785"/>
      <c r="I15" s="785"/>
      <c r="J15" s="785"/>
      <c r="K15" s="785"/>
      <c r="L15" s="498"/>
    </row>
    <row r="16" spans="1:12" ht="13.5" customHeight="1">
      <c r="A16" s="740"/>
      <c r="B16" s="745" t="s">
        <v>95</v>
      </c>
      <c r="C16" s="746"/>
      <c r="D16" s="746"/>
      <c r="E16" s="746"/>
      <c r="F16" s="746"/>
      <c r="G16" s="746"/>
      <c r="H16" s="746"/>
      <c r="I16" s="746"/>
      <c r="J16" s="746"/>
      <c r="K16" s="746"/>
      <c r="L16" s="498"/>
    </row>
    <row r="17" spans="1:12" ht="13.5" customHeight="1">
      <c r="A17" s="740"/>
      <c r="B17" s="745" t="s">
        <v>96</v>
      </c>
      <c r="C17" s="746"/>
      <c r="D17" s="746"/>
      <c r="E17" s="746"/>
      <c r="F17" s="746"/>
      <c r="G17" s="746"/>
      <c r="H17" s="746"/>
      <c r="I17" s="746"/>
      <c r="J17" s="746"/>
      <c r="K17" s="746"/>
      <c r="L17" s="498"/>
    </row>
    <row r="18" spans="1:12" ht="13.5" customHeight="1">
      <c r="A18" s="740"/>
      <c r="B18" s="745" t="s">
        <v>97</v>
      </c>
      <c r="C18" s="746"/>
      <c r="D18" s="746"/>
      <c r="E18" s="746"/>
      <c r="F18" s="746"/>
      <c r="G18" s="746"/>
      <c r="H18" s="746"/>
      <c r="I18" s="746"/>
      <c r="J18" s="746"/>
      <c r="K18" s="746"/>
      <c r="L18" s="498"/>
    </row>
    <row r="19" spans="1:12" ht="13.5" customHeight="1">
      <c r="A19" s="740"/>
      <c r="B19" s="745" t="s">
        <v>98</v>
      </c>
      <c r="C19" s="746"/>
      <c r="D19" s="746"/>
      <c r="E19" s="746"/>
      <c r="F19" s="746"/>
      <c r="G19" s="746"/>
      <c r="H19" s="746"/>
      <c r="I19" s="746"/>
      <c r="J19" s="746"/>
      <c r="K19" s="746"/>
      <c r="L19" s="498"/>
    </row>
    <row r="20" spans="1:12" ht="13.5" customHeight="1">
      <c r="A20" s="740"/>
      <c r="B20" s="745" t="s">
        <v>99</v>
      </c>
      <c r="C20" s="746"/>
      <c r="D20" s="746"/>
      <c r="E20" s="746"/>
      <c r="F20" s="746"/>
      <c r="G20" s="746"/>
      <c r="H20" s="746"/>
      <c r="I20" s="746"/>
      <c r="J20" s="746"/>
      <c r="K20" s="746"/>
      <c r="L20" s="498"/>
    </row>
    <row r="21" spans="1:12" ht="13.5" customHeight="1">
      <c r="A21" s="740"/>
      <c r="B21" s="745" t="s">
        <v>100</v>
      </c>
      <c r="C21" s="746"/>
      <c r="D21" s="746"/>
      <c r="E21" s="746"/>
      <c r="F21" s="746"/>
      <c r="G21" s="746"/>
      <c r="H21" s="746"/>
      <c r="I21" s="746"/>
      <c r="J21" s="746"/>
      <c r="K21" s="746"/>
      <c r="L21" s="498"/>
    </row>
    <row r="22" spans="1:12" ht="13.5" customHeight="1">
      <c r="A22" s="740"/>
      <c r="B22" s="735" t="s">
        <v>101</v>
      </c>
      <c r="C22" s="736"/>
      <c r="D22" s="736"/>
      <c r="E22" s="736"/>
      <c r="F22" s="736"/>
      <c r="G22" s="736"/>
      <c r="H22" s="736"/>
      <c r="I22" s="736"/>
      <c r="J22" s="736"/>
      <c r="K22" s="736"/>
      <c r="L22" s="498"/>
    </row>
    <row r="23" spans="1:12" ht="14.25" customHeight="1">
      <c r="A23" s="741"/>
      <c r="B23" s="52"/>
      <c r="C23" s="53" t="s">
        <v>11</v>
      </c>
      <c r="D23" s="54">
        <v>15600</v>
      </c>
      <c r="E23" s="55"/>
      <c r="F23" s="48"/>
      <c r="G23" s="49"/>
      <c r="H23" s="97"/>
      <c r="I23" s="49"/>
      <c r="J23" s="48"/>
      <c r="K23" s="497"/>
      <c r="L23" s="500"/>
    </row>
    <row r="24" spans="1:12" ht="13.5" customHeight="1">
      <c r="A24" s="739" t="s">
        <v>31</v>
      </c>
      <c r="B24" s="781" t="s">
        <v>102</v>
      </c>
      <c r="C24" s="782"/>
      <c r="D24" s="782"/>
      <c r="E24" s="782"/>
      <c r="F24" s="782"/>
      <c r="G24" s="782"/>
      <c r="H24" s="782"/>
      <c r="I24" s="782"/>
      <c r="J24" s="782"/>
      <c r="K24" s="782"/>
      <c r="L24" s="498"/>
    </row>
    <row r="25" spans="1:12" ht="13.5" customHeight="1">
      <c r="A25" s="740"/>
      <c r="B25" s="732" t="s">
        <v>95</v>
      </c>
      <c r="C25" s="733"/>
      <c r="D25" s="733"/>
      <c r="E25" s="733"/>
      <c r="F25" s="733"/>
      <c r="G25" s="733"/>
      <c r="H25" s="733"/>
      <c r="I25" s="733"/>
      <c r="J25" s="733"/>
      <c r="K25" s="733"/>
      <c r="L25" s="498"/>
    </row>
    <row r="26" spans="1:17" ht="13.5" customHeight="1">
      <c r="A26" s="740"/>
      <c r="B26" s="732" t="s">
        <v>103</v>
      </c>
      <c r="C26" s="733"/>
      <c r="D26" s="733"/>
      <c r="E26" s="733"/>
      <c r="F26" s="733"/>
      <c r="G26" s="733"/>
      <c r="H26" s="733"/>
      <c r="I26" s="733"/>
      <c r="J26" s="733"/>
      <c r="K26" s="733"/>
      <c r="L26" s="498"/>
      <c r="Q26" s="277"/>
    </row>
    <row r="27" spans="1:12" ht="13.5" customHeight="1">
      <c r="A27" s="740"/>
      <c r="B27" s="732" t="s">
        <v>104</v>
      </c>
      <c r="C27" s="733"/>
      <c r="D27" s="733"/>
      <c r="E27" s="733"/>
      <c r="F27" s="733"/>
      <c r="G27" s="733"/>
      <c r="H27" s="733"/>
      <c r="I27" s="733"/>
      <c r="J27" s="733"/>
      <c r="K27" s="733"/>
      <c r="L27" s="498"/>
    </row>
    <row r="28" spans="1:12" ht="13.5" customHeight="1">
      <c r="A28" s="740"/>
      <c r="B28" s="732" t="s">
        <v>90</v>
      </c>
      <c r="C28" s="733"/>
      <c r="D28" s="733"/>
      <c r="E28" s="733"/>
      <c r="F28" s="733"/>
      <c r="G28" s="733"/>
      <c r="H28" s="733"/>
      <c r="I28" s="733"/>
      <c r="J28" s="733"/>
      <c r="K28" s="733"/>
      <c r="L28" s="498"/>
    </row>
    <row r="29" spans="1:12" ht="13.5" customHeight="1">
      <c r="A29" s="740"/>
      <c r="B29" s="732" t="s">
        <v>99</v>
      </c>
      <c r="C29" s="733"/>
      <c r="D29" s="733"/>
      <c r="E29" s="733"/>
      <c r="F29" s="733"/>
      <c r="G29" s="733"/>
      <c r="H29" s="733"/>
      <c r="I29" s="733"/>
      <c r="J29" s="733"/>
      <c r="K29" s="733"/>
      <c r="L29" s="498"/>
    </row>
    <row r="30" spans="1:12" ht="13.5" customHeight="1">
      <c r="A30" s="740"/>
      <c r="B30" s="732" t="s">
        <v>105</v>
      </c>
      <c r="C30" s="733"/>
      <c r="D30" s="733"/>
      <c r="E30" s="733"/>
      <c r="F30" s="733"/>
      <c r="G30" s="733"/>
      <c r="H30" s="733"/>
      <c r="I30" s="733"/>
      <c r="J30" s="733"/>
      <c r="K30" s="733"/>
      <c r="L30" s="498"/>
    </row>
    <row r="31" spans="1:12" ht="13.5" customHeight="1">
      <c r="A31" s="740"/>
      <c r="B31" s="732" t="s">
        <v>106</v>
      </c>
      <c r="C31" s="733"/>
      <c r="D31" s="733"/>
      <c r="E31" s="733"/>
      <c r="F31" s="733"/>
      <c r="G31" s="733"/>
      <c r="H31" s="733"/>
      <c r="I31" s="733"/>
      <c r="J31" s="733"/>
      <c r="K31" s="733"/>
      <c r="L31" s="498"/>
    </row>
    <row r="32" spans="1:12" ht="13.5" customHeight="1">
      <c r="A32" s="740"/>
      <c r="B32" s="735" t="s">
        <v>107</v>
      </c>
      <c r="C32" s="736"/>
      <c r="D32" s="736"/>
      <c r="E32" s="736"/>
      <c r="F32" s="736"/>
      <c r="G32" s="736"/>
      <c r="H32" s="736"/>
      <c r="I32" s="736"/>
      <c r="J32" s="736"/>
      <c r="K32" s="736"/>
      <c r="L32" s="498"/>
    </row>
    <row r="33" spans="1:12" ht="14.25" customHeight="1">
      <c r="A33" s="741"/>
      <c r="B33" s="52"/>
      <c r="C33" s="53" t="s">
        <v>11</v>
      </c>
      <c r="D33" s="54">
        <v>6250</v>
      </c>
      <c r="E33" s="55"/>
      <c r="F33" s="48"/>
      <c r="G33" s="49"/>
      <c r="H33" s="97"/>
      <c r="I33" s="49"/>
      <c r="J33" s="48"/>
      <c r="K33" s="497"/>
      <c r="L33" s="500"/>
    </row>
    <row r="34" spans="1:12" ht="13.5" customHeight="1">
      <c r="A34" s="739" t="s">
        <v>33</v>
      </c>
      <c r="B34" s="781" t="s">
        <v>108</v>
      </c>
      <c r="C34" s="782"/>
      <c r="D34" s="782"/>
      <c r="E34" s="782"/>
      <c r="F34" s="782"/>
      <c r="G34" s="782"/>
      <c r="H34" s="782"/>
      <c r="I34" s="782"/>
      <c r="J34" s="782"/>
      <c r="K34" s="782"/>
      <c r="L34" s="498"/>
    </row>
    <row r="35" spans="1:12" ht="13.5" customHeight="1">
      <c r="A35" s="740"/>
      <c r="B35" s="732" t="s">
        <v>87</v>
      </c>
      <c r="C35" s="733"/>
      <c r="D35" s="733"/>
      <c r="E35" s="733"/>
      <c r="F35" s="733"/>
      <c r="G35" s="733"/>
      <c r="H35" s="733"/>
      <c r="I35" s="733"/>
      <c r="J35" s="733"/>
      <c r="K35" s="733"/>
      <c r="L35" s="498"/>
    </row>
    <row r="36" spans="1:12" ht="13.5" customHeight="1">
      <c r="A36" s="740"/>
      <c r="B36" s="732" t="s">
        <v>109</v>
      </c>
      <c r="C36" s="733"/>
      <c r="D36" s="733"/>
      <c r="E36" s="733"/>
      <c r="F36" s="733"/>
      <c r="G36" s="733"/>
      <c r="H36" s="733"/>
      <c r="I36" s="733"/>
      <c r="J36" s="733"/>
      <c r="K36" s="733"/>
      <c r="L36" s="498"/>
    </row>
    <row r="37" spans="1:12" ht="13.5" customHeight="1">
      <c r="A37" s="740"/>
      <c r="B37" s="732" t="s">
        <v>110</v>
      </c>
      <c r="C37" s="733"/>
      <c r="D37" s="733"/>
      <c r="E37" s="733"/>
      <c r="F37" s="733"/>
      <c r="G37" s="733"/>
      <c r="H37" s="733"/>
      <c r="I37" s="733"/>
      <c r="J37" s="733"/>
      <c r="K37" s="733"/>
      <c r="L37" s="498"/>
    </row>
    <row r="38" spans="1:12" ht="13.5" customHeight="1">
      <c r="A38" s="740"/>
      <c r="B38" s="732" t="s">
        <v>111</v>
      </c>
      <c r="C38" s="733"/>
      <c r="D38" s="733"/>
      <c r="E38" s="733"/>
      <c r="F38" s="733"/>
      <c r="G38" s="733"/>
      <c r="H38" s="733"/>
      <c r="I38" s="733"/>
      <c r="J38" s="733"/>
      <c r="K38" s="733"/>
      <c r="L38" s="498"/>
    </row>
    <row r="39" spans="1:12" ht="13.5" customHeight="1">
      <c r="A39" s="740"/>
      <c r="B39" s="732" t="s">
        <v>100</v>
      </c>
      <c r="C39" s="733"/>
      <c r="D39" s="733"/>
      <c r="E39" s="733"/>
      <c r="F39" s="733"/>
      <c r="G39" s="733"/>
      <c r="H39" s="733"/>
      <c r="I39" s="733"/>
      <c r="J39" s="733"/>
      <c r="K39" s="733"/>
      <c r="L39" s="498"/>
    </row>
    <row r="40" spans="1:12" ht="13.5" customHeight="1">
      <c r="A40" s="740"/>
      <c r="B40" s="735" t="s">
        <v>101</v>
      </c>
      <c r="C40" s="736"/>
      <c r="D40" s="736"/>
      <c r="E40" s="736"/>
      <c r="F40" s="736"/>
      <c r="G40" s="736"/>
      <c r="H40" s="736"/>
      <c r="I40" s="736"/>
      <c r="J40" s="736"/>
      <c r="K40" s="736"/>
      <c r="L40" s="498"/>
    </row>
    <row r="41" spans="1:12" ht="14.25" customHeight="1">
      <c r="A41" s="741"/>
      <c r="B41" s="52"/>
      <c r="C41" s="53" t="s">
        <v>11</v>
      </c>
      <c r="D41" s="54">
        <v>3750</v>
      </c>
      <c r="E41" s="55"/>
      <c r="F41" s="48"/>
      <c r="G41" s="49"/>
      <c r="H41" s="97"/>
      <c r="I41" s="49"/>
      <c r="J41" s="48"/>
      <c r="K41" s="497"/>
      <c r="L41" s="500"/>
    </row>
    <row r="42" spans="1:12" ht="15">
      <c r="A42" s="774" t="s">
        <v>112</v>
      </c>
      <c r="B42" s="775"/>
      <c r="C42" s="775"/>
      <c r="D42" s="775"/>
      <c r="E42" s="775"/>
      <c r="F42" s="775"/>
      <c r="G42" s="775"/>
      <c r="H42" s="775"/>
      <c r="I42" s="775"/>
      <c r="J42" s="775"/>
      <c r="K42" s="775"/>
      <c r="L42" s="499"/>
    </row>
    <row r="43" spans="1:12" ht="66.75" customHeight="1">
      <c r="A43" s="53">
        <v>5</v>
      </c>
      <c r="B43" s="52" t="s">
        <v>113</v>
      </c>
      <c r="C43" s="53" t="s">
        <v>11</v>
      </c>
      <c r="D43" s="54">
        <v>10</v>
      </c>
      <c r="E43" s="55"/>
      <c r="F43" s="48"/>
      <c r="G43" s="49"/>
      <c r="H43" s="97"/>
      <c r="I43" s="49"/>
      <c r="J43" s="48"/>
      <c r="K43" s="497"/>
      <c r="L43" s="501"/>
    </row>
    <row r="44" spans="1:12" ht="15">
      <c r="A44" s="53">
        <v>6</v>
      </c>
      <c r="B44" s="52" t="s">
        <v>114</v>
      </c>
      <c r="C44" s="53" t="s">
        <v>11</v>
      </c>
      <c r="D44" s="54">
        <v>200</v>
      </c>
      <c r="E44" s="55"/>
      <c r="F44" s="48"/>
      <c r="G44" s="49"/>
      <c r="H44" s="97"/>
      <c r="I44" s="49"/>
      <c r="J44" s="48"/>
      <c r="K44" s="497"/>
      <c r="L44" s="501"/>
    </row>
    <row r="45" spans="1:12" ht="28.5" customHeight="1">
      <c r="A45" s="776" t="s">
        <v>115</v>
      </c>
      <c r="B45" s="777"/>
      <c r="C45" s="777"/>
      <c r="D45" s="777"/>
      <c r="E45" s="777"/>
      <c r="F45" s="777"/>
      <c r="G45" s="777"/>
      <c r="H45" s="777"/>
      <c r="I45" s="777"/>
      <c r="J45" s="777"/>
      <c r="K45" s="777"/>
      <c r="L45" s="502"/>
    </row>
    <row r="46" spans="1:12" ht="14.25">
      <c r="A46" s="53">
        <v>7</v>
      </c>
      <c r="B46" s="52"/>
      <c r="C46" s="53" t="s">
        <v>11</v>
      </c>
      <c r="D46" s="54">
        <v>60</v>
      </c>
      <c r="E46" s="55"/>
      <c r="F46" s="48"/>
      <c r="G46" s="49"/>
      <c r="H46" s="97"/>
      <c r="I46" s="49"/>
      <c r="J46" s="48"/>
      <c r="K46" s="497"/>
      <c r="L46" s="502"/>
    </row>
    <row r="47" spans="1:12" ht="32.25" customHeight="1">
      <c r="A47" s="776" t="s">
        <v>245</v>
      </c>
      <c r="B47" s="777"/>
      <c r="C47" s="777"/>
      <c r="D47" s="777"/>
      <c r="E47" s="777"/>
      <c r="F47" s="777"/>
      <c r="G47" s="777"/>
      <c r="H47" s="777"/>
      <c r="I47" s="777"/>
      <c r="J47" s="777"/>
      <c r="K47" s="777"/>
      <c r="L47" s="502"/>
    </row>
    <row r="48" spans="1:12" ht="28.5">
      <c r="A48" s="53">
        <v>8</v>
      </c>
      <c r="B48" s="52" t="s">
        <v>246</v>
      </c>
      <c r="C48" s="53" t="s">
        <v>11</v>
      </c>
      <c r="D48" s="54">
        <v>50</v>
      </c>
      <c r="E48" s="55"/>
      <c r="F48" s="48"/>
      <c r="G48" s="49"/>
      <c r="H48" s="97"/>
      <c r="I48" s="49"/>
      <c r="J48" s="48"/>
      <c r="K48" s="497"/>
      <c r="L48" s="502"/>
    </row>
    <row r="49" spans="1:12" ht="32.25" customHeight="1">
      <c r="A49" s="776" t="s">
        <v>116</v>
      </c>
      <c r="B49" s="777"/>
      <c r="C49" s="777"/>
      <c r="D49" s="777"/>
      <c r="E49" s="777"/>
      <c r="F49" s="777"/>
      <c r="G49" s="777"/>
      <c r="H49" s="777"/>
      <c r="I49" s="777"/>
      <c r="J49" s="777"/>
      <c r="K49" s="777"/>
      <c r="L49" s="502"/>
    </row>
    <row r="50" spans="1:12" ht="14.25">
      <c r="A50" s="53">
        <v>9</v>
      </c>
      <c r="B50" s="52" t="s">
        <v>117</v>
      </c>
      <c r="C50" s="53" t="s">
        <v>11</v>
      </c>
      <c r="D50" s="54">
        <v>10</v>
      </c>
      <c r="E50" s="55"/>
      <c r="F50" s="48"/>
      <c r="G50" s="49"/>
      <c r="H50" s="97"/>
      <c r="I50" s="49"/>
      <c r="J50" s="48"/>
      <c r="K50" s="497"/>
      <c r="L50" s="502"/>
    </row>
    <row r="51" spans="1:11" ht="15">
      <c r="A51" s="778" t="s">
        <v>17</v>
      </c>
      <c r="B51" s="779"/>
      <c r="C51" s="779"/>
      <c r="D51" s="779"/>
      <c r="E51" s="779"/>
      <c r="F51" s="780"/>
      <c r="G51" s="61"/>
      <c r="H51" s="612" t="s">
        <v>10</v>
      </c>
      <c r="I51" s="61"/>
      <c r="J51" s="62"/>
      <c r="K51" s="62"/>
    </row>
    <row r="52" spans="1:8" ht="12.75">
      <c r="A52" s="123"/>
      <c r="B52" s="82"/>
      <c r="C52" s="111"/>
      <c r="D52" s="112"/>
      <c r="E52" s="112"/>
      <c r="F52" s="112"/>
      <c r="G52" s="114"/>
      <c r="H52" s="82"/>
    </row>
    <row r="53" spans="1:8" ht="12.75">
      <c r="A53" s="123"/>
      <c r="B53" s="110"/>
      <c r="C53" s="111"/>
      <c r="D53" s="112"/>
      <c r="E53" s="112"/>
      <c r="F53" s="112"/>
      <c r="G53" s="114"/>
      <c r="H53" s="82"/>
    </row>
    <row r="54" spans="1:8" ht="12.75">
      <c r="A54" s="123"/>
      <c r="B54" s="82"/>
      <c r="C54" s="111"/>
      <c r="D54" s="112"/>
      <c r="F54" s="112"/>
      <c r="G54" s="114"/>
      <c r="H54" s="82"/>
    </row>
    <row r="55" spans="1:8" ht="15">
      <c r="A55" s="123"/>
      <c r="B55" s="117" t="s">
        <v>27</v>
      </c>
      <c r="C55" s="111"/>
      <c r="D55" s="112"/>
      <c r="E55" s="112"/>
      <c r="F55" s="112"/>
      <c r="G55" s="125"/>
      <c r="H55" s="82"/>
    </row>
    <row r="56" spans="1:8" ht="14.25">
      <c r="A56" s="82"/>
      <c r="B56" s="118" t="s">
        <v>199</v>
      </c>
      <c r="C56" s="111"/>
      <c r="D56" s="112"/>
      <c r="E56" s="112"/>
      <c r="F56" s="112"/>
      <c r="G56" s="114"/>
      <c r="H56" s="82"/>
    </row>
    <row r="57" spans="1:8" ht="12.75">
      <c r="A57" s="82"/>
      <c r="B57" s="127"/>
      <c r="C57" s="111"/>
      <c r="D57" s="112"/>
      <c r="E57" s="112"/>
      <c r="F57" s="112"/>
      <c r="G57" s="114"/>
      <c r="H57" s="82"/>
    </row>
    <row r="58" spans="3:7" ht="12.75">
      <c r="C58" s="87"/>
      <c r="D58" s="88"/>
      <c r="E58" s="88"/>
      <c r="F58" s="88"/>
      <c r="G58" s="4"/>
    </row>
    <row r="59" spans="4:7" ht="12.75">
      <c r="D59" s="88"/>
      <c r="E59" s="88"/>
      <c r="F59" s="88"/>
      <c r="G59" s="4"/>
    </row>
    <row r="60" spans="4:7" ht="12.75">
      <c r="D60" s="88"/>
      <c r="E60" s="88"/>
      <c r="F60" s="88"/>
      <c r="G60" s="4"/>
    </row>
    <row r="61" spans="4:7" ht="12.75">
      <c r="D61" s="88"/>
      <c r="E61" s="88"/>
      <c r="F61" s="88"/>
      <c r="G61" s="4"/>
    </row>
    <row r="63" spans="1:8" ht="34.5" customHeight="1">
      <c r="A63" s="783"/>
      <c r="B63" s="783"/>
      <c r="C63" s="783"/>
      <c r="D63" s="783"/>
      <c r="E63" s="783"/>
      <c r="F63" s="783"/>
      <c r="G63" s="783"/>
      <c r="H63" s="783"/>
    </row>
  </sheetData>
  <sheetProtection selectLockedCells="1" selectUnlockedCells="1"/>
  <mergeCells count="43">
    <mergeCell ref="B12:K12"/>
    <mergeCell ref="B6:K6"/>
    <mergeCell ref="B7:K7"/>
    <mergeCell ref="B8:K8"/>
    <mergeCell ref="B9:K9"/>
    <mergeCell ref="B10:K10"/>
    <mergeCell ref="B11:K11"/>
    <mergeCell ref="B13:K13"/>
    <mergeCell ref="A15:A23"/>
    <mergeCell ref="B15:K15"/>
    <mergeCell ref="B16:K16"/>
    <mergeCell ref="B17:K17"/>
    <mergeCell ref="B18:K18"/>
    <mergeCell ref="B19:K19"/>
    <mergeCell ref="B20:K20"/>
    <mergeCell ref="B21:K21"/>
    <mergeCell ref="A6:A14"/>
    <mergeCell ref="B25:K25"/>
    <mergeCell ref="B26:K26"/>
    <mergeCell ref="B27:K27"/>
    <mergeCell ref="B28:K28"/>
    <mergeCell ref="B29:K29"/>
    <mergeCell ref="B30:K30"/>
    <mergeCell ref="A63:H63"/>
    <mergeCell ref="A47:K47"/>
    <mergeCell ref="B31:K31"/>
    <mergeCell ref="B32:K32"/>
    <mergeCell ref="A34:A41"/>
    <mergeCell ref="B34:K34"/>
    <mergeCell ref="B35:K35"/>
    <mergeCell ref="B36:K36"/>
    <mergeCell ref="B37:K37"/>
    <mergeCell ref="B38:K38"/>
    <mergeCell ref="A5:L5"/>
    <mergeCell ref="B40:K40"/>
    <mergeCell ref="A42:K42"/>
    <mergeCell ref="A45:K45"/>
    <mergeCell ref="A49:K49"/>
    <mergeCell ref="A51:F51"/>
    <mergeCell ref="B39:K39"/>
    <mergeCell ref="B22:K22"/>
    <mergeCell ref="A24:A33"/>
    <mergeCell ref="B24:K24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Q26"/>
  <sheetViews>
    <sheetView zoomScalePageLayoutView="0" workbookViewId="0" topLeftCell="A1">
      <selection activeCell="C6" sqref="C6:C8"/>
    </sheetView>
  </sheetViews>
  <sheetFormatPr defaultColWidth="9.140625" defaultRowHeight="12.75"/>
  <cols>
    <col min="1" max="1" width="4.421875" style="127" customWidth="1"/>
    <col min="2" max="2" width="22.8515625" style="127" customWidth="1"/>
    <col min="3" max="3" width="12.57421875" style="127" customWidth="1"/>
    <col min="4" max="4" width="8.28125" style="127" customWidth="1"/>
    <col min="5" max="5" width="9.28125" style="127" customWidth="1"/>
    <col min="6" max="6" width="9.57421875" style="127" customWidth="1"/>
    <col min="7" max="7" width="11.00390625" style="127" customWidth="1"/>
    <col min="8" max="8" width="8.8515625" style="127" customWidth="1"/>
    <col min="9" max="9" width="10.140625" style="127" customWidth="1"/>
    <col min="10" max="10" width="10.57421875" style="127" customWidth="1"/>
    <col min="11" max="11" width="14.8515625" style="127" customWidth="1"/>
    <col min="12" max="63" width="9.140625" style="127" customWidth="1"/>
  </cols>
  <sheetData>
    <row r="1" spans="1:8" ht="15">
      <c r="A1"/>
      <c r="B1" s="128" t="s">
        <v>319</v>
      </c>
      <c r="C1" s="335"/>
      <c r="D1" s="336"/>
      <c r="E1" s="336"/>
      <c r="F1" s="336"/>
      <c r="G1" s="336"/>
      <c r="H1" s="129"/>
    </row>
    <row r="2" spans="1:8" ht="15">
      <c r="A2" s="129"/>
      <c r="B2" s="128"/>
      <c r="C2" s="335"/>
      <c r="D2" s="336"/>
      <c r="E2" s="336"/>
      <c r="F2" s="336"/>
      <c r="G2" s="336"/>
      <c r="H2" s="129"/>
    </row>
    <row r="3" spans="1:15" ht="58.5" customHeight="1">
      <c r="A3" s="42" t="s">
        <v>0</v>
      </c>
      <c r="B3" s="42" t="s">
        <v>1</v>
      </c>
      <c r="C3" s="42" t="s">
        <v>2</v>
      </c>
      <c r="D3" s="43" t="s">
        <v>3</v>
      </c>
      <c r="E3" s="42" t="s">
        <v>4</v>
      </c>
      <c r="F3" s="42" t="s">
        <v>5</v>
      </c>
      <c r="G3" s="42" t="s">
        <v>393</v>
      </c>
      <c r="H3" s="619" t="s">
        <v>394</v>
      </c>
      <c r="I3" s="42" t="s">
        <v>214</v>
      </c>
      <c r="J3" s="2" t="s">
        <v>6</v>
      </c>
      <c r="K3" s="620" t="s">
        <v>8</v>
      </c>
      <c r="L3" s="479" t="s">
        <v>7</v>
      </c>
      <c r="O3" s="278"/>
    </row>
    <row r="4" spans="1:12" s="130" customFormat="1" ht="12.75">
      <c r="A4" s="2">
        <v>1</v>
      </c>
      <c r="B4" s="622">
        <v>2</v>
      </c>
      <c r="C4" s="622">
        <v>3</v>
      </c>
      <c r="D4" s="623">
        <v>4</v>
      </c>
      <c r="E4" s="622">
        <v>5</v>
      </c>
      <c r="F4" s="622">
        <v>6</v>
      </c>
      <c r="G4" s="622">
        <v>7</v>
      </c>
      <c r="H4" s="624">
        <v>8</v>
      </c>
      <c r="I4" s="622">
        <v>9</v>
      </c>
      <c r="J4" s="622">
        <v>10</v>
      </c>
      <c r="K4" s="622">
        <v>11</v>
      </c>
      <c r="L4" s="622">
        <v>12</v>
      </c>
    </row>
    <row r="5" spans="1:12" ht="87" customHeight="1">
      <c r="A5" s="104">
        <v>1</v>
      </c>
      <c r="B5" s="789" t="s">
        <v>293</v>
      </c>
      <c r="C5" s="790"/>
      <c r="D5" s="790"/>
      <c r="E5" s="790"/>
      <c r="F5" s="790"/>
      <c r="G5" s="790"/>
      <c r="H5" s="790"/>
      <c r="I5" s="790"/>
      <c r="J5" s="790"/>
      <c r="K5" s="790"/>
      <c r="L5" s="791"/>
    </row>
    <row r="6" spans="1:12" ht="28.5">
      <c r="A6" s="104" t="s">
        <v>118</v>
      </c>
      <c r="B6" s="131" t="s">
        <v>119</v>
      </c>
      <c r="C6" s="104" t="s">
        <v>125</v>
      </c>
      <c r="D6" s="132">
        <v>400</v>
      </c>
      <c r="E6" s="133"/>
      <c r="F6" s="107"/>
      <c r="G6" s="134"/>
      <c r="H6" s="97"/>
      <c r="I6" s="134"/>
      <c r="J6" s="107"/>
      <c r="K6" s="107"/>
      <c r="L6" s="104"/>
    </row>
    <row r="7" spans="1:12" ht="21.75" customHeight="1">
      <c r="A7" s="104" t="s">
        <v>120</v>
      </c>
      <c r="B7" s="131" t="s">
        <v>121</v>
      </c>
      <c r="C7" s="104" t="s">
        <v>125</v>
      </c>
      <c r="D7" s="132">
        <v>400</v>
      </c>
      <c r="E7" s="133"/>
      <c r="F7" s="107"/>
      <c r="G7" s="134"/>
      <c r="H7" s="97"/>
      <c r="I7" s="134"/>
      <c r="J7" s="107"/>
      <c r="K7" s="107"/>
      <c r="L7" s="104"/>
    </row>
    <row r="8" spans="1:12" ht="21.75" customHeight="1">
      <c r="A8" s="104" t="s">
        <v>122</v>
      </c>
      <c r="B8" s="131" t="s">
        <v>123</v>
      </c>
      <c r="C8" s="104" t="s">
        <v>125</v>
      </c>
      <c r="D8" s="132">
        <v>50</v>
      </c>
      <c r="E8" s="133"/>
      <c r="F8" s="107"/>
      <c r="G8" s="134"/>
      <c r="H8" s="97"/>
      <c r="I8" s="134"/>
      <c r="J8" s="107"/>
      <c r="K8" s="107"/>
      <c r="L8" s="104"/>
    </row>
    <row r="9" spans="1:12" ht="18.75" customHeight="1">
      <c r="A9" s="714">
        <v>2</v>
      </c>
      <c r="B9" s="715" t="s">
        <v>294</v>
      </c>
      <c r="C9" s="715"/>
      <c r="D9" s="715"/>
      <c r="E9" s="715"/>
      <c r="F9" s="715"/>
      <c r="G9" s="715"/>
      <c r="H9" s="715"/>
      <c r="I9" s="715"/>
      <c r="J9" s="715"/>
      <c r="K9" s="715"/>
      <c r="L9" s="503"/>
    </row>
    <row r="10" spans="1:12" ht="21" customHeight="1">
      <c r="A10" s="714"/>
      <c r="B10" s="103" t="s">
        <v>124</v>
      </c>
      <c r="C10" s="104" t="s">
        <v>125</v>
      </c>
      <c r="D10" s="135">
        <v>400</v>
      </c>
      <c r="E10" s="106"/>
      <c r="F10" s="107"/>
      <c r="G10" s="134"/>
      <c r="H10" s="97"/>
      <c r="I10" s="134"/>
      <c r="J10" s="107"/>
      <c r="K10" s="107"/>
      <c r="L10" s="149"/>
    </row>
    <row r="11" spans="1:11" ht="15">
      <c r="A11" s="710" t="s">
        <v>17</v>
      </c>
      <c r="B11" s="710"/>
      <c r="C11" s="710"/>
      <c r="D11" s="710"/>
      <c r="E11" s="710"/>
      <c r="F11" s="710"/>
      <c r="G11" s="113"/>
      <c r="H11" s="614" t="s">
        <v>10</v>
      </c>
      <c r="I11" s="113"/>
      <c r="J11" s="136"/>
      <c r="K11" s="136"/>
    </row>
    <row r="12" spans="1:8" ht="12.75">
      <c r="A12" s="137"/>
      <c r="B12" s="138"/>
      <c r="C12" s="137"/>
      <c r="D12" s="139"/>
      <c r="E12" s="140"/>
      <c r="F12" s="140"/>
      <c r="G12" s="140"/>
      <c r="H12" s="141"/>
    </row>
    <row r="13" spans="1:8" ht="12.75">
      <c r="A13" s="126"/>
      <c r="B13" s="138"/>
      <c r="C13" s="142"/>
      <c r="D13" s="143"/>
      <c r="E13" s="143"/>
      <c r="F13" s="143"/>
      <c r="G13" s="137"/>
      <c r="H13" s="126"/>
    </row>
    <row r="14" spans="1:8" ht="15">
      <c r="A14" s="126"/>
      <c r="B14" s="117" t="s">
        <v>27</v>
      </c>
      <c r="C14" s="142"/>
      <c r="D14" s="143"/>
      <c r="E14" s="143"/>
      <c r="F14" s="143"/>
      <c r="G14" s="137"/>
      <c r="H14" s="126"/>
    </row>
    <row r="15" spans="1:8" ht="14.25">
      <c r="A15" s="126"/>
      <c r="B15" s="118" t="s">
        <v>199</v>
      </c>
      <c r="C15" s="142"/>
      <c r="D15" s="143"/>
      <c r="F15" s="143"/>
      <c r="H15" s="126"/>
    </row>
    <row r="16" spans="1:8" ht="12.75">
      <c r="A16" s="126"/>
      <c r="B16" s="126"/>
      <c r="C16" s="142"/>
      <c r="D16" s="143"/>
      <c r="E16" s="143"/>
      <c r="F16" s="143"/>
      <c r="G16" s="137"/>
      <c r="H16" s="126"/>
    </row>
    <row r="18" ht="12.75">
      <c r="B18" s="124"/>
    </row>
    <row r="24" spans="1:8" ht="38.25" customHeight="1">
      <c r="A24" s="788"/>
      <c r="B24" s="788"/>
      <c r="C24" s="788"/>
      <c r="D24" s="788"/>
      <c r="E24" s="788"/>
      <c r="F24" s="788"/>
      <c r="G24" s="788"/>
      <c r="H24" s="788"/>
    </row>
    <row r="26" ht="12.75">
      <c r="Q26" s="330"/>
    </row>
  </sheetData>
  <sheetProtection selectLockedCells="1" selectUnlockedCells="1"/>
  <mergeCells count="5">
    <mergeCell ref="A9:A10"/>
    <mergeCell ref="B9:K9"/>
    <mergeCell ref="A11:F11"/>
    <mergeCell ref="A24:H24"/>
    <mergeCell ref="B5:L5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Q32"/>
  <sheetViews>
    <sheetView zoomScalePageLayoutView="0" workbookViewId="0" topLeftCell="A16">
      <selection activeCell="G24" sqref="G24"/>
    </sheetView>
  </sheetViews>
  <sheetFormatPr defaultColWidth="9.140625" defaultRowHeight="29.25" customHeight="1"/>
  <cols>
    <col min="1" max="1" width="4.28125" style="127" customWidth="1"/>
    <col min="2" max="2" width="22.7109375" style="127" customWidth="1"/>
    <col min="3" max="3" width="6.28125" style="127" customWidth="1"/>
    <col min="4" max="4" width="7.28125" style="127" customWidth="1"/>
    <col min="5" max="5" width="9.00390625" style="127" customWidth="1"/>
    <col min="6" max="6" width="9.28125" style="127" customWidth="1"/>
    <col min="7" max="7" width="13.28125" style="127" customWidth="1"/>
    <col min="8" max="8" width="8.28125" style="127" customWidth="1"/>
    <col min="9" max="9" width="11.140625" style="127" customWidth="1"/>
    <col min="10" max="10" width="10.57421875" style="127" customWidth="1"/>
    <col min="11" max="11" width="18.57421875" style="127" customWidth="1"/>
    <col min="12" max="15" width="8.8515625" style="127" customWidth="1"/>
    <col min="16" max="16" width="15.8515625" style="127" customWidth="1"/>
    <col min="17" max="63" width="8.8515625" style="127" customWidth="1"/>
  </cols>
  <sheetData>
    <row r="1" spans="1:8" ht="18" customHeight="1">
      <c r="A1"/>
      <c r="B1" s="144" t="s">
        <v>320</v>
      </c>
      <c r="C1" s="338"/>
      <c r="D1" s="338"/>
      <c r="E1" s="338"/>
      <c r="F1" s="339"/>
      <c r="G1" s="339"/>
      <c r="H1" s="340"/>
    </row>
    <row r="2" spans="2:7" ht="29.25" customHeight="1">
      <c r="B2" s="144"/>
      <c r="C2" s="337"/>
      <c r="D2" s="337"/>
      <c r="E2" s="337"/>
      <c r="F2" s="330"/>
      <c r="G2" s="330"/>
    </row>
    <row r="3" spans="1:12" ht="36.75" customHeight="1">
      <c r="A3" s="42" t="s">
        <v>0</v>
      </c>
      <c r="B3" s="42" t="s">
        <v>1</v>
      </c>
      <c r="C3" s="42" t="s">
        <v>2</v>
      </c>
      <c r="D3" s="43" t="s">
        <v>3</v>
      </c>
      <c r="E3" s="42" t="s">
        <v>4</v>
      </c>
      <c r="F3" s="42" t="s">
        <v>5</v>
      </c>
      <c r="G3" s="42" t="s">
        <v>393</v>
      </c>
      <c r="H3" s="619" t="s">
        <v>394</v>
      </c>
      <c r="I3" s="42" t="s">
        <v>214</v>
      </c>
      <c r="J3" s="2" t="s">
        <v>6</v>
      </c>
      <c r="K3" s="620" t="s">
        <v>8</v>
      </c>
      <c r="L3" s="479" t="s">
        <v>7</v>
      </c>
    </row>
    <row r="4" spans="1:12" s="145" customFormat="1" ht="29.25" customHeight="1">
      <c r="A4" s="2">
        <v>1</v>
      </c>
      <c r="B4" s="622">
        <v>2</v>
      </c>
      <c r="C4" s="622">
        <v>3</v>
      </c>
      <c r="D4" s="623">
        <v>4</v>
      </c>
      <c r="E4" s="622">
        <v>5</v>
      </c>
      <c r="F4" s="622">
        <v>6</v>
      </c>
      <c r="G4" s="622">
        <v>7</v>
      </c>
      <c r="H4" s="624">
        <v>8</v>
      </c>
      <c r="I4" s="622">
        <v>9</v>
      </c>
      <c r="J4" s="622">
        <v>10</v>
      </c>
      <c r="K4" s="622">
        <v>11</v>
      </c>
      <c r="L4" s="622">
        <v>12</v>
      </c>
    </row>
    <row r="5" spans="1:12" s="145" customFormat="1" ht="29.25" customHeight="1">
      <c r="A5" s="676" t="s">
        <v>126</v>
      </c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146"/>
    </row>
    <row r="6" spans="1:16" ht="46.5" customHeight="1">
      <c r="A6" s="714">
        <v>1</v>
      </c>
      <c r="B6" s="715" t="s">
        <v>127</v>
      </c>
      <c r="C6" s="715"/>
      <c r="D6" s="715"/>
      <c r="E6" s="715"/>
      <c r="F6" s="715"/>
      <c r="G6" s="715"/>
      <c r="H6" s="715"/>
      <c r="I6" s="715"/>
      <c r="J6" s="715"/>
      <c r="K6" s="715"/>
      <c r="L6" s="793"/>
      <c r="P6" s="279"/>
    </row>
    <row r="7" spans="1:12" ht="24" customHeight="1">
      <c r="A7" s="714"/>
      <c r="B7" s="103"/>
      <c r="C7" s="104" t="s">
        <v>14</v>
      </c>
      <c r="D7" s="105">
        <v>480</v>
      </c>
      <c r="E7" s="147"/>
      <c r="F7" s="107"/>
      <c r="G7" s="106"/>
      <c r="H7" s="97"/>
      <c r="I7" s="106"/>
      <c r="J7" s="107"/>
      <c r="K7" s="107"/>
      <c r="L7" s="793"/>
    </row>
    <row r="8" spans="1:12" ht="29.25" customHeight="1">
      <c r="A8" s="714">
        <v>2</v>
      </c>
      <c r="B8" s="715" t="s">
        <v>296</v>
      </c>
      <c r="C8" s="715"/>
      <c r="D8" s="715"/>
      <c r="E8" s="715"/>
      <c r="F8" s="715"/>
      <c r="G8" s="715"/>
      <c r="H8" s="715"/>
      <c r="I8" s="715"/>
      <c r="J8" s="715"/>
      <c r="K8" s="715"/>
      <c r="L8" s="793"/>
    </row>
    <row r="9" spans="1:12" ht="19.5" customHeight="1">
      <c r="A9" s="714"/>
      <c r="B9" s="103"/>
      <c r="C9" s="104" t="s">
        <v>11</v>
      </c>
      <c r="D9" s="105">
        <v>50</v>
      </c>
      <c r="E9" s="106"/>
      <c r="F9" s="107"/>
      <c r="G9" s="106"/>
      <c r="H9" s="97"/>
      <c r="I9" s="106"/>
      <c r="J9" s="107"/>
      <c r="K9" s="107"/>
      <c r="L9" s="793"/>
    </row>
    <row r="10" spans="1:12" ht="29.25" customHeight="1">
      <c r="A10" s="714">
        <v>3</v>
      </c>
      <c r="B10" s="792" t="s">
        <v>384</v>
      </c>
      <c r="C10" s="792"/>
      <c r="D10" s="792"/>
      <c r="E10" s="792"/>
      <c r="F10" s="792"/>
      <c r="G10" s="792"/>
      <c r="H10" s="792"/>
      <c r="I10" s="792"/>
      <c r="J10" s="792"/>
      <c r="K10" s="792"/>
      <c r="L10" s="793"/>
    </row>
    <row r="11" spans="1:12" ht="20.25" customHeight="1">
      <c r="A11" s="714"/>
      <c r="B11" s="103"/>
      <c r="C11" s="104" t="s">
        <v>11</v>
      </c>
      <c r="D11" s="105">
        <v>50</v>
      </c>
      <c r="E11" s="106"/>
      <c r="F11" s="107"/>
      <c r="G11" s="106"/>
      <c r="H11" s="97"/>
      <c r="I11" s="106"/>
      <c r="J11" s="107"/>
      <c r="K11" s="107"/>
      <c r="L11" s="793"/>
    </row>
    <row r="12" spans="1:12" ht="24.75" customHeight="1">
      <c r="A12" s="714">
        <v>4</v>
      </c>
      <c r="B12" s="715" t="s">
        <v>128</v>
      </c>
      <c r="C12" s="715"/>
      <c r="D12" s="715"/>
      <c r="E12" s="715"/>
      <c r="F12" s="715"/>
      <c r="G12" s="715"/>
      <c r="H12" s="715"/>
      <c r="I12" s="715"/>
      <c r="J12" s="715"/>
      <c r="K12" s="715"/>
      <c r="L12" s="793"/>
    </row>
    <row r="13" spans="1:12" ht="21" customHeight="1">
      <c r="A13" s="714"/>
      <c r="B13" s="103"/>
      <c r="C13" s="104" t="s">
        <v>11</v>
      </c>
      <c r="D13" s="105">
        <v>30</v>
      </c>
      <c r="E13" s="106"/>
      <c r="F13" s="107"/>
      <c r="G13" s="106"/>
      <c r="H13" s="148"/>
      <c r="I13" s="106"/>
      <c r="J13" s="107"/>
      <c r="K13" s="107"/>
      <c r="L13" s="793"/>
    </row>
    <row r="14" spans="1:12" ht="25.5" customHeight="1">
      <c r="A14" s="714">
        <v>5</v>
      </c>
      <c r="B14" s="715" t="s">
        <v>129</v>
      </c>
      <c r="C14" s="715"/>
      <c r="D14" s="715"/>
      <c r="E14" s="715"/>
      <c r="F14" s="715"/>
      <c r="G14" s="715"/>
      <c r="H14" s="715"/>
      <c r="I14" s="715"/>
      <c r="J14" s="715"/>
      <c r="K14" s="715"/>
      <c r="L14" s="793"/>
    </row>
    <row r="15" spans="1:12" ht="19.5" customHeight="1">
      <c r="A15" s="714"/>
      <c r="B15" s="103"/>
      <c r="C15" s="104" t="s">
        <v>11</v>
      </c>
      <c r="D15" s="105">
        <v>350</v>
      </c>
      <c r="E15" s="106"/>
      <c r="F15" s="107"/>
      <c r="G15" s="134"/>
      <c r="H15" s="97"/>
      <c r="I15" s="134"/>
      <c r="J15" s="107"/>
      <c r="K15" s="107"/>
      <c r="L15" s="793"/>
    </row>
    <row r="16" spans="1:12" s="127" customFormat="1" ht="29.25" customHeight="1">
      <c r="A16" s="714">
        <v>6</v>
      </c>
      <c r="B16" s="715" t="s">
        <v>130</v>
      </c>
      <c r="C16" s="715"/>
      <c r="D16" s="715"/>
      <c r="E16" s="715"/>
      <c r="F16" s="715"/>
      <c r="G16" s="715"/>
      <c r="H16" s="715"/>
      <c r="I16" s="715"/>
      <c r="J16" s="715"/>
      <c r="K16" s="715"/>
      <c r="L16" s="793"/>
    </row>
    <row r="17" spans="1:12" s="127" customFormat="1" ht="21" customHeight="1">
      <c r="A17" s="714"/>
      <c r="B17" s="103"/>
      <c r="C17" s="104" t="s">
        <v>16</v>
      </c>
      <c r="D17" s="105">
        <v>5</v>
      </c>
      <c r="E17" s="106"/>
      <c r="F17" s="107"/>
      <c r="G17" s="134"/>
      <c r="H17" s="97"/>
      <c r="I17" s="134"/>
      <c r="J17" s="107"/>
      <c r="K17" s="107"/>
      <c r="L17" s="793"/>
    </row>
    <row r="18" spans="1:12" ht="25.5" customHeight="1">
      <c r="A18" s="714">
        <v>7</v>
      </c>
      <c r="B18" s="792" t="s">
        <v>131</v>
      </c>
      <c r="C18" s="792"/>
      <c r="D18" s="792"/>
      <c r="E18" s="792"/>
      <c r="F18" s="792"/>
      <c r="G18" s="792"/>
      <c r="H18" s="792"/>
      <c r="I18" s="792"/>
      <c r="J18" s="792"/>
      <c r="K18" s="792"/>
      <c r="L18" s="793"/>
    </row>
    <row r="19" spans="1:12" ht="23.25" customHeight="1">
      <c r="A19" s="714"/>
      <c r="B19" s="103"/>
      <c r="C19" s="104" t="s">
        <v>11</v>
      </c>
      <c r="D19" s="105">
        <v>120</v>
      </c>
      <c r="E19" s="106"/>
      <c r="F19" s="107"/>
      <c r="G19" s="106"/>
      <c r="H19" s="97"/>
      <c r="I19" s="106"/>
      <c r="J19" s="107"/>
      <c r="K19" s="107"/>
      <c r="L19" s="793"/>
    </row>
    <row r="20" spans="1:12" ht="29.25" customHeight="1">
      <c r="A20" s="714">
        <v>8</v>
      </c>
      <c r="B20" s="715" t="s">
        <v>132</v>
      </c>
      <c r="C20" s="715"/>
      <c r="D20" s="715"/>
      <c r="E20" s="715"/>
      <c r="F20" s="715"/>
      <c r="G20" s="715"/>
      <c r="H20" s="715"/>
      <c r="I20" s="715"/>
      <c r="J20" s="715"/>
      <c r="K20" s="715"/>
      <c r="L20" s="793"/>
    </row>
    <row r="21" spans="1:12" ht="24" customHeight="1">
      <c r="A21" s="714"/>
      <c r="B21" s="103"/>
      <c r="C21" s="104" t="s">
        <v>11</v>
      </c>
      <c r="D21" s="105">
        <v>15</v>
      </c>
      <c r="E21" s="106"/>
      <c r="F21" s="107"/>
      <c r="G21" s="106"/>
      <c r="H21" s="148"/>
      <c r="I21" s="106"/>
      <c r="J21" s="107"/>
      <c r="K21" s="107"/>
      <c r="L21" s="793"/>
    </row>
    <row r="22" spans="1:12" ht="29.25" customHeight="1">
      <c r="A22" s="714">
        <v>9</v>
      </c>
      <c r="B22" s="715" t="s">
        <v>133</v>
      </c>
      <c r="C22" s="715"/>
      <c r="D22" s="715"/>
      <c r="E22" s="715"/>
      <c r="F22" s="715"/>
      <c r="G22" s="715"/>
      <c r="H22" s="715"/>
      <c r="I22" s="715"/>
      <c r="J22" s="715"/>
      <c r="K22" s="715"/>
      <c r="L22" s="793"/>
    </row>
    <row r="23" spans="1:12" ht="21" customHeight="1">
      <c r="A23" s="714"/>
      <c r="B23" s="103"/>
      <c r="C23" s="104" t="s">
        <v>11</v>
      </c>
      <c r="D23" s="105">
        <v>20</v>
      </c>
      <c r="E23" s="106"/>
      <c r="F23" s="107"/>
      <c r="G23" s="280"/>
      <c r="H23" s="97"/>
      <c r="I23" s="134"/>
      <c r="J23" s="107"/>
      <c r="K23" s="107"/>
      <c r="L23" s="793"/>
    </row>
    <row r="24" spans="1:17" ht="17.25" customHeight="1">
      <c r="A24" s="710" t="s">
        <v>17</v>
      </c>
      <c r="B24" s="710"/>
      <c r="C24" s="710"/>
      <c r="D24" s="710"/>
      <c r="E24" s="710"/>
      <c r="F24" s="710"/>
      <c r="G24" s="109"/>
      <c r="H24" s="615" t="s">
        <v>10</v>
      </c>
      <c r="I24" s="109"/>
      <c r="J24" s="147"/>
      <c r="K24" s="147"/>
      <c r="Q24" s="330"/>
    </row>
    <row r="25" spans="3:7" ht="29.25" customHeight="1">
      <c r="C25" s="150"/>
      <c r="D25" s="151"/>
      <c r="F25" s="151"/>
      <c r="G25" s="130"/>
    </row>
    <row r="26" spans="2:7" s="147" customFormat="1" ht="14.25" customHeight="1">
      <c r="B26" s="152" t="s">
        <v>12</v>
      </c>
      <c r="C26" s="153"/>
      <c r="D26" s="154"/>
      <c r="E26" s="154"/>
      <c r="F26" s="154"/>
      <c r="G26" s="145"/>
    </row>
    <row r="27" spans="2:7" s="147" customFormat="1" ht="14.25" customHeight="1">
      <c r="B27" s="73" t="s">
        <v>134</v>
      </c>
      <c r="C27" s="153"/>
      <c r="D27" s="154"/>
      <c r="E27" s="154"/>
      <c r="F27" s="154"/>
      <c r="G27" s="145"/>
    </row>
    <row r="28" spans="3:7" ht="29.25" customHeight="1">
      <c r="C28" s="150"/>
      <c r="D28" s="151"/>
      <c r="E28" s="151"/>
      <c r="F28" s="151"/>
      <c r="G28" s="130"/>
    </row>
    <row r="29" spans="2:7" ht="29.25" customHeight="1">
      <c r="B29" s="155"/>
      <c r="C29" s="150"/>
      <c r="D29" s="151"/>
      <c r="E29" s="151"/>
      <c r="F29" s="151"/>
      <c r="G29" s="130"/>
    </row>
    <row r="30" spans="3:7" ht="29.25" customHeight="1">
      <c r="C30" s="150"/>
      <c r="D30" s="151"/>
      <c r="F30" s="151"/>
      <c r="G30" s="130"/>
    </row>
    <row r="31" spans="3:7" ht="29.25" customHeight="1">
      <c r="C31" s="150"/>
      <c r="D31" s="151"/>
      <c r="E31" s="151"/>
      <c r="F31" s="151"/>
      <c r="G31" s="130"/>
    </row>
    <row r="32" spans="4:7" ht="29.25" customHeight="1">
      <c r="D32" s="151"/>
      <c r="E32" s="151"/>
      <c r="F32" s="151"/>
      <c r="G32" s="130"/>
    </row>
  </sheetData>
  <sheetProtection selectLockedCells="1" selectUnlockedCells="1"/>
  <mergeCells count="29">
    <mergeCell ref="A10:A11"/>
    <mergeCell ref="B10:K10"/>
    <mergeCell ref="L10:L11"/>
    <mergeCell ref="A5:K5"/>
    <mergeCell ref="A6:A7"/>
    <mergeCell ref="B6:K6"/>
    <mergeCell ref="L6:L7"/>
    <mergeCell ref="A8:A9"/>
    <mergeCell ref="B8:K8"/>
    <mergeCell ref="L8:L9"/>
    <mergeCell ref="A12:A13"/>
    <mergeCell ref="B12:K12"/>
    <mergeCell ref="L12:L13"/>
    <mergeCell ref="A14:A15"/>
    <mergeCell ref="B14:K14"/>
    <mergeCell ref="L14:L15"/>
    <mergeCell ref="A16:A17"/>
    <mergeCell ref="B16:K16"/>
    <mergeCell ref="L16:L17"/>
    <mergeCell ref="A22:A23"/>
    <mergeCell ref="B22:K22"/>
    <mergeCell ref="L22:L23"/>
    <mergeCell ref="A24:F24"/>
    <mergeCell ref="A18:A19"/>
    <mergeCell ref="B18:K18"/>
    <mergeCell ref="L18:L19"/>
    <mergeCell ref="A20:A21"/>
    <mergeCell ref="B20:K20"/>
    <mergeCell ref="L20:L21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Q2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5.8515625" style="156" customWidth="1"/>
    <col min="2" max="2" width="51.7109375" style="156" customWidth="1"/>
    <col min="3" max="3" width="6.28125" style="156" customWidth="1"/>
    <col min="4" max="4" width="7.7109375" style="156" customWidth="1"/>
    <col min="5" max="5" width="10.00390625" style="156" customWidth="1"/>
    <col min="6" max="6" width="12.28125" style="156" customWidth="1"/>
    <col min="7" max="7" width="12.7109375" style="156" customWidth="1"/>
    <col min="8" max="8" width="8.00390625" style="156" customWidth="1"/>
    <col min="9" max="9" width="12.140625" style="156" customWidth="1"/>
    <col min="10" max="10" width="11.7109375" style="156" customWidth="1"/>
    <col min="11" max="11" width="13.28125" style="156" customWidth="1"/>
    <col min="12" max="13" width="9.140625" style="156" customWidth="1"/>
    <col min="14" max="14" width="19.140625" style="156" customWidth="1"/>
    <col min="15" max="63" width="9.140625" style="156" customWidth="1"/>
  </cols>
  <sheetData>
    <row r="1" spans="1:7" ht="12.75">
      <c r="A1"/>
      <c r="B1" s="157" t="s">
        <v>321</v>
      </c>
      <c r="C1" s="334"/>
      <c r="D1" s="328"/>
      <c r="E1" s="328"/>
      <c r="F1" s="328"/>
      <c r="G1" s="328"/>
    </row>
    <row r="2" spans="1:9" ht="12.75">
      <c r="A2" s="158"/>
      <c r="B2"/>
      <c r="C2" s="333"/>
      <c r="D2" s="333"/>
      <c r="E2" s="333"/>
      <c r="F2" s="333"/>
      <c r="G2" s="333"/>
      <c r="H2" s="158"/>
      <c r="I2" s="158"/>
    </row>
    <row r="3" spans="1:9" ht="12.75">
      <c r="A3" s="158"/>
      <c r="B3" s="158"/>
      <c r="C3" s="158"/>
      <c r="D3" s="158"/>
      <c r="E3" s="158"/>
      <c r="F3" s="158"/>
      <c r="G3" s="158"/>
      <c r="H3" s="158"/>
      <c r="I3" s="158"/>
    </row>
    <row r="4" spans="1:14" ht="48.75" customHeight="1">
      <c r="A4" s="42" t="s">
        <v>0</v>
      </c>
      <c r="B4" s="42" t="s">
        <v>1</v>
      </c>
      <c r="C4" s="42" t="s">
        <v>2</v>
      </c>
      <c r="D4" s="43" t="s">
        <v>3</v>
      </c>
      <c r="E4" s="42" t="s">
        <v>4</v>
      </c>
      <c r="F4" s="42" t="s">
        <v>5</v>
      </c>
      <c r="G4" s="42" t="s">
        <v>393</v>
      </c>
      <c r="H4" s="619" t="s">
        <v>394</v>
      </c>
      <c r="I4" s="42" t="s">
        <v>214</v>
      </c>
      <c r="J4" s="2" t="s">
        <v>6</v>
      </c>
      <c r="K4" s="620" t="s">
        <v>8</v>
      </c>
      <c r="L4" s="479" t="s">
        <v>7</v>
      </c>
      <c r="N4" s="281"/>
    </row>
    <row r="5" spans="1:14" ht="19.5" customHeight="1">
      <c r="A5" s="2">
        <v>1</v>
      </c>
      <c r="B5" s="622">
        <v>2</v>
      </c>
      <c r="C5" s="622">
        <v>3</v>
      </c>
      <c r="D5" s="623">
        <v>4</v>
      </c>
      <c r="E5" s="622">
        <v>5</v>
      </c>
      <c r="F5" s="622">
        <v>6</v>
      </c>
      <c r="G5" s="622">
        <v>7</v>
      </c>
      <c r="H5" s="624">
        <v>8</v>
      </c>
      <c r="I5" s="622">
        <v>9</v>
      </c>
      <c r="J5" s="622">
        <v>10</v>
      </c>
      <c r="K5" s="622">
        <v>11</v>
      </c>
      <c r="L5" s="622">
        <v>12</v>
      </c>
      <c r="N5" s="281"/>
    </row>
    <row r="6" spans="1:12" ht="59.25" customHeight="1">
      <c r="A6" s="676">
        <v>1</v>
      </c>
      <c r="B6" s="677" t="s">
        <v>135</v>
      </c>
      <c r="C6" s="677"/>
      <c r="D6" s="677"/>
      <c r="E6" s="677"/>
      <c r="F6" s="677"/>
      <c r="G6" s="677"/>
      <c r="H6" s="677"/>
      <c r="I6" s="677"/>
      <c r="J6" s="677"/>
      <c r="K6" s="677"/>
      <c r="L6" s="663"/>
    </row>
    <row r="7" spans="1:12" ht="12.75">
      <c r="A7" s="676"/>
      <c r="B7" s="102"/>
      <c r="C7" s="102" t="s">
        <v>16</v>
      </c>
      <c r="D7" s="161">
        <v>2500</v>
      </c>
      <c r="E7" s="162"/>
      <c r="F7" s="163"/>
      <c r="G7" s="162"/>
      <c r="H7" s="164"/>
      <c r="I7" s="165"/>
      <c r="J7" s="163"/>
      <c r="K7" s="163"/>
      <c r="L7" s="663"/>
    </row>
    <row r="8" spans="1:12" ht="59.25" customHeight="1">
      <c r="A8" s="676">
        <v>2</v>
      </c>
      <c r="B8" s="677" t="s">
        <v>385</v>
      </c>
      <c r="C8" s="677"/>
      <c r="D8" s="677"/>
      <c r="E8" s="677"/>
      <c r="F8" s="677"/>
      <c r="G8" s="677"/>
      <c r="H8" s="677"/>
      <c r="I8" s="677"/>
      <c r="J8" s="677"/>
      <c r="K8" s="677"/>
      <c r="L8" s="663"/>
    </row>
    <row r="9" spans="1:12" ht="12.75">
      <c r="A9" s="676"/>
      <c r="B9" s="102"/>
      <c r="C9" s="102" t="s">
        <v>16</v>
      </c>
      <c r="D9" s="161">
        <v>250</v>
      </c>
      <c r="E9" s="162"/>
      <c r="F9" s="163"/>
      <c r="G9" s="162"/>
      <c r="H9" s="593"/>
      <c r="I9" s="165"/>
      <c r="J9" s="163"/>
      <c r="K9" s="163"/>
      <c r="L9" s="663"/>
    </row>
    <row r="10" spans="1:11" ht="14.25" customHeight="1">
      <c r="A10" s="710" t="s">
        <v>392</v>
      </c>
      <c r="B10" s="710"/>
      <c r="C10" s="710"/>
      <c r="D10" s="710"/>
      <c r="E10" s="710"/>
      <c r="F10" s="710"/>
      <c r="G10" s="591"/>
      <c r="H10" s="546" t="s">
        <v>10</v>
      </c>
      <c r="I10" s="592"/>
      <c r="J10" s="794"/>
      <c r="K10" s="794"/>
    </row>
    <row r="11" spans="1:9" ht="12.75">
      <c r="A11" s="158"/>
      <c r="B11" s="158"/>
      <c r="C11" s="168"/>
      <c r="D11" s="169"/>
      <c r="E11" s="169"/>
      <c r="F11" s="169"/>
      <c r="G11" s="158"/>
      <c r="H11" s="158"/>
      <c r="I11" s="158"/>
    </row>
    <row r="12" spans="1:9" ht="12.75">
      <c r="A12" s="158"/>
      <c r="B12" s="795"/>
      <c r="C12" s="795"/>
      <c r="D12" s="795"/>
      <c r="E12" s="795"/>
      <c r="F12" s="795"/>
      <c r="G12" s="795"/>
      <c r="H12" s="795"/>
      <c r="I12" s="795"/>
    </row>
    <row r="13" spans="1:9" ht="12.75">
      <c r="A13" s="158"/>
      <c r="B13" s="158"/>
      <c r="C13" s="168"/>
      <c r="D13" s="169"/>
      <c r="E13" s="169"/>
      <c r="F13" s="169"/>
      <c r="G13" s="169"/>
      <c r="H13" s="158"/>
      <c r="I13" s="158"/>
    </row>
    <row r="14" spans="1:9" ht="12.75">
      <c r="A14" s="158"/>
      <c r="B14" s="144" t="s">
        <v>12</v>
      </c>
      <c r="C14" s="168"/>
      <c r="D14" s="169"/>
      <c r="E14" s="169"/>
      <c r="F14" s="169"/>
      <c r="G14" s="158"/>
      <c r="H14" s="158"/>
      <c r="I14" s="158"/>
    </row>
    <row r="15" spans="1:9" ht="12.75">
      <c r="A15" s="158"/>
      <c r="B15" s="377" t="s">
        <v>140</v>
      </c>
      <c r="C15" s="158"/>
      <c r="D15" s="169"/>
      <c r="E15" s="169"/>
      <c r="F15" s="169"/>
      <c r="G15" s="158"/>
      <c r="H15" s="158"/>
      <c r="I15" s="158"/>
    </row>
    <row r="16" spans="1:9" ht="12.75">
      <c r="A16" s="158"/>
      <c r="B16" s="158"/>
      <c r="C16" s="158"/>
      <c r="D16" s="169"/>
      <c r="E16" s="169"/>
      <c r="F16" s="169"/>
      <c r="G16" s="65"/>
      <c r="H16" s="66"/>
      <c r="I16" s="41"/>
    </row>
    <row r="17" spans="1:9" ht="12.75">
      <c r="A17" s="158"/>
      <c r="B17" s="158"/>
      <c r="C17" s="168"/>
      <c r="D17" s="169"/>
      <c r="E17" s="169"/>
      <c r="F17" s="169"/>
      <c r="G17" s="65"/>
      <c r="H17" s="66"/>
      <c r="I17" s="68"/>
    </row>
    <row r="18" spans="4:6" ht="12.75">
      <c r="D18" s="170"/>
      <c r="E18" s="170"/>
      <c r="F18" s="170"/>
    </row>
    <row r="19" spans="4:6" ht="12.75">
      <c r="D19" s="170"/>
      <c r="E19" s="170"/>
      <c r="F19" s="170"/>
    </row>
    <row r="20" spans="4:6" ht="12.75">
      <c r="D20" s="170"/>
      <c r="E20" s="170"/>
      <c r="F20" s="170"/>
    </row>
    <row r="28" ht="12.75">
      <c r="Q28" s="328"/>
    </row>
  </sheetData>
  <sheetProtection selectLockedCells="1" selectUnlockedCells="1"/>
  <mergeCells count="9">
    <mergeCell ref="A6:A7"/>
    <mergeCell ref="B6:K6"/>
    <mergeCell ref="L6:L7"/>
    <mergeCell ref="A10:F10"/>
    <mergeCell ref="J10:K10"/>
    <mergeCell ref="B12:I12"/>
    <mergeCell ref="A8:A9"/>
    <mergeCell ref="B8:K8"/>
    <mergeCell ref="L8:L9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BK26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8515625" style="156" customWidth="1"/>
    <col min="2" max="2" width="51.7109375" style="156" customWidth="1"/>
    <col min="3" max="3" width="6.28125" style="156" customWidth="1"/>
    <col min="4" max="4" width="7.7109375" style="156" customWidth="1"/>
    <col min="5" max="5" width="10.00390625" style="156" customWidth="1"/>
    <col min="6" max="6" width="12.28125" style="156" customWidth="1"/>
    <col min="7" max="7" width="12.7109375" style="156" customWidth="1"/>
    <col min="8" max="8" width="8.57421875" style="156" customWidth="1"/>
    <col min="9" max="9" width="12.140625" style="156" customWidth="1"/>
    <col min="10" max="10" width="11.7109375" style="156" customWidth="1"/>
    <col min="11" max="11" width="12.421875" style="156" customWidth="1"/>
    <col min="12" max="12" width="11.57421875" style="156" customWidth="1"/>
    <col min="13" max="14" width="9.140625" style="156" customWidth="1"/>
    <col min="15" max="15" width="21.140625" style="156" customWidth="1"/>
    <col min="16" max="63" width="9.140625" style="156" customWidth="1"/>
  </cols>
  <sheetData>
    <row r="1" spans="1:7" ht="12.75">
      <c r="A1"/>
      <c r="B1" s="157" t="s">
        <v>322</v>
      </c>
      <c r="C1" s="334"/>
      <c r="D1" s="328"/>
      <c r="E1" s="328"/>
      <c r="F1" s="328"/>
      <c r="G1" s="328"/>
    </row>
    <row r="2" spans="1:9" ht="12.75">
      <c r="A2" s="158"/>
      <c r="B2"/>
      <c r="C2" s="333"/>
      <c r="D2" s="333"/>
      <c r="E2" s="333"/>
      <c r="F2" s="333"/>
      <c r="G2" s="333"/>
      <c r="H2" s="158"/>
      <c r="I2" s="158"/>
    </row>
    <row r="3" spans="1:9" ht="12.75">
      <c r="A3" s="158"/>
      <c r="B3" s="158"/>
      <c r="C3" s="158"/>
      <c r="D3" s="158"/>
      <c r="E3" s="158"/>
      <c r="F3" s="158"/>
      <c r="G3" s="158"/>
      <c r="H3" s="158"/>
      <c r="I3" s="158"/>
    </row>
    <row r="4" spans="1:12" ht="48.75" customHeight="1">
      <c r="A4" s="42" t="s">
        <v>0</v>
      </c>
      <c r="B4" s="42" t="s">
        <v>1</v>
      </c>
      <c r="C4" s="42" t="s">
        <v>2</v>
      </c>
      <c r="D4" s="43" t="s">
        <v>3</v>
      </c>
      <c r="E4" s="42" t="s">
        <v>4</v>
      </c>
      <c r="F4" s="42" t="s">
        <v>5</v>
      </c>
      <c r="G4" s="42" t="s">
        <v>393</v>
      </c>
      <c r="H4" s="619" t="s">
        <v>394</v>
      </c>
      <c r="I4" s="42" t="s">
        <v>214</v>
      </c>
      <c r="J4" s="2" t="s">
        <v>6</v>
      </c>
      <c r="K4" s="620" t="s">
        <v>8</v>
      </c>
      <c r="L4" s="479" t="s">
        <v>7</v>
      </c>
    </row>
    <row r="5" spans="1:12" ht="20.25" customHeight="1">
      <c r="A5" s="2">
        <v>1</v>
      </c>
      <c r="B5" s="622">
        <v>2</v>
      </c>
      <c r="C5" s="622">
        <v>3</v>
      </c>
      <c r="D5" s="623">
        <v>4</v>
      </c>
      <c r="E5" s="622">
        <v>5</v>
      </c>
      <c r="F5" s="622">
        <v>6</v>
      </c>
      <c r="G5" s="622">
        <v>7</v>
      </c>
      <c r="H5" s="624">
        <v>8</v>
      </c>
      <c r="I5" s="622">
        <v>9</v>
      </c>
      <c r="J5" s="622">
        <v>10</v>
      </c>
      <c r="K5" s="622">
        <v>11</v>
      </c>
      <c r="L5" s="622">
        <v>12</v>
      </c>
    </row>
    <row r="6" spans="1:15" ht="82.5" customHeight="1">
      <c r="A6" s="797">
        <v>1</v>
      </c>
      <c r="B6" s="798" t="s">
        <v>137</v>
      </c>
      <c r="C6" s="798"/>
      <c r="D6" s="798"/>
      <c r="E6" s="798"/>
      <c r="F6" s="798"/>
      <c r="G6" s="798"/>
      <c r="H6" s="798"/>
      <c r="I6" s="798"/>
      <c r="J6" s="798"/>
      <c r="K6" s="798"/>
      <c r="L6" s="797"/>
      <c r="O6" s="281"/>
    </row>
    <row r="7" spans="1:12" ht="12.75">
      <c r="A7" s="797"/>
      <c r="B7" s="58"/>
      <c r="C7" s="58" t="s">
        <v>138</v>
      </c>
      <c r="D7" s="171">
        <v>500</v>
      </c>
      <c r="E7" s="172"/>
      <c r="G7" s="172"/>
      <c r="H7" s="173"/>
      <c r="I7" s="174"/>
      <c r="J7" s="160"/>
      <c r="K7" s="160"/>
      <c r="L7" s="797"/>
    </row>
    <row r="8" spans="1:63" ht="51.75" customHeight="1">
      <c r="A8" s="797">
        <v>2</v>
      </c>
      <c r="B8" s="798" t="s">
        <v>139</v>
      </c>
      <c r="C8" s="798"/>
      <c r="D8" s="798"/>
      <c r="E8" s="798"/>
      <c r="F8" s="798"/>
      <c r="G8" s="798"/>
      <c r="H8" s="798"/>
      <c r="I8" s="798"/>
      <c r="J8" s="798"/>
      <c r="K8" s="798"/>
      <c r="L8" s="797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</row>
    <row r="9" spans="1:63" ht="15" customHeight="1">
      <c r="A9" s="797"/>
      <c r="B9" s="175"/>
      <c r="C9" s="176" t="s">
        <v>14</v>
      </c>
      <c r="D9" s="177">
        <v>500</v>
      </c>
      <c r="E9" s="178"/>
      <c r="F9" s="71"/>
      <c r="G9" s="179"/>
      <c r="H9" s="180"/>
      <c r="I9" s="71"/>
      <c r="J9" s="71"/>
      <c r="K9" s="71"/>
      <c r="L9" s="797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</row>
    <row r="10" spans="1:11" ht="15" customHeight="1">
      <c r="A10" s="710" t="s">
        <v>392</v>
      </c>
      <c r="B10" s="710"/>
      <c r="C10" s="710"/>
      <c r="D10" s="710"/>
      <c r="E10" s="710"/>
      <c r="F10" s="710"/>
      <c r="G10" s="166"/>
      <c r="H10" s="606" t="s">
        <v>10</v>
      </c>
      <c r="I10" s="102"/>
      <c r="J10" s="796"/>
      <c r="K10" s="796"/>
    </row>
    <row r="11" spans="1:9" ht="12.75">
      <c r="A11" s="158"/>
      <c r="B11" s="158"/>
      <c r="C11" s="168"/>
      <c r="D11" s="169"/>
      <c r="E11" s="169"/>
      <c r="F11" s="169"/>
      <c r="G11" s="158"/>
      <c r="H11" s="158"/>
      <c r="I11" s="158"/>
    </row>
    <row r="12" spans="1:9" ht="12.75">
      <c r="A12" s="158"/>
      <c r="B12" s="795"/>
      <c r="C12" s="795"/>
      <c r="D12" s="795"/>
      <c r="E12" s="795"/>
      <c r="F12" s="795"/>
      <c r="G12" s="795"/>
      <c r="H12" s="795"/>
      <c r="I12" s="795"/>
    </row>
    <row r="13" spans="1:9" ht="12.75">
      <c r="A13" s="158"/>
      <c r="B13" s="158"/>
      <c r="C13" s="168"/>
      <c r="D13" s="169"/>
      <c r="E13" s="169"/>
      <c r="F13" s="169"/>
      <c r="G13" s="158"/>
      <c r="H13" s="158"/>
      <c r="I13" s="158"/>
    </row>
    <row r="14" spans="1:9" ht="12.75">
      <c r="A14" s="158"/>
      <c r="B14" s="144" t="s">
        <v>12</v>
      </c>
      <c r="C14" s="168"/>
      <c r="D14" s="169"/>
      <c r="E14" s="169"/>
      <c r="F14" s="169"/>
      <c r="G14" s="158"/>
      <c r="H14" s="158"/>
      <c r="I14" s="158"/>
    </row>
    <row r="15" spans="1:9" ht="12.75">
      <c r="A15" s="158"/>
      <c r="B15" s="127" t="s">
        <v>140</v>
      </c>
      <c r="C15" s="158"/>
      <c r="D15" s="169"/>
      <c r="E15" s="169"/>
      <c r="F15" s="169"/>
      <c r="G15" s="158"/>
      <c r="H15" s="158"/>
      <c r="I15" s="158"/>
    </row>
    <row r="16" spans="1:9" ht="12.75">
      <c r="A16" s="158"/>
      <c r="B16" s="158"/>
      <c r="C16" s="158"/>
      <c r="D16" s="169"/>
      <c r="E16" s="169"/>
      <c r="F16" s="169"/>
      <c r="G16" s="65"/>
      <c r="H16" s="66"/>
      <c r="I16" s="41"/>
    </row>
    <row r="17" spans="1:9" ht="12.75">
      <c r="A17" s="158"/>
      <c r="B17" s="158"/>
      <c r="C17" s="168"/>
      <c r="D17" s="169"/>
      <c r="E17" s="169"/>
      <c r="F17" s="169"/>
      <c r="G17" s="65"/>
      <c r="H17" s="66"/>
      <c r="I17" s="68"/>
    </row>
    <row r="18" spans="4:6" ht="12.75">
      <c r="D18" s="170"/>
      <c r="E18" s="170"/>
      <c r="F18" s="170"/>
    </row>
    <row r="19" spans="4:6" ht="12.75">
      <c r="D19" s="170"/>
      <c r="E19" s="170"/>
      <c r="F19" s="170"/>
    </row>
    <row r="20" spans="4:6" ht="12.75">
      <c r="D20" s="170"/>
      <c r="E20" s="170"/>
      <c r="F20" s="170"/>
    </row>
    <row r="26" ht="12.75">
      <c r="Q26" s="328"/>
    </row>
  </sheetData>
  <sheetProtection selectLockedCells="1" selectUnlockedCells="1"/>
  <mergeCells count="9">
    <mergeCell ref="A10:F10"/>
    <mergeCell ref="J10:K10"/>
    <mergeCell ref="B12:I12"/>
    <mergeCell ref="A6:A7"/>
    <mergeCell ref="B6:K6"/>
    <mergeCell ref="L6:L7"/>
    <mergeCell ref="A8:A9"/>
    <mergeCell ref="B8:K8"/>
    <mergeCell ref="L8:L9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Q25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8515625" style="156" customWidth="1"/>
    <col min="2" max="2" width="51.7109375" style="156" customWidth="1"/>
    <col min="3" max="3" width="6.28125" style="156" customWidth="1"/>
    <col min="4" max="4" width="7.7109375" style="156" customWidth="1"/>
    <col min="5" max="5" width="10.00390625" style="156" customWidth="1"/>
    <col min="6" max="6" width="12.28125" style="156" customWidth="1"/>
    <col min="7" max="7" width="12.7109375" style="156" customWidth="1"/>
    <col min="8" max="8" width="8.00390625" style="156" customWidth="1"/>
    <col min="9" max="9" width="12.140625" style="156" customWidth="1"/>
    <col min="10" max="10" width="11.7109375" style="156" customWidth="1"/>
    <col min="11" max="11" width="12.421875" style="156" customWidth="1"/>
    <col min="12" max="12" width="11.8515625" style="156" customWidth="1"/>
    <col min="13" max="13" width="9.140625" style="156" customWidth="1"/>
    <col min="14" max="14" width="17.8515625" style="156" customWidth="1"/>
    <col min="15" max="63" width="9.140625" style="156" customWidth="1"/>
  </cols>
  <sheetData>
    <row r="1" spans="1:7" ht="12.75">
      <c r="A1"/>
      <c r="B1" s="157" t="s">
        <v>323</v>
      </c>
      <c r="C1" s="347"/>
      <c r="D1" s="223"/>
      <c r="E1" s="223"/>
      <c r="F1" s="223"/>
      <c r="G1" s="223"/>
    </row>
    <row r="2" spans="1:9" ht="12.75">
      <c r="A2" s="158"/>
      <c r="B2"/>
      <c r="C2" s="167"/>
      <c r="D2" s="167"/>
      <c r="E2" s="167"/>
      <c r="F2" s="167"/>
      <c r="G2" s="167"/>
      <c r="H2" s="158"/>
      <c r="I2" s="158"/>
    </row>
    <row r="3" spans="1:9" ht="12.75">
      <c r="A3" s="158"/>
      <c r="B3" s="158"/>
      <c r="C3" s="158"/>
      <c r="D3" s="158"/>
      <c r="E3" s="158"/>
      <c r="F3" s="158"/>
      <c r="G3" s="158"/>
      <c r="H3" s="158"/>
      <c r="I3" s="158"/>
    </row>
    <row r="4" spans="1:12" ht="48.75" customHeight="1">
      <c r="A4" s="42" t="s">
        <v>0</v>
      </c>
      <c r="B4" s="42" t="s">
        <v>1</v>
      </c>
      <c r="C4" s="42" t="s">
        <v>2</v>
      </c>
      <c r="D4" s="43" t="s">
        <v>3</v>
      </c>
      <c r="E4" s="42" t="s">
        <v>4</v>
      </c>
      <c r="F4" s="42" t="s">
        <v>5</v>
      </c>
      <c r="G4" s="42" t="s">
        <v>393</v>
      </c>
      <c r="H4" s="619" t="s">
        <v>394</v>
      </c>
      <c r="I4" s="42" t="s">
        <v>214</v>
      </c>
      <c r="J4" s="2" t="s">
        <v>6</v>
      </c>
      <c r="K4" s="620" t="s">
        <v>8</v>
      </c>
      <c r="L4" s="479" t="s">
        <v>7</v>
      </c>
    </row>
    <row r="5" spans="1:12" ht="19.5" customHeight="1">
      <c r="A5" s="2">
        <v>1</v>
      </c>
      <c r="B5" s="622">
        <v>2</v>
      </c>
      <c r="C5" s="622">
        <v>3</v>
      </c>
      <c r="D5" s="623">
        <v>4</v>
      </c>
      <c r="E5" s="622">
        <v>5</v>
      </c>
      <c r="F5" s="622">
        <v>6</v>
      </c>
      <c r="G5" s="622">
        <v>7</v>
      </c>
      <c r="H5" s="624">
        <v>8</v>
      </c>
      <c r="I5" s="622">
        <v>9</v>
      </c>
      <c r="J5" s="622">
        <v>10</v>
      </c>
      <c r="K5" s="622">
        <v>11</v>
      </c>
      <c r="L5" s="622">
        <v>12</v>
      </c>
    </row>
    <row r="6" spans="1:14" ht="78" customHeight="1">
      <c r="A6" s="676">
        <v>1</v>
      </c>
      <c r="B6" s="677" t="s">
        <v>413</v>
      </c>
      <c r="C6" s="677"/>
      <c r="D6" s="677"/>
      <c r="E6" s="677"/>
      <c r="F6" s="677"/>
      <c r="G6" s="677"/>
      <c r="H6" s="677"/>
      <c r="I6" s="677"/>
      <c r="J6" s="677"/>
      <c r="K6" s="677"/>
      <c r="L6" s="663"/>
      <c r="N6" s="282"/>
    </row>
    <row r="7" spans="1:14" ht="16.5" customHeight="1">
      <c r="A7" s="676"/>
      <c r="B7" s="102" t="s">
        <v>352</v>
      </c>
      <c r="C7" s="453" t="s">
        <v>11</v>
      </c>
      <c r="D7" s="225">
        <v>40000</v>
      </c>
      <c r="E7" s="225"/>
      <c r="F7" s="159"/>
      <c r="G7" s="162"/>
      <c r="H7" s="159"/>
      <c r="I7" s="159"/>
      <c r="J7" s="159"/>
      <c r="K7" s="159"/>
      <c r="L7" s="663"/>
      <c r="N7" s="282"/>
    </row>
    <row r="8" spans="1:11" ht="14.25" customHeight="1">
      <c r="A8" s="710" t="s">
        <v>392</v>
      </c>
      <c r="B8" s="710"/>
      <c r="C8" s="710"/>
      <c r="D8" s="710"/>
      <c r="E8" s="710"/>
      <c r="F8" s="710"/>
      <c r="G8" s="166"/>
      <c r="H8" s="167"/>
      <c r="I8" s="102"/>
      <c r="J8" s="794"/>
      <c r="K8" s="794"/>
    </row>
    <row r="9" spans="1:9" ht="12.75">
      <c r="A9" s="158"/>
      <c r="C9" s="168"/>
      <c r="D9" s="169"/>
      <c r="E9" s="169"/>
      <c r="F9" s="169"/>
      <c r="G9" s="65"/>
      <c r="H9" s="66"/>
      <c r="I9" s="68"/>
    </row>
    <row r="10" spans="4:6" ht="12.75">
      <c r="D10" s="170"/>
      <c r="E10" s="170"/>
      <c r="F10" s="170"/>
    </row>
    <row r="11" spans="2:6" ht="12.75">
      <c r="B11" s="144" t="s">
        <v>12</v>
      </c>
      <c r="D11" s="170"/>
      <c r="E11" s="170"/>
      <c r="F11" s="170"/>
    </row>
    <row r="12" spans="2:6" ht="12.75">
      <c r="B12" s="377" t="s">
        <v>414</v>
      </c>
      <c r="D12" s="170"/>
      <c r="E12" s="170"/>
      <c r="F12" s="170"/>
    </row>
    <row r="14" ht="16.5" customHeight="1">
      <c r="N14" s="282"/>
    </row>
    <row r="15" ht="14.25" customHeight="1"/>
    <row r="19" ht="16.5" customHeight="1">
      <c r="N19" s="282"/>
    </row>
    <row r="21" ht="14.25" customHeight="1">
      <c r="B21" s="158"/>
    </row>
    <row r="22" ht="12.75">
      <c r="B22" s="454"/>
    </row>
    <row r="24" ht="12.75">
      <c r="B24" s="455"/>
    </row>
    <row r="25" ht="12.75">
      <c r="Q25" s="328"/>
    </row>
  </sheetData>
  <sheetProtection selectLockedCells="1" selectUnlockedCells="1"/>
  <mergeCells count="5">
    <mergeCell ref="A6:A7"/>
    <mergeCell ref="B6:K6"/>
    <mergeCell ref="L6:L7"/>
    <mergeCell ref="A8:F8"/>
    <mergeCell ref="J8:K8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24"/>
  <sheetViews>
    <sheetView zoomScaleSheetLayoutView="100" zoomScalePageLayoutView="0" workbookViewId="0" topLeftCell="A1">
      <selection activeCell="G29" sqref="G29"/>
    </sheetView>
  </sheetViews>
  <sheetFormatPr defaultColWidth="9.140625" defaultRowHeight="12.75"/>
  <cols>
    <col min="1" max="1" width="5.140625" style="349" customWidth="1"/>
    <col min="2" max="2" width="14.8515625" style="349" customWidth="1"/>
    <col min="3" max="3" width="9.140625" style="349" customWidth="1"/>
    <col min="4" max="4" width="8.57421875" style="349" customWidth="1"/>
    <col min="5" max="6" width="9.140625" style="349" customWidth="1"/>
    <col min="7" max="7" width="11.00390625" style="349" customWidth="1"/>
    <col min="8" max="8" width="9.421875" style="349" customWidth="1"/>
    <col min="9" max="9" width="12.140625" style="349" customWidth="1"/>
    <col min="10" max="10" width="11.57421875" style="349" customWidth="1"/>
    <col min="11" max="11" width="19.8515625" style="349" customWidth="1"/>
    <col min="12" max="16384" width="9.140625" style="349" customWidth="1"/>
  </cols>
  <sheetData>
    <row r="1" spans="2:9" ht="15.75">
      <c r="B1" s="350" t="s">
        <v>337</v>
      </c>
      <c r="C1" s="351"/>
      <c r="D1" s="351"/>
      <c r="E1" s="351"/>
      <c r="F1" s="351"/>
      <c r="G1" s="351"/>
      <c r="H1" s="351"/>
      <c r="I1" s="351"/>
    </row>
    <row r="2" spans="1:9" ht="15.75">
      <c r="A2" s="352"/>
      <c r="B2" s="352"/>
      <c r="C2" s="351"/>
      <c r="D2" s="351"/>
      <c r="E2" s="351"/>
      <c r="F2" s="351"/>
      <c r="G2" s="351"/>
      <c r="H2" s="351"/>
      <c r="I2" s="351"/>
    </row>
    <row r="3" spans="1:12" ht="47.25" customHeight="1">
      <c r="A3" s="42" t="s">
        <v>0</v>
      </c>
      <c r="B3" s="42" t="s">
        <v>1</v>
      </c>
      <c r="C3" s="42" t="s">
        <v>2</v>
      </c>
      <c r="D3" s="43" t="s">
        <v>3</v>
      </c>
      <c r="E3" s="42" t="s">
        <v>4</v>
      </c>
      <c r="F3" s="42" t="s">
        <v>5</v>
      </c>
      <c r="G3" s="42" t="s">
        <v>393</v>
      </c>
      <c r="H3" s="619" t="s">
        <v>394</v>
      </c>
      <c r="I3" s="42" t="s">
        <v>214</v>
      </c>
      <c r="J3" s="2" t="s">
        <v>6</v>
      </c>
      <c r="K3" s="42" t="s">
        <v>8</v>
      </c>
      <c r="L3" s="479" t="s">
        <v>7</v>
      </c>
    </row>
    <row r="4" spans="1:12" ht="15" customHeight="1">
      <c r="A4" s="2">
        <v>1</v>
      </c>
      <c r="B4" s="2">
        <v>2</v>
      </c>
      <c r="C4" s="2">
        <v>3</v>
      </c>
      <c r="D4" s="3">
        <v>4</v>
      </c>
      <c r="E4" s="2">
        <v>5</v>
      </c>
      <c r="F4" s="2">
        <v>6</v>
      </c>
      <c r="G4" s="2">
        <v>7</v>
      </c>
      <c r="H4" s="222">
        <v>8</v>
      </c>
      <c r="I4" s="2">
        <v>9</v>
      </c>
      <c r="J4" s="2">
        <v>10</v>
      </c>
      <c r="K4" s="2">
        <v>11</v>
      </c>
      <c r="L4" s="2">
        <v>12</v>
      </c>
    </row>
    <row r="5" ht="55.5" customHeight="1" hidden="1">
      <c r="L5" s="481"/>
    </row>
    <row r="6" ht="14.25" customHeight="1" hidden="1">
      <c r="L6" s="481"/>
    </row>
    <row r="7" spans="1:12" ht="70.5" customHeight="1">
      <c r="A7" s="668">
        <v>1</v>
      </c>
      <c r="B7" s="671" t="s">
        <v>241</v>
      </c>
      <c r="C7" s="672"/>
      <c r="D7" s="672"/>
      <c r="E7" s="672"/>
      <c r="F7" s="672"/>
      <c r="G7" s="672"/>
      <c r="H7" s="672"/>
      <c r="I7" s="672"/>
      <c r="J7" s="672"/>
      <c r="K7" s="672"/>
      <c r="L7" s="481"/>
    </row>
    <row r="8" spans="1:12" s="362" customFormat="1" ht="15" customHeight="1">
      <c r="A8" s="669"/>
      <c r="B8" s="353"/>
      <c r="C8" s="354" t="s">
        <v>238</v>
      </c>
      <c r="D8" s="355">
        <v>350</v>
      </c>
      <c r="E8" s="356"/>
      <c r="F8" s="357"/>
      <c r="G8" s="358"/>
      <c r="H8" s="359"/>
      <c r="I8" s="358"/>
      <c r="J8" s="357"/>
      <c r="K8" s="480"/>
      <c r="L8" s="482"/>
    </row>
    <row r="9" spans="1:12" s="362" customFormat="1" ht="93" customHeight="1">
      <c r="A9" s="668">
        <v>2</v>
      </c>
      <c r="B9" s="670" t="s">
        <v>242</v>
      </c>
      <c r="C9" s="670"/>
      <c r="D9" s="670"/>
      <c r="E9" s="670"/>
      <c r="F9" s="670"/>
      <c r="G9" s="670"/>
      <c r="H9" s="670"/>
      <c r="I9" s="670"/>
      <c r="J9" s="670"/>
      <c r="K9" s="671"/>
      <c r="L9" s="482"/>
    </row>
    <row r="10" spans="1:12" ht="14.25">
      <c r="A10" s="669"/>
      <c r="B10" s="353"/>
      <c r="C10" s="354" t="s">
        <v>239</v>
      </c>
      <c r="D10" s="355">
        <v>50</v>
      </c>
      <c r="E10" s="356"/>
      <c r="F10" s="357"/>
      <c r="G10" s="358"/>
      <c r="H10" s="359"/>
      <c r="I10" s="358"/>
      <c r="J10" s="357"/>
      <c r="K10" s="480"/>
      <c r="L10" s="481"/>
    </row>
    <row r="11" spans="1:11" ht="15">
      <c r="A11" s="673" t="s">
        <v>17</v>
      </c>
      <c r="B11" s="673"/>
      <c r="C11" s="673"/>
      <c r="D11" s="673"/>
      <c r="E11" s="673"/>
      <c r="F11" s="673"/>
      <c r="G11" s="360"/>
      <c r="H11" s="607" t="s">
        <v>10</v>
      </c>
      <c r="I11" s="360"/>
      <c r="J11" s="361"/>
      <c r="K11" s="361"/>
    </row>
    <row r="12" spans="1:8" ht="12.75">
      <c r="A12" s="363"/>
      <c r="B12" s="364"/>
      <c r="C12" s="363"/>
      <c r="D12" s="365"/>
      <c r="E12" s="366"/>
      <c r="F12" s="366"/>
      <c r="G12" s="366"/>
      <c r="H12" s="367"/>
    </row>
    <row r="13" spans="1:8" ht="12.75">
      <c r="A13" s="368"/>
      <c r="B13" s="364"/>
      <c r="C13" s="369"/>
      <c r="D13" s="370"/>
      <c r="E13" s="370"/>
      <c r="F13" s="370"/>
      <c r="G13" s="363"/>
      <c r="H13" s="368"/>
    </row>
    <row r="14" spans="1:8" ht="12.75">
      <c r="A14" s="368"/>
      <c r="B14" s="364"/>
      <c r="C14" s="369"/>
      <c r="D14" s="370"/>
      <c r="E14" s="370"/>
      <c r="F14" s="370"/>
      <c r="G14" s="363"/>
      <c r="H14" s="368"/>
    </row>
    <row r="15" spans="1:8" ht="12.75">
      <c r="A15" s="583" t="s">
        <v>65</v>
      </c>
      <c r="B15" s="364"/>
      <c r="C15" s="369"/>
      <c r="D15" s="370"/>
      <c r="E15" s="370"/>
      <c r="F15" s="370"/>
      <c r="G15" s="363"/>
      <c r="H15" s="368"/>
    </row>
    <row r="16" spans="1:8" ht="12.75">
      <c r="A16" s="368" t="s">
        <v>199</v>
      </c>
      <c r="B16" s="371"/>
      <c r="C16" s="369"/>
      <c r="D16" s="370"/>
      <c r="E16" s="370"/>
      <c r="F16" s="370"/>
      <c r="G16" s="363"/>
      <c r="H16" s="368"/>
    </row>
    <row r="17" spans="1:8" ht="23.25">
      <c r="A17" s="368"/>
      <c r="B17" s="457"/>
      <c r="C17" s="369"/>
      <c r="D17" s="370"/>
      <c r="F17" s="370"/>
      <c r="G17" s="363"/>
      <c r="H17" s="368"/>
    </row>
    <row r="18" spans="1:14" ht="32.25" customHeight="1">
      <c r="A18" s="368"/>
      <c r="B18" s="372"/>
      <c r="C18" s="369"/>
      <c r="D18" s="370"/>
      <c r="E18" s="370"/>
      <c r="F18" s="370"/>
      <c r="G18" s="363"/>
      <c r="H18" s="368"/>
      <c r="N18" s="373"/>
    </row>
    <row r="19" spans="1:8" ht="12.75">
      <c r="A19" s="368"/>
      <c r="C19" s="369"/>
      <c r="D19" s="370"/>
      <c r="E19" s="370"/>
      <c r="F19" s="370"/>
      <c r="G19" s="363"/>
      <c r="H19" s="368"/>
    </row>
    <row r="20" spans="1:8" ht="12.75">
      <c r="A20" s="368"/>
      <c r="C20" s="369"/>
      <c r="D20" s="370"/>
      <c r="E20" s="370"/>
      <c r="F20" s="370"/>
      <c r="G20" s="363"/>
      <c r="H20" s="368"/>
    </row>
    <row r="21" spans="1:8" ht="12.75">
      <c r="A21" s="368"/>
      <c r="B21" s="372"/>
      <c r="C21" s="369"/>
      <c r="D21" s="370"/>
      <c r="E21" s="370"/>
      <c r="F21" s="370"/>
      <c r="G21" s="363"/>
      <c r="H21" s="368"/>
    </row>
    <row r="22" spans="1:8" ht="12.75">
      <c r="A22" s="667"/>
      <c r="B22" s="667"/>
      <c r="C22" s="667"/>
      <c r="D22" s="667"/>
      <c r="E22" s="667"/>
      <c r="F22" s="667"/>
      <c r="G22" s="667"/>
      <c r="H22" s="667"/>
    </row>
    <row r="24" ht="12.75">
      <c r="B24" s="374" t="s">
        <v>240</v>
      </c>
    </row>
  </sheetData>
  <sheetProtection/>
  <mergeCells count="6">
    <mergeCell ref="A22:H22"/>
    <mergeCell ref="A9:A10"/>
    <mergeCell ref="B9:K9"/>
    <mergeCell ref="A7:A8"/>
    <mergeCell ref="B7:K7"/>
    <mergeCell ref="A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Y60"/>
  <sheetViews>
    <sheetView zoomScalePageLayoutView="0" workbookViewId="0" topLeftCell="A22">
      <selection activeCell="G36" sqref="G36"/>
    </sheetView>
  </sheetViews>
  <sheetFormatPr defaultColWidth="8.7109375" defaultRowHeight="12.75"/>
  <cols>
    <col min="1" max="1" width="6.28125" style="1" customWidth="1"/>
    <col min="2" max="2" width="27.140625" style="127" customWidth="1"/>
    <col min="3" max="3" width="6.57421875" style="127" customWidth="1"/>
    <col min="4" max="4" width="10.28125" style="127" customWidth="1"/>
    <col min="5" max="5" width="9.57421875" style="127" customWidth="1"/>
    <col min="6" max="6" width="9.00390625" style="127" customWidth="1"/>
    <col min="7" max="7" width="11.7109375" style="127" customWidth="1"/>
    <col min="8" max="8" width="9.8515625" style="127" customWidth="1"/>
    <col min="9" max="10" width="12.00390625" style="127" customWidth="1"/>
    <col min="11" max="11" width="12.7109375" style="127" customWidth="1"/>
    <col min="12" max="12" width="10.421875" style="145" customWidth="1"/>
  </cols>
  <sheetData>
    <row r="1" spans="1:6" ht="15">
      <c r="A1"/>
      <c r="B1" s="186" t="s">
        <v>339</v>
      </c>
      <c r="C1" s="384"/>
      <c r="D1" s="384"/>
      <c r="E1" s="384"/>
      <c r="F1" s="144"/>
    </row>
    <row r="3" ht="12.75" customHeight="1">
      <c r="H3" s="187"/>
    </row>
    <row r="4" spans="1:17" ht="54.75" customHeight="1">
      <c r="A4" s="42" t="s">
        <v>0</v>
      </c>
      <c r="B4" s="42" t="s">
        <v>1</v>
      </c>
      <c r="C4" s="42" t="s">
        <v>2</v>
      </c>
      <c r="D4" s="43" t="s">
        <v>3</v>
      </c>
      <c r="E4" s="42" t="s">
        <v>4</v>
      </c>
      <c r="F4" s="42" t="s">
        <v>5</v>
      </c>
      <c r="G4" s="42" t="s">
        <v>393</v>
      </c>
      <c r="H4" s="619" t="s">
        <v>394</v>
      </c>
      <c r="I4" s="42" t="s">
        <v>214</v>
      </c>
      <c r="J4" s="2" t="s">
        <v>6</v>
      </c>
      <c r="K4" s="620" t="s">
        <v>8</v>
      </c>
      <c r="L4" s="479" t="s">
        <v>7</v>
      </c>
      <c r="N4" s="283"/>
      <c r="O4" s="283"/>
      <c r="P4" s="283"/>
      <c r="Q4" s="283"/>
    </row>
    <row r="5" spans="1:12" ht="12.75">
      <c r="A5" s="2">
        <v>1</v>
      </c>
      <c r="B5" s="622">
        <v>2</v>
      </c>
      <c r="C5" s="622">
        <v>3</v>
      </c>
      <c r="D5" s="623">
        <v>4</v>
      </c>
      <c r="E5" s="622">
        <v>5</v>
      </c>
      <c r="F5" s="622">
        <v>6</v>
      </c>
      <c r="G5" s="622">
        <v>7</v>
      </c>
      <c r="H5" s="624">
        <v>8</v>
      </c>
      <c r="I5" s="622">
        <v>9</v>
      </c>
      <c r="J5" s="622">
        <v>10</v>
      </c>
      <c r="K5" s="622">
        <v>11</v>
      </c>
      <c r="L5" s="622">
        <v>12</v>
      </c>
    </row>
    <row r="6" spans="1:12" ht="76.5" customHeight="1">
      <c r="A6" s="188">
        <v>1</v>
      </c>
      <c r="B6" s="189" t="s">
        <v>142</v>
      </c>
      <c r="C6" s="190" t="s">
        <v>11</v>
      </c>
      <c r="D6" s="284">
        <v>160000</v>
      </c>
      <c r="E6" s="285"/>
      <c r="F6" s="286"/>
      <c r="G6" s="287"/>
      <c r="H6" s="191"/>
      <c r="I6" s="192"/>
      <c r="J6" s="192"/>
      <c r="K6" s="191"/>
      <c r="L6" s="193"/>
    </row>
    <row r="7" spans="1:12" s="377" customFormat="1" ht="76.5" customHeight="1">
      <c r="A7" s="146">
        <v>2</v>
      </c>
      <c r="B7" s="443" t="s">
        <v>271</v>
      </c>
      <c r="C7" s="190" t="s">
        <v>11</v>
      </c>
      <c r="D7" s="444">
        <v>500</v>
      </c>
      <c r="E7" s="445"/>
      <c r="F7" s="191"/>
      <c r="G7" s="195"/>
      <c r="H7" s="191"/>
      <c r="I7" s="192"/>
      <c r="J7" s="192"/>
      <c r="K7" s="191"/>
      <c r="L7" s="193"/>
    </row>
    <row r="8" spans="1:12" ht="38.25" customHeight="1">
      <c r="A8" s="188">
        <v>3</v>
      </c>
      <c r="B8" s="189" t="s">
        <v>143</v>
      </c>
      <c r="C8" s="190" t="s">
        <v>11</v>
      </c>
      <c r="D8" s="284">
        <v>150000</v>
      </c>
      <c r="E8" s="285"/>
      <c r="F8" s="286"/>
      <c r="G8" s="287"/>
      <c r="H8" s="191"/>
      <c r="I8" s="192"/>
      <c r="J8" s="192"/>
      <c r="K8" s="191"/>
      <c r="L8" s="193"/>
    </row>
    <row r="9" spans="1:12" ht="38.25" customHeight="1">
      <c r="A9" s="146">
        <v>4</v>
      </c>
      <c r="B9" s="189" t="s">
        <v>144</v>
      </c>
      <c r="C9" s="190" t="s">
        <v>11</v>
      </c>
      <c r="D9" s="284">
        <v>1500</v>
      </c>
      <c r="E9" s="285"/>
      <c r="F9" s="286"/>
      <c r="G9" s="287"/>
      <c r="H9" s="191"/>
      <c r="I9" s="192"/>
      <c r="J9" s="192"/>
      <c r="K9" s="191"/>
      <c r="L9" s="193"/>
    </row>
    <row r="10" spans="1:12" ht="51" customHeight="1">
      <c r="A10" s="188">
        <v>5</v>
      </c>
      <c r="B10" s="189" t="s">
        <v>145</v>
      </c>
      <c r="C10" s="190" t="s">
        <v>11</v>
      </c>
      <c r="D10" s="284">
        <v>30000</v>
      </c>
      <c r="E10" s="285"/>
      <c r="F10" s="286"/>
      <c r="G10" s="287"/>
      <c r="H10" s="191"/>
      <c r="I10" s="192"/>
      <c r="J10" s="192"/>
      <c r="K10" s="191"/>
      <c r="L10" s="193"/>
    </row>
    <row r="11" spans="1:12" s="377" customFormat="1" ht="38.25" customHeight="1">
      <c r="A11" s="146">
        <v>6</v>
      </c>
      <c r="B11" s="189" t="s">
        <v>146</v>
      </c>
      <c r="C11" s="190" t="s">
        <v>11</v>
      </c>
      <c r="D11" s="444">
        <v>15000</v>
      </c>
      <c r="E11" s="445"/>
      <c r="F11" s="191"/>
      <c r="G11" s="195"/>
      <c r="H11" s="191"/>
      <c r="I11" s="192"/>
      <c r="J11" s="192"/>
      <c r="K11" s="191"/>
      <c r="L11" s="193"/>
    </row>
    <row r="12" spans="1:12" s="377" customFormat="1" ht="38.25" customHeight="1">
      <c r="A12" s="146">
        <v>7</v>
      </c>
      <c r="B12" s="189" t="s">
        <v>147</v>
      </c>
      <c r="C12" s="190" t="s">
        <v>11</v>
      </c>
      <c r="D12" s="444">
        <v>15000</v>
      </c>
      <c r="E12" s="445"/>
      <c r="F12" s="191"/>
      <c r="G12" s="195"/>
      <c r="H12" s="191"/>
      <c r="I12" s="192"/>
      <c r="J12" s="192"/>
      <c r="K12" s="191"/>
      <c r="L12" s="193"/>
    </row>
    <row r="13" spans="1:25" ht="76.5" customHeight="1">
      <c r="A13" s="146">
        <v>8</v>
      </c>
      <c r="B13" s="189" t="s">
        <v>148</v>
      </c>
      <c r="C13" s="190" t="s">
        <v>11</v>
      </c>
      <c r="D13" s="288">
        <v>600</v>
      </c>
      <c r="E13" s="285"/>
      <c r="F13" s="286"/>
      <c r="G13" s="287"/>
      <c r="H13" s="191"/>
      <c r="I13" s="192"/>
      <c r="J13" s="192"/>
      <c r="K13" s="191"/>
      <c r="L13" s="193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</row>
    <row r="14" spans="1:12" ht="38.25" customHeight="1">
      <c r="A14" s="188">
        <v>9</v>
      </c>
      <c r="B14" s="189" t="s">
        <v>149</v>
      </c>
      <c r="C14" s="190" t="s">
        <v>11</v>
      </c>
      <c r="D14" s="284">
        <v>7000</v>
      </c>
      <c r="E14" s="285"/>
      <c r="F14" s="286"/>
      <c r="G14" s="287"/>
      <c r="H14" s="191"/>
      <c r="I14" s="192"/>
      <c r="J14" s="192"/>
      <c r="K14" s="191"/>
      <c r="L14" s="193"/>
    </row>
    <row r="15" spans="1:12" ht="38.25" customHeight="1">
      <c r="A15" s="146">
        <v>10</v>
      </c>
      <c r="B15" s="443" t="s">
        <v>272</v>
      </c>
      <c r="C15" s="146" t="s">
        <v>11</v>
      </c>
      <c r="D15" s="284">
        <v>1000</v>
      </c>
      <c r="E15" s="285"/>
      <c r="F15" s="286"/>
      <c r="G15" s="287"/>
      <c r="H15" s="191"/>
      <c r="I15" s="192"/>
      <c r="J15" s="192"/>
      <c r="K15" s="191"/>
      <c r="L15" s="193"/>
    </row>
    <row r="16" spans="1:12" ht="38.25" customHeight="1">
      <c r="A16" s="188">
        <v>11</v>
      </c>
      <c r="B16" s="443" t="s">
        <v>273</v>
      </c>
      <c r="C16" s="146" t="s">
        <v>11</v>
      </c>
      <c r="D16" s="284">
        <v>1000</v>
      </c>
      <c r="E16" s="285"/>
      <c r="F16" s="286"/>
      <c r="G16" s="287"/>
      <c r="H16" s="191"/>
      <c r="I16" s="192"/>
      <c r="J16" s="192"/>
      <c r="K16" s="191"/>
      <c r="L16" s="193"/>
    </row>
    <row r="17" spans="1:12" ht="76.5" customHeight="1">
      <c r="A17" s="146">
        <v>12</v>
      </c>
      <c r="B17" s="189" t="s">
        <v>150</v>
      </c>
      <c r="C17" s="190" t="s">
        <v>11</v>
      </c>
      <c r="D17" s="284">
        <v>7000</v>
      </c>
      <c r="E17" s="285"/>
      <c r="F17" s="286"/>
      <c r="G17" s="287"/>
      <c r="H17" s="191"/>
      <c r="I17" s="192"/>
      <c r="J17" s="192"/>
      <c r="K17" s="191"/>
      <c r="L17" s="193"/>
    </row>
    <row r="18" spans="1:12" ht="25.5" customHeight="1">
      <c r="A18" s="188">
        <v>13</v>
      </c>
      <c r="B18" s="189" t="s">
        <v>151</v>
      </c>
      <c r="C18" s="190" t="s">
        <v>11</v>
      </c>
      <c r="D18" s="284">
        <v>37000</v>
      </c>
      <c r="E18" s="285"/>
      <c r="F18" s="286"/>
      <c r="G18" s="287"/>
      <c r="H18" s="191"/>
      <c r="I18" s="192"/>
      <c r="J18" s="192"/>
      <c r="K18" s="191"/>
      <c r="L18" s="193"/>
    </row>
    <row r="19" spans="1:12" ht="25.5" customHeight="1">
      <c r="A19" s="146">
        <v>14</v>
      </c>
      <c r="B19" s="189" t="s">
        <v>152</v>
      </c>
      <c r="C19" s="190" t="s">
        <v>11</v>
      </c>
      <c r="D19" s="288">
        <v>1000</v>
      </c>
      <c r="E19" s="285"/>
      <c r="F19" s="286"/>
      <c r="G19" s="287"/>
      <c r="H19" s="191"/>
      <c r="I19" s="192"/>
      <c r="J19" s="192"/>
      <c r="K19" s="191"/>
      <c r="L19" s="193"/>
    </row>
    <row r="20" spans="1:12" ht="63.75" customHeight="1">
      <c r="A20" s="188">
        <v>15</v>
      </c>
      <c r="B20" s="189" t="s">
        <v>153</v>
      </c>
      <c r="C20" s="190" t="s">
        <v>11</v>
      </c>
      <c r="D20" s="284">
        <v>12000</v>
      </c>
      <c r="E20" s="285"/>
      <c r="F20" s="286"/>
      <c r="G20" s="287"/>
      <c r="H20" s="191"/>
      <c r="I20" s="192"/>
      <c r="J20" s="192"/>
      <c r="K20" s="191"/>
      <c r="L20" s="193"/>
    </row>
    <row r="21" spans="1:12" ht="38.25" customHeight="1">
      <c r="A21" s="146">
        <v>16</v>
      </c>
      <c r="B21" s="189" t="s">
        <v>154</v>
      </c>
      <c r="C21" s="190" t="s">
        <v>11</v>
      </c>
      <c r="D21" s="284">
        <v>30000</v>
      </c>
      <c r="E21" s="285"/>
      <c r="F21" s="289"/>
      <c r="G21" s="287"/>
      <c r="H21" s="194"/>
      <c r="I21" s="195"/>
      <c r="J21" s="195"/>
      <c r="K21" s="196"/>
      <c r="L21" s="193"/>
    </row>
    <row r="22" spans="1:12" ht="38.25" customHeight="1">
      <c r="A22" s="188">
        <v>17</v>
      </c>
      <c r="B22" s="189" t="s">
        <v>155</v>
      </c>
      <c r="C22" s="190" t="s">
        <v>11</v>
      </c>
      <c r="D22" s="284">
        <v>500</v>
      </c>
      <c r="E22" s="285"/>
      <c r="F22" s="289"/>
      <c r="G22" s="287"/>
      <c r="H22" s="194"/>
      <c r="I22" s="195"/>
      <c r="J22" s="195"/>
      <c r="K22" s="196"/>
      <c r="L22" s="193"/>
    </row>
    <row r="23" spans="1:12" ht="38.25" customHeight="1">
      <c r="A23" s="146">
        <v>18</v>
      </c>
      <c r="B23" s="189" t="s">
        <v>156</v>
      </c>
      <c r="C23" s="190" t="s">
        <v>11</v>
      </c>
      <c r="D23" s="284">
        <v>25000</v>
      </c>
      <c r="E23" s="285"/>
      <c r="F23" s="289"/>
      <c r="G23" s="287"/>
      <c r="H23" s="194"/>
      <c r="I23" s="195"/>
      <c r="J23" s="195"/>
      <c r="K23" s="196"/>
      <c r="L23" s="193"/>
    </row>
    <row r="24" spans="1:12" ht="38.25" customHeight="1">
      <c r="A24" s="188">
        <v>19</v>
      </c>
      <c r="B24" s="189" t="s">
        <v>157</v>
      </c>
      <c r="C24" s="190" t="s">
        <v>11</v>
      </c>
      <c r="D24" s="284">
        <v>500</v>
      </c>
      <c r="E24" s="285"/>
      <c r="F24" s="289"/>
      <c r="G24" s="287"/>
      <c r="H24" s="194"/>
      <c r="I24" s="195"/>
      <c r="J24" s="195"/>
      <c r="K24" s="196"/>
      <c r="L24" s="193"/>
    </row>
    <row r="25" spans="1:12" ht="38.25" customHeight="1">
      <c r="A25" s="146">
        <v>20</v>
      </c>
      <c r="B25" s="189" t="s">
        <v>158</v>
      </c>
      <c r="C25" s="190" t="s">
        <v>11</v>
      </c>
      <c r="D25" s="284">
        <v>10000</v>
      </c>
      <c r="E25" s="285"/>
      <c r="F25" s="289"/>
      <c r="G25" s="287"/>
      <c r="H25" s="194"/>
      <c r="I25" s="195"/>
      <c r="J25" s="195"/>
      <c r="K25" s="196"/>
      <c r="L25" s="193"/>
    </row>
    <row r="26" spans="1:12" ht="38.25" customHeight="1">
      <c r="A26" s="188">
        <v>21</v>
      </c>
      <c r="B26" s="189" t="s">
        <v>159</v>
      </c>
      <c r="C26" s="190" t="s">
        <v>11</v>
      </c>
      <c r="D26" s="284">
        <v>500</v>
      </c>
      <c r="E26" s="285"/>
      <c r="F26" s="289"/>
      <c r="G26" s="287"/>
      <c r="H26" s="194"/>
      <c r="I26" s="195"/>
      <c r="J26" s="195"/>
      <c r="K26" s="196"/>
      <c r="L26" s="193"/>
    </row>
    <row r="27" spans="1:12" ht="39" customHeight="1">
      <c r="A27" s="146">
        <v>22</v>
      </c>
      <c r="B27" s="189" t="s">
        <v>160</v>
      </c>
      <c r="C27" s="190" t="s">
        <v>11</v>
      </c>
      <c r="D27" s="284">
        <v>4800</v>
      </c>
      <c r="E27" s="285"/>
      <c r="F27" s="286"/>
      <c r="G27" s="287"/>
      <c r="H27" s="191"/>
      <c r="I27" s="192"/>
      <c r="J27" s="192"/>
      <c r="K27" s="191"/>
      <c r="L27" s="193"/>
    </row>
    <row r="28" spans="1:16" ht="25.5" customHeight="1">
      <c r="A28" s="188">
        <v>23</v>
      </c>
      <c r="B28" s="189" t="s">
        <v>161</v>
      </c>
      <c r="C28" s="190" t="s">
        <v>11</v>
      </c>
      <c r="D28" s="284">
        <v>4800</v>
      </c>
      <c r="E28" s="285"/>
      <c r="F28" s="286"/>
      <c r="G28" s="287"/>
      <c r="H28" s="191"/>
      <c r="I28" s="192"/>
      <c r="J28" s="192"/>
      <c r="K28" s="191"/>
      <c r="L28" s="193"/>
      <c r="P28" s="277"/>
    </row>
    <row r="29" spans="1:12" ht="38.25" customHeight="1">
      <c r="A29" s="146">
        <v>24</v>
      </c>
      <c r="B29" s="443" t="s">
        <v>274</v>
      </c>
      <c r="C29" s="190" t="s">
        <v>11</v>
      </c>
      <c r="D29" s="284">
        <v>500</v>
      </c>
      <c r="E29" s="285"/>
      <c r="F29" s="286"/>
      <c r="G29" s="287"/>
      <c r="H29" s="191"/>
      <c r="I29" s="192"/>
      <c r="J29" s="192"/>
      <c r="K29" s="191"/>
      <c r="L29" s="193"/>
    </row>
    <row r="30" spans="1:12" ht="38.25" customHeight="1">
      <c r="A30" s="188">
        <v>25</v>
      </c>
      <c r="B30" s="443" t="s">
        <v>275</v>
      </c>
      <c r="C30" s="190" t="s">
        <v>11</v>
      </c>
      <c r="D30" s="284">
        <v>500</v>
      </c>
      <c r="E30" s="285"/>
      <c r="F30" s="286"/>
      <c r="G30" s="287"/>
      <c r="H30" s="191"/>
      <c r="I30" s="192"/>
      <c r="J30" s="192"/>
      <c r="K30" s="191"/>
      <c r="L30" s="193"/>
    </row>
    <row r="31" spans="1:12" ht="42" customHeight="1">
      <c r="A31" s="146">
        <v>26</v>
      </c>
      <c r="B31" s="443" t="s">
        <v>276</v>
      </c>
      <c r="C31" s="190" t="s">
        <v>11</v>
      </c>
      <c r="D31" s="288">
        <v>400</v>
      </c>
      <c r="E31" s="285"/>
      <c r="F31" s="286"/>
      <c r="G31" s="287"/>
      <c r="H31" s="191"/>
      <c r="I31" s="192"/>
      <c r="J31" s="192"/>
      <c r="K31" s="191"/>
      <c r="L31" s="193"/>
    </row>
    <row r="32" spans="1:12" ht="25.5" customHeight="1">
      <c r="A32" s="188">
        <v>27</v>
      </c>
      <c r="B32" s="197" t="s">
        <v>162</v>
      </c>
      <c r="C32" s="190" t="s">
        <v>11</v>
      </c>
      <c r="D32" s="284">
        <v>1500</v>
      </c>
      <c r="E32" s="285"/>
      <c r="F32" s="286"/>
      <c r="G32" s="287"/>
      <c r="H32" s="191"/>
      <c r="I32" s="192"/>
      <c r="J32" s="192"/>
      <c r="K32" s="191"/>
      <c r="L32" s="193"/>
    </row>
    <row r="33" spans="1:12" ht="38.25" customHeight="1">
      <c r="A33" s="146">
        <v>28</v>
      </c>
      <c r="B33" s="189" t="s">
        <v>163</v>
      </c>
      <c r="C33" s="190" t="s">
        <v>11</v>
      </c>
      <c r="D33" s="288">
        <v>1</v>
      </c>
      <c r="E33" s="285"/>
      <c r="F33" s="286"/>
      <c r="G33" s="287"/>
      <c r="H33" s="191"/>
      <c r="I33" s="192"/>
      <c r="J33" s="192"/>
      <c r="K33" s="191"/>
      <c r="L33" s="193"/>
    </row>
    <row r="34" spans="1:12" ht="43.5" customHeight="1">
      <c r="A34" s="188">
        <v>29</v>
      </c>
      <c r="B34" s="443" t="s">
        <v>277</v>
      </c>
      <c r="C34" s="190" t="s">
        <v>11</v>
      </c>
      <c r="D34" s="284">
        <v>2000</v>
      </c>
      <c r="E34" s="285"/>
      <c r="F34" s="286"/>
      <c r="G34" s="287"/>
      <c r="H34" s="595"/>
      <c r="I34" s="192"/>
      <c r="J34" s="192"/>
      <c r="K34" s="191"/>
      <c r="L34" s="193"/>
    </row>
    <row r="35" spans="1:12" ht="52.5" customHeight="1">
      <c r="A35" s="146">
        <v>30</v>
      </c>
      <c r="B35" s="443" t="s">
        <v>278</v>
      </c>
      <c r="C35" s="146" t="s">
        <v>14</v>
      </c>
      <c r="D35" s="284">
        <v>800</v>
      </c>
      <c r="E35" s="285"/>
      <c r="F35" s="286"/>
      <c r="G35" s="594"/>
      <c r="H35" s="596"/>
      <c r="I35" s="192"/>
      <c r="J35" s="447"/>
      <c r="K35" s="446"/>
      <c r="L35" s="448"/>
    </row>
    <row r="36" spans="1:12" ht="15">
      <c r="A36" s="710" t="s">
        <v>17</v>
      </c>
      <c r="B36" s="710"/>
      <c r="C36" s="710"/>
      <c r="D36" s="710"/>
      <c r="E36" s="710"/>
      <c r="F36" s="710"/>
      <c r="G36" s="198"/>
      <c r="H36" s="199"/>
      <c r="I36" s="200"/>
      <c r="J36" s="199"/>
      <c r="K36" s="199"/>
      <c r="L36" s="201"/>
    </row>
    <row r="37" ht="12.75" customHeight="1"/>
    <row r="38" spans="2:5" ht="12.75">
      <c r="B38" s="799"/>
      <c r="C38" s="799"/>
      <c r="D38" s="799"/>
      <c r="E38" s="799"/>
    </row>
    <row r="39" ht="12.75">
      <c r="B39" s="144" t="s">
        <v>12</v>
      </c>
    </row>
    <row r="40" ht="12.75">
      <c r="B40" s="127" t="s">
        <v>134</v>
      </c>
    </row>
    <row r="44" spans="1:12" ht="15.75">
      <c r="A44" s="800" t="s">
        <v>164</v>
      </c>
      <c r="B44" s="800"/>
      <c r="C44" s="800"/>
      <c r="D44" s="800"/>
      <c r="E44" s="800"/>
      <c r="F44" s="800"/>
      <c r="G44" s="800"/>
      <c r="H44" s="800"/>
      <c r="I44" s="800"/>
      <c r="J44" s="800"/>
      <c r="K44" s="800"/>
      <c r="L44" s="800"/>
    </row>
    <row r="45" spans="2:5" ht="14.25">
      <c r="B45" s="41"/>
      <c r="E45" s="202"/>
    </row>
    <row r="46" spans="1:5" ht="14.25">
      <c r="A46" s="1">
        <v>1</v>
      </c>
      <c r="B46" t="s">
        <v>279</v>
      </c>
      <c r="E46" s="202"/>
    </row>
    <row r="47" spans="1:5" ht="14.25">
      <c r="A47" s="1">
        <v>2</v>
      </c>
      <c r="B47" t="s">
        <v>280</v>
      </c>
      <c r="E47" s="202"/>
    </row>
    <row r="48" spans="1:5" ht="14.25">
      <c r="A48" s="203">
        <v>3</v>
      </c>
      <c r="B48" s="449" t="s">
        <v>281</v>
      </c>
      <c r="E48" s="202"/>
    </row>
    <row r="49" spans="1:5" ht="14.25">
      <c r="A49" s="1">
        <v>4</v>
      </c>
      <c r="B49" s="41" t="s">
        <v>165</v>
      </c>
      <c r="E49" s="202"/>
    </row>
    <row r="50" spans="1:5" ht="14.25">
      <c r="A50" s="1">
        <v>5</v>
      </c>
      <c r="B50" t="s">
        <v>282</v>
      </c>
      <c r="E50" s="202"/>
    </row>
    <row r="51" spans="1:5" ht="14.25">
      <c r="A51" s="145">
        <v>6</v>
      </c>
      <c r="B51" s="377" t="s">
        <v>283</v>
      </c>
      <c r="E51" s="202"/>
    </row>
    <row r="52" spans="1:5" ht="14.25">
      <c r="A52" s="1">
        <v>7</v>
      </c>
      <c r="B52" s="41" t="s">
        <v>166</v>
      </c>
      <c r="E52" s="202"/>
    </row>
    <row r="53" spans="1:5" ht="14.25">
      <c r="A53" s="1">
        <v>8</v>
      </c>
      <c r="B53" s="41" t="s">
        <v>167</v>
      </c>
      <c r="E53" s="202"/>
    </row>
    <row r="54" spans="1:5" ht="14.25">
      <c r="A54" s="1">
        <v>9</v>
      </c>
      <c r="B54" s="41" t="s">
        <v>168</v>
      </c>
      <c r="E54" s="202"/>
    </row>
    <row r="55" spans="1:5" ht="14.25">
      <c r="A55" s="1">
        <v>10</v>
      </c>
      <c r="B55" s="41" t="s">
        <v>169</v>
      </c>
      <c r="E55" s="202"/>
    </row>
    <row r="56" spans="1:5" ht="14.25">
      <c r="A56" s="1">
        <v>11</v>
      </c>
      <c r="B56" s="41" t="s">
        <v>170</v>
      </c>
      <c r="E56" s="202"/>
    </row>
    <row r="57" spans="1:5" ht="14.25">
      <c r="A57" s="1">
        <v>12</v>
      </c>
      <c r="B57" s="41" t="s">
        <v>171</v>
      </c>
      <c r="E57" s="202"/>
    </row>
    <row r="58" spans="1:5" ht="14.25">
      <c r="A58" s="1">
        <v>13</v>
      </c>
      <c r="B58" s="41" t="s">
        <v>172</v>
      </c>
      <c r="E58" s="202"/>
    </row>
    <row r="59" spans="1:5" ht="14.25">
      <c r="A59" s="1">
        <v>14</v>
      </c>
      <c r="B59" t="s">
        <v>284</v>
      </c>
      <c r="E59" s="202"/>
    </row>
    <row r="60" spans="1:5" ht="14.25">
      <c r="A60" s="1">
        <v>15</v>
      </c>
      <c r="B60" s="41" t="s">
        <v>173</v>
      </c>
      <c r="E60" s="202"/>
    </row>
  </sheetData>
  <sheetProtection selectLockedCells="1" selectUnlockedCells="1"/>
  <mergeCells count="3">
    <mergeCell ref="A36:F36"/>
    <mergeCell ref="B38:E38"/>
    <mergeCell ref="A44:L44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Q43"/>
  <sheetViews>
    <sheetView zoomScalePageLayoutView="0" workbookViewId="0" topLeftCell="A15">
      <selection activeCell="A31" sqref="A31:F31"/>
    </sheetView>
  </sheetViews>
  <sheetFormatPr defaultColWidth="9.140625" defaultRowHeight="12.75"/>
  <cols>
    <col min="1" max="1" width="5.8515625" style="0" customWidth="1"/>
    <col min="2" max="2" width="19.8515625" style="0" customWidth="1"/>
    <col min="3" max="3" width="7.28125" style="0" customWidth="1"/>
    <col min="4" max="4" width="8.8515625" style="0" customWidth="1"/>
    <col min="5" max="5" width="13.140625" style="0" customWidth="1"/>
    <col min="6" max="6" width="11.7109375" style="0" customWidth="1"/>
    <col min="7" max="7" width="11.57421875" style="0" customWidth="1"/>
    <col min="8" max="8" width="8.421875" style="0" customWidth="1"/>
    <col min="9" max="9" width="12.140625" style="0" customWidth="1"/>
    <col min="10" max="10" width="11.140625" style="0" customWidth="1"/>
    <col min="11" max="11" width="15.421875" style="0" customWidth="1"/>
    <col min="15" max="15" width="17.57421875" style="0" customWidth="1"/>
  </cols>
  <sheetData>
    <row r="1" spans="2:8" ht="15">
      <c r="B1" s="39" t="s">
        <v>324</v>
      </c>
      <c r="C1" s="335"/>
      <c r="D1" s="336"/>
      <c r="E1" s="336"/>
      <c r="F1" s="336"/>
      <c r="G1" s="336"/>
      <c r="H1" s="40"/>
    </row>
    <row r="2" spans="1:8" ht="15">
      <c r="A2" s="40"/>
      <c r="B2" s="39"/>
      <c r="C2" s="336"/>
      <c r="D2" s="336"/>
      <c r="E2" s="336"/>
      <c r="F2" s="336"/>
      <c r="G2" s="336"/>
      <c r="H2" s="40"/>
    </row>
    <row r="3" spans="1:12" ht="56.25">
      <c r="A3" s="42" t="s">
        <v>0</v>
      </c>
      <c r="B3" s="42" t="s">
        <v>1</v>
      </c>
      <c r="C3" s="42" t="s">
        <v>2</v>
      </c>
      <c r="D3" s="43" t="s">
        <v>3</v>
      </c>
      <c r="E3" s="42" t="s">
        <v>4</v>
      </c>
      <c r="F3" s="42" t="s">
        <v>5</v>
      </c>
      <c r="G3" s="42" t="s">
        <v>393</v>
      </c>
      <c r="H3" s="619" t="s">
        <v>394</v>
      </c>
      <c r="I3" s="42" t="s">
        <v>214</v>
      </c>
      <c r="J3" s="2" t="s">
        <v>6</v>
      </c>
      <c r="K3" s="620" t="s">
        <v>8</v>
      </c>
      <c r="L3" s="479" t="s">
        <v>7</v>
      </c>
    </row>
    <row r="4" spans="1:12" s="4" customFormat="1" ht="12.75">
      <c r="A4" s="2">
        <v>1</v>
      </c>
      <c r="B4" s="622">
        <v>2</v>
      </c>
      <c r="C4" s="622">
        <v>3</v>
      </c>
      <c r="D4" s="623">
        <v>4</v>
      </c>
      <c r="E4" s="622">
        <v>5</v>
      </c>
      <c r="F4" s="622">
        <v>6</v>
      </c>
      <c r="G4" s="622">
        <v>7</v>
      </c>
      <c r="H4" s="624">
        <v>8</v>
      </c>
      <c r="I4" s="622">
        <v>9</v>
      </c>
      <c r="J4" s="622">
        <v>10</v>
      </c>
      <c r="K4" s="622">
        <v>11</v>
      </c>
      <c r="L4" s="622">
        <v>12</v>
      </c>
    </row>
    <row r="5" spans="1:12" ht="36" customHeight="1">
      <c r="A5" s="711">
        <v>1</v>
      </c>
      <c r="B5" s="715" t="s">
        <v>174</v>
      </c>
      <c r="C5" s="715"/>
      <c r="D5" s="715"/>
      <c r="E5" s="715"/>
      <c r="F5" s="715"/>
      <c r="G5" s="715"/>
      <c r="H5" s="715"/>
      <c r="I5" s="715"/>
      <c r="J5" s="715"/>
      <c r="K5" s="802"/>
      <c r="L5" s="502"/>
    </row>
    <row r="6" spans="1:12" ht="18" customHeight="1">
      <c r="A6" s="711"/>
      <c r="B6" s="52"/>
      <c r="C6" s="53" t="s">
        <v>11</v>
      </c>
      <c r="D6" s="54">
        <v>6000</v>
      </c>
      <c r="E6" s="55"/>
      <c r="F6" s="60"/>
      <c r="G6" s="49"/>
      <c r="H6" s="56"/>
      <c r="I6" s="49"/>
      <c r="J6" s="60"/>
      <c r="K6" s="632"/>
      <c r="L6" s="502"/>
    </row>
    <row r="7" spans="1:12" ht="19.5" customHeight="1">
      <c r="A7" s="711">
        <v>2</v>
      </c>
      <c r="B7" s="712" t="s">
        <v>175</v>
      </c>
      <c r="C7" s="712"/>
      <c r="D7" s="712"/>
      <c r="E7" s="712"/>
      <c r="F7" s="712"/>
      <c r="G7" s="712"/>
      <c r="H7" s="712"/>
      <c r="I7" s="712"/>
      <c r="J7" s="712"/>
      <c r="K7" s="776"/>
      <c r="L7" s="502"/>
    </row>
    <row r="8" spans="1:16" ht="65.25" customHeight="1">
      <c r="A8" s="711"/>
      <c r="B8" s="52"/>
      <c r="C8" s="656" t="s">
        <v>416</v>
      </c>
      <c r="D8" s="105">
        <v>1000</v>
      </c>
      <c r="E8" s="204"/>
      <c r="F8" s="205"/>
      <c r="G8" s="134"/>
      <c r="H8" s="97"/>
      <c r="I8" s="49"/>
      <c r="J8" s="60"/>
      <c r="K8" s="632"/>
      <c r="L8" s="502"/>
      <c r="O8" s="274"/>
      <c r="P8" s="274"/>
    </row>
    <row r="9" spans="1:12" ht="19.5" customHeight="1">
      <c r="A9" s="711">
        <v>3</v>
      </c>
      <c r="B9" s="712" t="s">
        <v>415</v>
      </c>
      <c r="C9" s="712"/>
      <c r="D9" s="712"/>
      <c r="E9" s="712"/>
      <c r="F9" s="712"/>
      <c r="G9" s="712"/>
      <c r="H9" s="712"/>
      <c r="I9" s="712"/>
      <c r="J9" s="712"/>
      <c r="K9" s="776"/>
      <c r="L9" s="502"/>
    </row>
    <row r="10" spans="1:16" ht="65.25" customHeight="1">
      <c r="A10" s="711"/>
      <c r="B10" s="52"/>
      <c r="C10" s="656" t="s">
        <v>416</v>
      </c>
      <c r="D10" s="105">
        <v>300</v>
      </c>
      <c r="E10" s="204"/>
      <c r="F10" s="205"/>
      <c r="G10" s="134"/>
      <c r="H10" s="97"/>
      <c r="I10" s="49"/>
      <c r="J10" s="60"/>
      <c r="K10" s="632"/>
      <c r="L10" s="502"/>
      <c r="O10" s="274"/>
      <c r="P10" s="274"/>
    </row>
    <row r="11" spans="1:15" ht="30.75" customHeight="1">
      <c r="A11" s="53">
        <v>4</v>
      </c>
      <c r="B11" s="803" t="s">
        <v>176</v>
      </c>
      <c r="C11" s="804"/>
      <c r="D11" s="804"/>
      <c r="E11" s="804"/>
      <c r="F11" s="804"/>
      <c r="G11" s="804"/>
      <c r="H11" s="804"/>
      <c r="I11" s="804"/>
      <c r="J11" s="804"/>
      <c r="K11" s="804"/>
      <c r="L11" s="805"/>
      <c r="O11" s="273"/>
    </row>
    <row r="12" spans="1:12" ht="16.5" customHeight="1">
      <c r="A12" s="53" t="s">
        <v>118</v>
      </c>
      <c r="B12" s="103" t="s">
        <v>177</v>
      </c>
      <c r="C12" s="104" t="s">
        <v>11</v>
      </c>
      <c r="D12" s="105">
        <v>500</v>
      </c>
      <c r="E12" s="106"/>
      <c r="F12" s="206"/>
      <c r="G12" s="49"/>
      <c r="H12" s="97"/>
      <c r="I12" s="49"/>
      <c r="J12" s="206"/>
      <c r="K12" s="633"/>
      <c r="L12" s="502"/>
    </row>
    <row r="13" spans="1:12" ht="16.5" customHeight="1">
      <c r="A13" s="53" t="s">
        <v>120</v>
      </c>
      <c r="B13" s="103" t="s">
        <v>178</v>
      </c>
      <c r="C13" s="104" t="s">
        <v>11</v>
      </c>
      <c r="D13" s="105">
        <v>1600</v>
      </c>
      <c r="E13" s="106"/>
      <c r="F13" s="206"/>
      <c r="G13" s="49"/>
      <c r="H13" s="97"/>
      <c r="I13" s="49"/>
      <c r="J13" s="206"/>
      <c r="K13" s="633"/>
      <c r="L13" s="502"/>
    </row>
    <row r="14" spans="1:12" ht="14.25">
      <c r="A14" s="53" t="s">
        <v>122</v>
      </c>
      <c r="B14" s="103" t="s">
        <v>179</v>
      </c>
      <c r="C14" s="104" t="s">
        <v>11</v>
      </c>
      <c r="D14" s="105">
        <v>600</v>
      </c>
      <c r="E14" s="106"/>
      <c r="F14" s="206"/>
      <c r="G14" s="49"/>
      <c r="H14" s="97"/>
      <c r="I14" s="49"/>
      <c r="J14" s="206"/>
      <c r="K14" s="633"/>
      <c r="L14" s="502"/>
    </row>
    <row r="15" spans="1:12" ht="19.5" customHeight="1">
      <c r="A15" s="53" t="s">
        <v>180</v>
      </c>
      <c r="B15" s="103" t="s">
        <v>181</v>
      </c>
      <c r="C15" s="104" t="s">
        <v>11</v>
      </c>
      <c r="D15" s="105">
        <v>100</v>
      </c>
      <c r="E15" s="106"/>
      <c r="F15" s="206"/>
      <c r="G15" s="49"/>
      <c r="H15" s="97"/>
      <c r="I15" s="49"/>
      <c r="J15" s="206"/>
      <c r="K15" s="633"/>
      <c r="L15" s="502"/>
    </row>
    <row r="16" spans="1:12" ht="14.25">
      <c r="A16" s="53" t="s">
        <v>182</v>
      </c>
      <c r="B16" s="103" t="s">
        <v>183</v>
      </c>
      <c r="C16" s="104" t="s">
        <v>11</v>
      </c>
      <c r="D16" s="105">
        <v>50</v>
      </c>
      <c r="E16" s="106"/>
      <c r="F16" s="206"/>
      <c r="G16" s="49"/>
      <c r="H16" s="97"/>
      <c r="I16" s="49"/>
      <c r="J16" s="206"/>
      <c r="K16" s="633"/>
      <c r="L16" s="502"/>
    </row>
    <row r="17" spans="1:12" ht="14.25">
      <c r="A17" s="53" t="s">
        <v>184</v>
      </c>
      <c r="B17" s="103" t="s">
        <v>185</v>
      </c>
      <c r="C17" s="104" t="s">
        <v>11</v>
      </c>
      <c r="D17" s="105">
        <v>10</v>
      </c>
      <c r="E17" s="106"/>
      <c r="F17" s="206"/>
      <c r="G17" s="49"/>
      <c r="H17" s="97"/>
      <c r="I17" s="49"/>
      <c r="J17" s="206"/>
      <c r="K17" s="633"/>
      <c r="L17" s="502"/>
    </row>
    <row r="18" spans="1:12" ht="14.25">
      <c r="A18" s="53" t="s">
        <v>186</v>
      </c>
      <c r="B18" s="103" t="s">
        <v>187</v>
      </c>
      <c r="C18" s="104" t="s">
        <v>11</v>
      </c>
      <c r="D18" s="105">
        <v>30</v>
      </c>
      <c r="E18" s="106"/>
      <c r="F18" s="206"/>
      <c r="G18" s="49"/>
      <c r="H18" s="97"/>
      <c r="I18" s="49"/>
      <c r="J18" s="206"/>
      <c r="K18" s="633"/>
      <c r="L18" s="502"/>
    </row>
    <row r="19" spans="1:12" ht="14.25">
      <c r="A19" s="53" t="s">
        <v>188</v>
      </c>
      <c r="B19" s="103" t="s">
        <v>189</v>
      </c>
      <c r="C19" s="104" t="s">
        <v>11</v>
      </c>
      <c r="D19" s="105">
        <v>30</v>
      </c>
      <c r="E19" s="106"/>
      <c r="F19" s="206"/>
      <c r="G19" s="49"/>
      <c r="H19" s="97"/>
      <c r="I19" s="49"/>
      <c r="J19" s="206"/>
      <c r="K19" s="633"/>
      <c r="L19" s="502"/>
    </row>
    <row r="20" spans="1:12" ht="14.25">
      <c r="A20" s="53" t="s">
        <v>190</v>
      </c>
      <c r="B20" s="458" t="s">
        <v>191</v>
      </c>
      <c r="C20" s="104" t="s">
        <v>11</v>
      </c>
      <c r="D20" s="105">
        <v>15</v>
      </c>
      <c r="E20" s="106"/>
      <c r="F20" s="206"/>
      <c r="G20" s="49"/>
      <c r="H20" s="97"/>
      <c r="I20" s="49"/>
      <c r="J20" s="206"/>
      <c r="K20" s="633"/>
      <c r="L20" s="502"/>
    </row>
    <row r="21" spans="1:12" ht="37.5" customHeight="1">
      <c r="A21" s="711">
        <v>5</v>
      </c>
      <c r="B21" s="806" t="s">
        <v>244</v>
      </c>
      <c r="C21" s="807"/>
      <c r="D21" s="807"/>
      <c r="E21" s="807"/>
      <c r="F21" s="807"/>
      <c r="G21" s="807"/>
      <c r="H21" s="807"/>
      <c r="I21" s="807"/>
      <c r="J21" s="807"/>
      <c r="K21" s="807"/>
      <c r="L21" s="808"/>
    </row>
    <row r="22" spans="1:12" ht="14.25">
      <c r="A22" s="711"/>
      <c r="B22" s="52" t="s">
        <v>192</v>
      </c>
      <c r="C22" s="53" t="s">
        <v>9</v>
      </c>
      <c r="D22" s="54">
        <v>10</v>
      </c>
      <c r="E22" s="55"/>
      <c r="F22" s="60"/>
      <c r="G22" s="49"/>
      <c r="H22" s="56"/>
      <c r="I22" s="49"/>
      <c r="J22" s="60"/>
      <c r="K22" s="632"/>
      <c r="L22" s="502"/>
    </row>
    <row r="23" spans="1:12" ht="36" customHeight="1">
      <c r="A23" s="711">
        <v>6</v>
      </c>
      <c r="B23" s="715" t="s">
        <v>243</v>
      </c>
      <c r="C23" s="715"/>
      <c r="D23" s="715"/>
      <c r="E23" s="715"/>
      <c r="F23" s="715"/>
      <c r="G23" s="715"/>
      <c r="H23" s="715"/>
      <c r="I23" s="715"/>
      <c r="J23" s="715"/>
      <c r="K23" s="802"/>
      <c r="L23" s="502"/>
    </row>
    <row r="24" spans="1:12" ht="14.25">
      <c r="A24" s="711"/>
      <c r="B24" s="103" t="s">
        <v>193</v>
      </c>
      <c r="C24" s="104" t="s">
        <v>11</v>
      </c>
      <c r="D24" s="105">
        <v>6500</v>
      </c>
      <c r="E24" s="106"/>
      <c r="F24" s="60"/>
      <c r="G24" s="49"/>
      <c r="H24" s="97"/>
      <c r="I24" s="49"/>
      <c r="J24" s="60"/>
      <c r="K24" s="632"/>
      <c r="L24" s="502"/>
    </row>
    <row r="25" spans="1:12" ht="56.25" customHeight="1">
      <c r="A25" s="676">
        <v>7</v>
      </c>
      <c r="B25" s="809" t="s">
        <v>300</v>
      </c>
      <c r="C25" s="810"/>
      <c r="D25" s="810"/>
      <c r="E25" s="810"/>
      <c r="F25" s="810"/>
      <c r="G25" s="810"/>
      <c r="H25" s="810"/>
      <c r="I25" s="810"/>
      <c r="J25" s="810"/>
      <c r="K25" s="810"/>
      <c r="L25" s="811"/>
    </row>
    <row r="26" spans="1:12" ht="31.5" customHeight="1">
      <c r="A26" s="676"/>
      <c r="B26" s="46"/>
      <c r="C26" s="45" t="s">
        <v>73</v>
      </c>
      <c r="D26" s="54">
        <v>30</v>
      </c>
      <c r="E26" s="55"/>
      <c r="F26" s="55"/>
      <c r="G26" s="49"/>
      <c r="H26" s="49"/>
      <c r="I26" s="49"/>
      <c r="J26" s="59"/>
      <c r="K26" s="632"/>
      <c r="L26" s="634"/>
    </row>
    <row r="27" spans="1:12" ht="15.75" customHeight="1">
      <c r="A27" s="711">
        <v>8</v>
      </c>
      <c r="B27" s="860" t="s">
        <v>194</v>
      </c>
      <c r="C27" s="861"/>
      <c r="D27" s="861"/>
      <c r="E27" s="861"/>
      <c r="F27" s="861"/>
      <c r="G27" s="861"/>
      <c r="H27" s="861"/>
      <c r="I27" s="861"/>
      <c r="J27" s="861"/>
      <c r="K27" s="861"/>
      <c r="L27" s="862"/>
    </row>
    <row r="28" spans="1:12" ht="29.25" customHeight="1">
      <c r="A28" s="711"/>
      <c r="B28" s="103" t="s">
        <v>195</v>
      </c>
      <c r="C28" s="104" t="s">
        <v>11</v>
      </c>
      <c r="D28" s="105">
        <v>5000</v>
      </c>
      <c r="E28" s="106"/>
      <c r="F28" s="60"/>
      <c r="G28" s="49"/>
      <c r="H28" s="97"/>
      <c r="I28" s="49"/>
      <c r="J28" s="60"/>
      <c r="K28" s="632"/>
      <c r="L28" s="502"/>
    </row>
    <row r="29" spans="1:12" ht="24.75" customHeight="1">
      <c r="A29" s="711">
        <v>9</v>
      </c>
      <c r="B29" s="803" t="s">
        <v>196</v>
      </c>
      <c r="C29" s="804"/>
      <c r="D29" s="804"/>
      <c r="E29" s="804"/>
      <c r="F29" s="804"/>
      <c r="G29" s="804"/>
      <c r="H29" s="804"/>
      <c r="I29" s="804"/>
      <c r="J29" s="804"/>
      <c r="K29" s="804"/>
      <c r="L29" s="805"/>
    </row>
    <row r="30" spans="1:17" ht="18" customHeight="1">
      <c r="A30" s="711"/>
      <c r="B30" s="103" t="s">
        <v>193</v>
      </c>
      <c r="C30" s="104" t="s">
        <v>11</v>
      </c>
      <c r="D30" s="105">
        <v>150</v>
      </c>
      <c r="E30" s="106"/>
      <c r="F30" s="60"/>
      <c r="G30" s="49"/>
      <c r="H30" s="97"/>
      <c r="I30" s="49"/>
      <c r="J30" s="60"/>
      <c r="K30" s="632"/>
      <c r="L30" s="502"/>
      <c r="Q30" s="277"/>
    </row>
    <row r="31" spans="1:11" ht="15">
      <c r="A31" s="801" t="s">
        <v>26</v>
      </c>
      <c r="B31" s="801"/>
      <c r="C31" s="801"/>
      <c r="D31" s="801"/>
      <c r="E31" s="801"/>
      <c r="F31" s="801"/>
      <c r="G31" s="207"/>
      <c r="H31" s="612" t="s">
        <v>10</v>
      </c>
      <c r="I31" s="208"/>
      <c r="J31" s="101"/>
      <c r="K31" s="101"/>
    </row>
    <row r="32" spans="1:8" ht="12.75">
      <c r="A32" s="82"/>
      <c r="B32" s="82" t="s">
        <v>417</v>
      </c>
      <c r="C32" s="111"/>
      <c r="D32" s="112"/>
      <c r="F32" s="112"/>
      <c r="G32" s="114"/>
      <c r="H32" s="82"/>
    </row>
    <row r="33" spans="1:8" ht="15">
      <c r="A33" s="209"/>
      <c r="C33" s="210"/>
      <c r="D33" s="209"/>
      <c r="E33" s="210"/>
      <c r="F33" s="210"/>
      <c r="G33" s="210"/>
      <c r="H33" s="210"/>
    </row>
    <row r="34" spans="1:11" s="211" customFormat="1" ht="12.75">
      <c r="A34"/>
      <c r="B34" s="124" t="s">
        <v>12</v>
      </c>
      <c r="C34"/>
      <c r="D34"/>
      <c r="E34"/>
      <c r="F34"/>
      <c r="G34"/>
      <c r="H34"/>
      <c r="I34"/>
      <c r="J34"/>
      <c r="K34"/>
    </row>
    <row r="35" spans="1:11" s="211" customFormat="1" ht="12.75">
      <c r="A35"/>
      <c r="B35" s="127"/>
      <c r="C35"/>
      <c r="D35"/>
      <c r="E35"/>
      <c r="F35"/>
      <c r="G35"/>
      <c r="H35"/>
      <c r="I35"/>
      <c r="J35"/>
      <c r="K35"/>
    </row>
    <row r="36" ht="12.75">
      <c r="B36" s="127" t="s">
        <v>134</v>
      </c>
    </row>
    <row r="37" ht="12.75">
      <c r="B37" s="127"/>
    </row>
    <row r="43" spans="2:8" ht="12.75">
      <c r="B43" s="788"/>
      <c r="C43" s="788"/>
      <c r="D43" s="788"/>
      <c r="E43" s="788"/>
      <c r="F43" s="788"/>
      <c r="G43" s="788"/>
      <c r="H43" s="788"/>
    </row>
    <row r="44" ht="15" customHeight="1"/>
    <row r="47" ht="34.5" customHeight="1"/>
    <row r="51" ht="15" customHeight="1"/>
  </sheetData>
  <sheetProtection selectLockedCells="1" selectUnlockedCells="1"/>
  <mergeCells count="19">
    <mergeCell ref="A9:A10"/>
    <mergeCell ref="B9:K9"/>
    <mergeCell ref="B11:L11"/>
    <mergeCell ref="B21:L21"/>
    <mergeCell ref="B25:L25"/>
    <mergeCell ref="B27:L27"/>
    <mergeCell ref="B29:L29"/>
    <mergeCell ref="A5:A6"/>
    <mergeCell ref="B5:K5"/>
    <mergeCell ref="A7:A8"/>
    <mergeCell ref="B7:K7"/>
    <mergeCell ref="A21:A22"/>
    <mergeCell ref="A31:F31"/>
    <mergeCell ref="B43:H43"/>
    <mergeCell ref="A23:A24"/>
    <mergeCell ref="B23:K23"/>
    <mergeCell ref="A27:A28"/>
    <mergeCell ref="A29:A30"/>
    <mergeCell ref="A25:A26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Q26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5.8515625" style="156" customWidth="1"/>
    <col min="2" max="2" width="19.140625" style="156" customWidth="1"/>
    <col min="3" max="3" width="6.28125" style="156" customWidth="1"/>
    <col min="4" max="4" width="7.7109375" style="156" customWidth="1"/>
    <col min="5" max="5" width="10.00390625" style="156" customWidth="1"/>
    <col min="6" max="6" width="12.28125" style="156" customWidth="1"/>
    <col min="7" max="7" width="12.8515625" style="156" customWidth="1"/>
    <col min="8" max="8" width="8.00390625" style="156" customWidth="1"/>
    <col min="9" max="9" width="12.140625" style="156" customWidth="1"/>
    <col min="10" max="10" width="13.28125" style="156" customWidth="1"/>
    <col min="11" max="11" width="12.421875" style="156" customWidth="1"/>
    <col min="12" max="12" width="13.7109375" style="156" customWidth="1"/>
    <col min="13" max="15" width="9.140625" style="156" customWidth="1"/>
    <col min="16" max="16" width="16.7109375" style="156" customWidth="1"/>
    <col min="17" max="63" width="9.140625" style="156" customWidth="1"/>
  </cols>
  <sheetData>
    <row r="1" spans="1:7" ht="12.75">
      <c r="A1"/>
      <c r="B1" s="383" t="s">
        <v>325</v>
      </c>
      <c r="C1" s="334"/>
      <c r="D1" s="328"/>
      <c r="E1" s="328"/>
      <c r="F1" s="328"/>
      <c r="G1" s="328"/>
    </row>
    <row r="2" spans="1:9" ht="15.75" customHeight="1">
      <c r="A2" s="158"/>
      <c r="B2"/>
      <c r="C2" s="333"/>
      <c r="D2" s="333"/>
      <c r="E2" s="333"/>
      <c r="F2" s="333"/>
      <c r="G2" s="333"/>
      <c r="H2" s="158"/>
      <c r="I2" s="158"/>
    </row>
    <row r="3" spans="1:9" ht="12.75">
      <c r="A3" s="158"/>
      <c r="B3" s="158"/>
      <c r="C3" s="158"/>
      <c r="D3" s="158"/>
      <c r="E3" s="158"/>
      <c r="F3" s="158"/>
      <c r="G3" s="158"/>
      <c r="H3" s="158"/>
      <c r="I3" s="158"/>
    </row>
    <row r="4" spans="1:16" ht="76.5" customHeight="1">
      <c r="A4" s="42" t="s">
        <v>0</v>
      </c>
      <c r="B4" s="42" t="s">
        <v>1</v>
      </c>
      <c r="C4" s="42" t="s">
        <v>2</v>
      </c>
      <c r="D4" s="43" t="s">
        <v>3</v>
      </c>
      <c r="E4" s="42" t="s">
        <v>4</v>
      </c>
      <c r="F4" s="42" t="s">
        <v>5</v>
      </c>
      <c r="G4" s="42" t="s">
        <v>393</v>
      </c>
      <c r="H4" s="619" t="s">
        <v>394</v>
      </c>
      <c r="I4" s="42" t="s">
        <v>214</v>
      </c>
      <c r="J4" s="2" t="s">
        <v>6</v>
      </c>
      <c r="K4" s="620" t="s">
        <v>8</v>
      </c>
      <c r="L4" s="479" t="s">
        <v>7</v>
      </c>
      <c r="P4" s="282"/>
    </row>
    <row r="5" spans="1:12" ht="19.5" customHeight="1">
      <c r="A5" s="2">
        <v>1</v>
      </c>
      <c r="B5" s="622">
        <v>2</v>
      </c>
      <c r="C5" s="622">
        <v>3</v>
      </c>
      <c r="D5" s="623">
        <v>4</v>
      </c>
      <c r="E5" s="622">
        <v>5</v>
      </c>
      <c r="F5" s="622">
        <v>6</v>
      </c>
      <c r="G5" s="622">
        <v>7</v>
      </c>
      <c r="H5" s="624">
        <v>8</v>
      </c>
      <c r="I5" s="622">
        <v>9</v>
      </c>
      <c r="J5" s="622">
        <v>10</v>
      </c>
      <c r="K5" s="622">
        <v>11</v>
      </c>
      <c r="L5" s="622">
        <v>12</v>
      </c>
    </row>
    <row r="6" spans="1:12" ht="27.75" customHeight="1">
      <c r="A6" s="676">
        <v>1</v>
      </c>
      <c r="B6" s="677" t="s">
        <v>197</v>
      </c>
      <c r="C6" s="677"/>
      <c r="D6" s="677"/>
      <c r="E6" s="677"/>
      <c r="F6" s="677"/>
      <c r="G6" s="677"/>
      <c r="H6" s="677"/>
      <c r="I6" s="677"/>
      <c r="J6" s="677"/>
      <c r="K6" s="677"/>
      <c r="L6" s="677"/>
    </row>
    <row r="7" spans="1:12" ht="12.75">
      <c r="A7" s="676"/>
      <c r="B7" s="102"/>
      <c r="C7" s="102" t="s">
        <v>16</v>
      </c>
      <c r="D7" s="161">
        <v>250</v>
      </c>
      <c r="E7" s="162"/>
      <c r="F7" s="162"/>
      <c r="G7" s="162"/>
      <c r="H7" s="164"/>
      <c r="I7" s="3"/>
      <c r="J7" s="163"/>
      <c r="K7" s="163"/>
      <c r="L7" s="160"/>
    </row>
    <row r="8" spans="1:12" ht="27.75" customHeight="1">
      <c r="A8" s="676">
        <v>2</v>
      </c>
      <c r="B8" s="677" t="s">
        <v>198</v>
      </c>
      <c r="C8" s="677"/>
      <c r="D8" s="677"/>
      <c r="E8" s="677"/>
      <c r="F8" s="677"/>
      <c r="G8" s="677"/>
      <c r="H8" s="677"/>
      <c r="I8" s="677"/>
      <c r="J8" s="677"/>
      <c r="K8" s="677"/>
      <c r="L8" s="677"/>
    </row>
    <row r="9" spans="1:12" ht="12.75">
      <c r="A9" s="676"/>
      <c r="B9" s="102"/>
      <c r="C9" s="102" t="s">
        <v>16</v>
      </c>
      <c r="D9" s="161">
        <v>25</v>
      </c>
      <c r="E9" s="162"/>
      <c r="F9" s="162"/>
      <c r="G9" s="162"/>
      <c r="H9" s="164"/>
      <c r="I9" s="162"/>
      <c r="J9" s="163"/>
      <c r="K9" s="163"/>
      <c r="L9" s="160"/>
    </row>
    <row r="10" spans="1:11" ht="14.25" customHeight="1">
      <c r="A10" s="710" t="s">
        <v>17</v>
      </c>
      <c r="B10" s="710"/>
      <c r="C10" s="710"/>
      <c r="D10" s="710"/>
      <c r="E10" s="710"/>
      <c r="F10" s="710"/>
      <c r="G10" s="166"/>
      <c r="H10" s="167"/>
      <c r="I10" s="166"/>
      <c r="J10" s="794"/>
      <c r="K10" s="794"/>
    </row>
    <row r="11" spans="1:9" ht="12.75">
      <c r="A11" s="158"/>
      <c r="B11" s="158"/>
      <c r="C11" s="168"/>
      <c r="D11" s="169"/>
      <c r="E11" s="169"/>
      <c r="F11" s="169"/>
      <c r="G11" s="158"/>
      <c r="H11" s="158"/>
      <c r="I11" s="158"/>
    </row>
    <row r="12" spans="1:9" ht="12.75" customHeight="1">
      <c r="A12" s="158"/>
      <c r="B12" s="795"/>
      <c r="C12" s="795"/>
      <c r="D12" s="795"/>
      <c r="E12" s="795"/>
      <c r="F12" s="795"/>
      <c r="G12" s="795"/>
      <c r="H12" s="795"/>
      <c r="I12" s="795"/>
    </row>
    <row r="13" spans="1:9" ht="12.75">
      <c r="A13" s="158"/>
      <c r="B13" s="158"/>
      <c r="C13" s="168"/>
      <c r="D13" s="169"/>
      <c r="E13" s="169"/>
      <c r="F13" s="169"/>
      <c r="G13" s="158"/>
      <c r="H13" s="158"/>
      <c r="I13" s="158"/>
    </row>
    <row r="14" spans="1:9" ht="12.75">
      <c r="A14" s="158"/>
      <c r="B14" s="144" t="s">
        <v>12</v>
      </c>
      <c r="C14" s="168"/>
      <c r="D14" s="169"/>
      <c r="E14" s="169"/>
      <c r="F14" s="169"/>
      <c r="G14" s="158"/>
      <c r="H14" s="158"/>
      <c r="I14" s="158"/>
    </row>
    <row r="15" spans="1:9" ht="12.75">
      <c r="A15" s="158"/>
      <c r="B15" s="127" t="s">
        <v>199</v>
      </c>
      <c r="C15" s="158"/>
      <c r="D15" s="169"/>
      <c r="E15" s="332"/>
      <c r="F15" s="169"/>
      <c r="G15" s="158"/>
      <c r="H15" s="158"/>
      <c r="I15" s="158"/>
    </row>
    <row r="16" spans="1:9" ht="12.75">
      <c r="A16" s="158"/>
      <c r="B16" s="158"/>
      <c r="C16" s="158"/>
      <c r="D16" s="169"/>
      <c r="E16" s="169"/>
      <c r="F16" s="169"/>
      <c r="G16" s="65"/>
      <c r="H16" s="66"/>
      <c r="I16" s="41"/>
    </row>
    <row r="17" spans="1:9" ht="12.75">
      <c r="A17" s="158"/>
      <c r="B17" s="158"/>
      <c r="C17" s="168"/>
      <c r="D17" s="169"/>
      <c r="E17" s="169"/>
      <c r="F17" s="169"/>
      <c r="G17" s="65"/>
      <c r="H17" s="66"/>
      <c r="I17" s="68"/>
    </row>
    <row r="18" spans="4:6" ht="12.75">
      <c r="D18" s="170"/>
      <c r="E18" s="170"/>
      <c r="F18" s="170"/>
    </row>
    <row r="19" spans="4:6" ht="12.75">
      <c r="D19" s="170"/>
      <c r="E19" s="170"/>
      <c r="F19" s="170"/>
    </row>
    <row r="20" spans="4:6" ht="12.75">
      <c r="D20" s="170"/>
      <c r="E20" s="170"/>
      <c r="F20" s="170"/>
    </row>
    <row r="26" ht="12.75">
      <c r="Q26" s="328"/>
    </row>
  </sheetData>
  <sheetProtection selectLockedCells="1" selectUnlockedCells="1"/>
  <mergeCells count="7">
    <mergeCell ref="B12:I12"/>
    <mergeCell ref="A6:A7"/>
    <mergeCell ref="B6:L6"/>
    <mergeCell ref="A8:A9"/>
    <mergeCell ref="B8:L8"/>
    <mergeCell ref="A10:F10"/>
    <mergeCell ref="J10:K10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P32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4.57421875" style="0" customWidth="1"/>
    <col min="2" max="2" width="17.57421875" style="0" customWidth="1"/>
    <col min="3" max="3" width="6.140625" style="0" customWidth="1"/>
    <col min="4" max="4" width="7.28125" style="0" customWidth="1"/>
    <col min="5" max="5" width="9.00390625" style="0" customWidth="1"/>
    <col min="7" max="7" width="10.7109375" style="0" customWidth="1"/>
    <col min="8" max="8" width="8.28125" style="0" customWidth="1"/>
    <col min="9" max="9" width="10.8515625" style="0" customWidth="1"/>
    <col min="10" max="10" width="11.28125" style="0" customWidth="1"/>
    <col min="11" max="11" width="17.7109375" style="0" customWidth="1"/>
  </cols>
  <sheetData>
    <row r="1" spans="2:5" ht="12.75">
      <c r="B1" s="67" t="s">
        <v>326</v>
      </c>
      <c r="C1" s="67"/>
      <c r="D1" s="67"/>
      <c r="E1" s="67"/>
    </row>
    <row r="2" spans="2:5" ht="12.75">
      <c r="B2" s="67"/>
      <c r="C2" s="67"/>
      <c r="D2" s="67"/>
      <c r="E2" s="67"/>
    </row>
    <row r="3" spans="1:12" ht="56.25">
      <c r="A3" s="42" t="s">
        <v>0</v>
      </c>
      <c r="B3" s="42" t="s">
        <v>1</v>
      </c>
      <c r="C3" s="42" t="s">
        <v>2</v>
      </c>
      <c r="D3" s="43" t="s">
        <v>3</v>
      </c>
      <c r="E3" s="42" t="s">
        <v>4</v>
      </c>
      <c r="F3" s="42" t="s">
        <v>5</v>
      </c>
      <c r="G3" s="42" t="s">
        <v>393</v>
      </c>
      <c r="H3" s="619" t="s">
        <v>394</v>
      </c>
      <c r="I3" s="42" t="s">
        <v>214</v>
      </c>
      <c r="J3" s="2" t="s">
        <v>6</v>
      </c>
      <c r="K3" s="620" t="s">
        <v>8</v>
      </c>
      <c r="L3" s="479" t="s">
        <v>7</v>
      </c>
    </row>
    <row r="4" spans="1:12" ht="12.75">
      <c r="A4" s="2">
        <v>1</v>
      </c>
      <c r="B4" s="622">
        <v>2</v>
      </c>
      <c r="C4" s="622">
        <v>3</v>
      </c>
      <c r="D4" s="623">
        <v>4</v>
      </c>
      <c r="E4" s="622">
        <v>5</v>
      </c>
      <c r="F4" s="622">
        <v>6</v>
      </c>
      <c r="G4" s="622">
        <v>7</v>
      </c>
      <c r="H4" s="624">
        <v>8</v>
      </c>
      <c r="I4" s="622">
        <v>9</v>
      </c>
      <c r="J4" s="622">
        <v>10</v>
      </c>
      <c r="K4" s="622">
        <v>11</v>
      </c>
      <c r="L4" s="622">
        <v>12</v>
      </c>
    </row>
    <row r="5" spans="1:12" ht="30.75" customHeight="1">
      <c r="A5" s="711">
        <v>1</v>
      </c>
      <c r="B5" s="712" t="s">
        <v>301</v>
      </c>
      <c r="C5" s="712"/>
      <c r="D5" s="712"/>
      <c r="E5" s="712"/>
      <c r="F5" s="712"/>
      <c r="G5" s="712"/>
      <c r="H5" s="712"/>
      <c r="I5" s="712"/>
      <c r="J5" s="712"/>
      <c r="K5" s="712"/>
      <c r="L5" s="12"/>
    </row>
    <row r="6" spans="1:12" ht="14.25">
      <c r="A6" s="711"/>
      <c r="B6" s="52" t="s">
        <v>229</v>
      </c>
      <c r="C6" s="53" t="s">
        <v>11</v>
      </c>
      <c r="D6" s="48">
        <v>250</v>
      </c>
      <c r="E6" s="55"/>
      <c r="F6" s="60"/>
      <c r="G6" s="344"/>
      <c r="H6" s="56"/>
      <c r="I6" s="55"/>
      <c r="J6" s="60"/>
      <c r="K6" s="60"/>
      <c r="L6" s="12"/>
    </row>
    <row r="7" spans="1:12" ht="14.25">
      <c r="A7" s="711"/>
      <c r="B7" s="52" t="s">
        <v>230</v>
      </c>
      <c r="C7" s="53" t="s">
        <v>14</v>
      </c>
      <c r="D7" s="54">
        <v>1000</v>
      </c>
      <c r="E7" s="55"/>
      <c r="F7" s="60"/>
      <c r="G7" s="344"/>
      <c r="H7" s="56"/>
      <c r="I7" s="55"/>
      <c r="J7" s="60"/>
      <c r="K7" s="60"/>
      <c r="L7" s="12"/>
    </row>
    <row r="8" spans="1:12" ht="15" customHeight="1">
      <c r="A8" s="716">
        <v>2</v>
      </c>
      <c r="B8" s="717" t="s">
        <v>302</v>
      </c>
      <c r="C8" s="717"/>
      <c r="D8" s="717"/>
      <c r="E8" s="717"/>
      <c r="F8" s="717"/>
      <c r="G8" s="717"/>
      <c r="H8" s="717"/>
      <c r="I8" s="717"/>
      <c r="J8" s="717"/>
      <c r="K8" s="717"/>
      <c r="L8" s="12"/>
    </row>
    <row r="9" spans="1:12" ht="14.25">
      <c r="A9" s="716"/>
      <c r="B9" s="52"/>
      <c r="C9" s="53" t="s">
        <v>11</v>
      </c>
      <c r="D9" s="54">
        <v>300</v>
      </c>
      <c r="E9" s="55"/>
      <c r="F9" s="60"/>
      <c r="G9" s="344"/>
      <c r="H9" s="56"/>
      <c r="I9" s="55"/>
      <c r="J9" s="60"/>
      <c r="K9" s="60"/>
      <c r="L9" s="12"/>
    </row>
    <row r="10" spans="1:12" ht="15" customHeight="1">
      <c r="A10" s="716">
        <v>3</v>
      </c>
      <c r="B10" s="717" t="s">
        <v>231</v>
      </c>
      <c r="C10" s="717"/>
      <c r="D10" s="717"/>
      <c r="E10" s="717"/>
      <c r="F10" s="717"/>
      <c r="G10" s="717"/>
      <c r="H10" s="717"/>
      <c r="I10" s="717"/>
      <c r="J10" s="717"/>
      <c r="K10" s="717"/>
      <c r="L10" s="12"/>
    </row>
    <row r="11" spans="1:12" ht="15.75" customHeight="1">
      <c r="A11" s="716"/>
      <c r="B11" s="46" t="s">
        <v>232</v>
      </c>
      <c r="C11" s="45" t="s">
        <v>11</v>
      </c>
      <c r="D11" s="46">
        <v>180</v>
      </c>
      <c r="E11" s="47"/>
      <c r="F11" s="60"/>
      <c r="G11" s="344"/>
      <c r="H11" s="100"/>
      <c r="I11" s="55"/>
      <c r="J11" s="60"/>
      <c r="K11" s="60"/>
      <c r="L11" s="12"/>
    </row>
    <row r="12" spans="1:12" ht="14.25">
      <c r="A12" s="716"/>
      <c r="B12" s="46" t="s">
        <v>233</v>
      </c>
      <c r="C12" s="45" t="s">
        <v>11</v>
      </c>
      <c r="D12" s="46">
        <v>60</v>
      </c>
      <c r="E12" s="47"/>
      <c r="F12" s="60"/>
      <c r="G12" s="344"/>
      <c r="H12" s="100"/>
      <c r="I12" s="55"/>
      <c r="J12" s="60"/>
      <c r="K12" s="60"/>
      <c r="L12" s="12"/>
    </row>
    <row r="13" spans="1:12" ht="15.75" customHeight="1">
      <c r="A13" s="711">
        <v>4</v>
      </c>
      <c r="B13" s="712" t="s">
        <v>234</v>
      </c>
      <c r="C13" s="712"/>
      <c r="D13" s="712"/>
      <c r="E13" s="712"/>
      <c r="F13" s="712"/>
      <c r="G13" s="712"/>
      <c r="H13" s="712"/>
      <c r="I13" s="712"/>
      <c r="J13" s="712"/>
      <c r="K13" s="712"/>
      <c r="L13" s="12"/>
    </row>
    <row r="14" spans="1:12" ht="14.25">
      <c r="A14" s="711"/>
      <c r="B14" s="52" t="s">
        <v>235</v>
      </c>
      <c r="C14" s="53" t="s">
        <v>11</v>
      </c>
      <c r="D14" s="54">
        <v>1000</v>
      </c>
      <c r="E14" s="55"/>
      <c r="F14" s="60"/>
      <c r="G14" s="344"/>
      <c r="H14" s="56"/>
      <c r="I14" s="55"/>
      <c r="J14" s="60"/>
      <c r="K14" s="60"/>
      <c r="L14" s="12"/>
    </row>
    <row r="15" spans="1:12" ht="14.25">
      <c r="A15" s="711"/>
      <c r="B15" s="52" t="s">
        <v>236</v>
      </c>
      <c r="C15" s="53" t="s">
        <v>11</v>
      </c>
      <c r="D15" s="54">
        <v>160</v>
      </c>
      <c r="E15" s="55"/>
      <c r="F15" s="60"/>
      <c r="G15" s="344"/>
      <c r="H15" s="56"/>
      <c r="I15" s="55"/>
      <c r="J15" s="60"/>
      <c r="K15" s="60"/>
      <c r="L15" s="12"/>
    </row>
    <row r="16" spans="1:16" ht="59.25" customHeight="1">
      <c r="A16" s="812">
        <v>5</v>
      </c>
      <c r="B16" s="813" t="s">
        <v>141</v>
      </c>
      <c r="C16" s="813"/>
      <c r="D16" s="813"/>
      <c r="E16" s="813"/>
      <c r="F16" s="813"/>
      <c r="G16" s="813"/>
      <c r="H16" s="813"/>
      <c r="I16" s="813"/>
      <c r="J16" s="813"/>
      <c r="K16" s="813"/>
      <c r="L16" s="812"/>
      <c r="P16" s="275"/>
    </row>
    <row r="17" spans="1:12" ht="35.25" customHeight="1">
      <c r="A17" s="812"/>
      <c r="B17" s="813" t="s">
        <v>386</v>
      </c>
      <c r="C17" s="813"/>
      <c r="D17" s="813"/>
      <c r="E17" s="813"/>
      <c r="F17" s="813"/>
      <c r="G17" s="813"/>
      <c r="H17" s="813"/>
      <c r="I17" s="813"/>
      <c r="J17" s="813"/>
      <c r="K17" s="813"/>
      <c r="L17" s="812"/>
    </row>
    <row r="18" spans="1:13" ht="51.75" customHeight="1">
      <c r="A18" s="181" t="s">
        <v>118</v>
      </c>
      <c r="B18" s="388" t="s">
        <v>247</v>
      </c>
      <c r="C18" s="181" t="s">
        <v>216</v>
      </c>
      <c r="D18" s="597">
        <v>60</v>
      </c>
      <c r="E18" s="599"/>
      <c r="F18" s="184"/>
      <c r="G18" s="58"/>
      <c r="H18" s="184"/>
      <c r="I18" s="183"/>
      <c r="J18" s="12"/>
      <c r="K18" s="12"/>
      <c r="L18" s="182"/>
      <c r="M18" s="127"/>
    </row>
    <row r="19" spans="1:12" ht="45" customHeight="1">
      <c r="A19" s="188" t="s">
        <v>120</v>
      </c>
      <c r="B19" s="388" t="s">
        <v>248</v>
      </c>
      <c r="C19" s="5" t="s">
        <v>216</v>
      </c>
      <c r="D19" s="598">
        <v>60</v>
      </c>
      <c r="E19" s="599"/>
      <c r="F19" s="173"/>
      <c r="G19" s="58"/>
      <c r="H19" s="185"/>
      <c r="I19" s="12"/>
      <c r="J19" s="12"/>
      <c r="K19" s="12"/>
      <c r="L19" s="176"/>
    </row>
    <row r="20" spans="1:11" ht="15">
      <c r="A20" s="710" t="s">
        <v>392</v>
      </c>
      <c r="B20" s="710"/>
      <c r="C20" s="710"/>
      <c r="D20" s="710"/>
      <c r="E20" s="710"/>
      <c r="F20" s="710"/>
      <c r="G20" s="61"/>
      <c r="H20" s="616" t="s">
        <v>10</v>
      </c>
      <c r="I20" s="61"/>
      <c r="J20" s="101"/>
      <c r="K20" s="101"/>
    </row>
    <row r="21" spans="3:7" ht="12.75">
      <c r="C21" s="87"/>
      <c r="D21" s="88"/>
      <c r="F21" s="88"/>
      <c r="G21" s="4"/>
    </row>
    <row r="22" spans="1:8" ht="12.75">
      <c r="A22" s="814"/>
      <c r="B22" s="814"/>
      <c r="C22" s="814"/>
      <c r="D22" s="814"/>
      <c r="E22" s="814"/>
      <c r="F22" s="345"/>
      <c r="G22" s="345"/>
      <c r="H22" s="346"/>
    </row>
    <row r="23" spans="2:7" ht="12.75">
      <c r="B23" s="74" t="s">
        <v>12</v>
      </c>
      <c r="C23" s="87"/>
      <c r="D23" s="88"/>
      <c r="E23" s="88"/>
      <c r="F23" s="88"/>
      <c r="G23" s="4"/>
    </row>
    <row r="24" spans="2:7" ht="12.75">
      <c r="B24" s="41" t="s">
        <v>237</v>
      </c>
      <c r="C24" s="87"/>
      <c r="D24" s="88"/>
      <c r="E24" s="88"/>
      <c r="F24" s="88"/>
      <c r="G24" s="4"/>
    </row>
    <row r="25" spans="2:7" ht="12.75">
      <c r="B25" s="63"/>
      <c r="C25" s="87"/>
      <c r="D25" s="88"/>
      <c r="E25" s="88"/>
      <c r="F25" s="88"/>
      <c r="G25" s="4"/>
    </row>
    <row r="26" spans="2:7" ht="12.75">
      <c r="B26" s="63"/>
      <c r="C26" s="87"/>
      <c r="D26" s="88"/>
      <c r="E26" s="88"/>
      <c r="F26" s="88"/>
      <c r="G26" s="4"/>
    </row>
    <row r="27" spans="2:7" ht="12.75">
      <c r="B27" s="63"/>
      <c r="C27" s="87"/>
      <c r="D27" s="88"/>
      <c r="E27" s="88"/>
      <c r="F27" s="88"/>
      <c r="G27" s="4"/>
    </row>
    <row r="28" spans="3:7" ht="12.75">
      <c r="C28" s="87"/>
      <c r="D28" s="88"/>
      <c r="E28" s="88"/>
      <c r="F28" s="88"/>
      <c r="G28" s="4"/>
    </row>
    <row r="29" spans="3:5" ht="12.75">
      <c r="C29" s="87"/>
      <c r="D29" s="88"/>
      <c r="E29" s="88"/>
    </row>
    <row r="30" spans="3:4" ht="12.75">
      <c r="C30" s="87"/>
      <c r="D30" s="88"/>
    </row>
    <row r="32" spans="1:8" ht="35.25" customHeight="1">
      <c r="A32" s="738"/>
      <c r="B32" s="738"/>
      <c r="C32" s="738"/>
      <c r="D32" s="738"/>
      <c r="E32" s="738"/>
      <c r="F32" s="738"/>
      <c r="G32" s="738"/>
      <c r="H32" s="738"/>
    </row>
  </sheetData>
  <sheetProtection/>
  <mergeCells count="15">
    <mergeCell ref="A5:A7"/>
    <mergeCell ref="B5:K5"/>
    <mergeCell ref="A8:A9"/>
    <mergeCell ref="B8:K8"/>
    <mergeCell ref="A10:A12"/>
    <mergeCell ref="B10:K10"/>
    <mergeCell ref="L16:L17"/>
    <mergeCell ref="B17:K17"/>
    <mergeCell ref="A22:E22"/>
    <mergeCell ref="A32:H32"/>
    <mergeCell ref="A13:A15"/>
    <mergeCell ref="B13:K13"/>
    <mergeCell ref="A20:F20"/>
    <mergeCell ref="A16:A17"/>
    <mergeCell ref="B16:K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Q26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5.57421875" style="6" customWidth="1"/>
    <col min="2" max="2" width="27.8515625" style="6" customWidth="1"/>
    <col min="3" max="3" width="5.421875" style="6" customWidth="1"/>
    <col min="4" max="4" width="6.7109375" style="6" customWidth="1"/>
    <col min="5" max="5" width="7.28125" style="6" customWidth="1"/>
    <col min="6" max="6" width="7.00390625" style="6" customWidth="1"/>
    <col min="7" max="7" width="11.8515625" style="6" customWidth="1"/>
    <col min="8" max="8" width="8.28125" style="6" customWidth="1"/>
    <col min="9" max="9" width="12.7109375" style="6" customWidth="1"/>
    <col min="10" max="11" width="14.140625" style="6" customWidth="1"/>
    <col min="12" max="12" width="14.00390625" style="6" customWidth="1"/>
    <col min="13" max="14" width="9.140625" style="6" customWidth="1"/>
    <col min="15" max="15" width="17.28125" style="6" customWidth="1"/>
    <col min="16" max="63" width="9.140625" style="6" customWidth="1"/>
  </cols>
  <sheetData>
    <row r="1" spans="1:9" ht="15.75">
      <c r="A1"/>
      <c r="B1" s="243" t="s">
        <v>327</v>
      </c>
      <c r="C1" s="380"/>
      <c r="D1" s="381"/>
      <c r="E1" s="381"/>
      <c r="F1" s="381"/>
      <c r="G1" s="381"/>
      <c r="H1" s="245"/>
      <c r="I1" s="245"/>
    </row>
    <row r="2" spans="1:9" ht="15.75">
      <c r="A2" s="244"/>
      <c r="B2" s="244"/>
      <c r="C2" s="380"/>
      <c r="D2" s="381"/>
      <c r="E2" s="381"/>
      <c r="F2" s="381"/>
      <c r="G2" s="381"/>
      <c r="H2" s="245"/>
      <c r="I2" s="245"/>
    </row>
    <row r="3" spans="1:15" ht="62.25" customHeight="1">
      <c r="A3" s="42" t="s">
        <v>0</v>
      </c>
      <c r="B3" s="42" t="s">
        <v>1</v>
      </c>
      <c r="C3" s="42" t="s">
        <v>2</v>
      </c>
      <c r="D3" s="43" t="s">
        <v>3</v>
      </c>
      <c r="E3" s="42" t="s">
        <v>4</v>
      </c>
      <c r="F3" s="42" t="s">
        <v>5</v>
      </c>
      <c r="G3" s="42" t="s">
        <v>393</v>
      </c>
      <c r="H3" s="619" t="s">
        <v>394</v>
      </c>
      <c r="I3" s="42" t="s">
        <v>214</v>
      </c>
      <c r="J3" s="2" t="s">
        <v>6</v>
      </c>
      <c r="K3" s="620" t="s">
        <v>8</v>
      </c>
      <c r="L3" s="479" t="s">
        <v>7</v>
      </c>
      <c r="O3" s="326"/>
    </row>
    <row r="4" spans="1:12" ht="12.75">
      <c r="A4" s="2">
        <v>1</v>
      </c>
      <c r="B4" s="622">
        <v>2</v>
      </c>
      <c r="C4" s="622">
        <v>3</v>
      </c>
      <c r="D4" s="623">
        <v>4</v>
      </c>
      <c r="E4" s="622">
        <v>5</v>
      </c>
      <c r="F4" s="622">
        <v>6</v>
      </c>
      <c r="G4" s="622">
        <v>7</v>
      </c>
      <c r="H4" s="624">
        <v>8</v>
      </c>
      <c r="I4" s="622">
        <v>9</v>
      </c>
      <c r="J4" s="622">
        <v>10</v>
      </c>
      <c r="K4" s="622">
        <v>11</v>
      </c>
      <c r="L4" s="622">
        <v>12</v>
      </c>
    </row>
    <row r="5" spans="1:12" ht="75" customHeight="1">
      <c r="A5" s="815" t="s">
        <v>28</v>
      </c>
      <c r="B5" s="731" t="s">
        <v>387</v>
      </c>
      <c r="C5" s="731"/>
      <c r="D5" s="731"/>
      <c r="E5" s="731"/>
      <c r="F5" s="731"/>
      <c r="G5" s="731"/>
      <c r="H5" s="731"/>
      <c r="I5" s="731"/>
      <c r="J5" s="731"/>
      <c r="K5" s="731"/>
      <c r="L5" s="731"/>
    </row>
    <row r="6" spans="1:12" ht="14.25">
      <c r="A6" s="815"/>
      <c r="B6" s="246"/>
      <c r="C6" s="247" t="s">
        <v>11</v>
      </c>
      <c r="D6" s="246">
        <v>500</v>
      </c>
      <c r="E6" s="27"/>
      <c r="F6" s="26"/>
      <c r="G6" s="32"/>
      <c r="H6" s="33"/>
      <c r="I6" s="32"/>
      <c r="J6" s="26"/>
      <c r="K6" s="26"/>
      <c r="L6" s="26"/>
    </row>
    <row r="7" spans="1:12" ht="15" customHeight="1">
      <c r="A7" s="816" t="s">
        <v>17</v>
      </c>
      <c r="B7" s="816"/>
      <c r="C7" s="816"/>
      <c r="D7" s="816"/>
      <c r="E7" s="816"/>
      <c r="F7" s="816"/>
      <c r="G7" s="248"/>
      <c r="H7" s="617" t="s">
        <v>10</v>
      </c>
      <c r="I7" s="27"/>
      <c r="J7" s="249"/>
      <c r="K7" s="249"/>
      <c r="L7" s="249"/>
    </row>
    <row r="8" spans="1:8" ht="12.75">
      <c r="A8" s="14"/>
      <c r="B8" s="15"/>
      <c r="C8" s="16"/>
      <c r="D8" s="17"/>
      <c r="E8" s="17"/>
      <c r="F8" s="17"/>
      <c r="G8" s="9"/>
      <c r="H8" s="14"/>
    </row>
    <row r="9" spans="1:8" ht="12.75">
      <c r="A9" s="14"/>
      <c r="B9" s="14"/>
      <c r="C9" s="16"/>
      <c r="D9" s="17"/>
      <c r="E9" s="17"/>
      <c r="F9" s="17"/>
      <c r="G9" s="9"/>
      <c r="H9" s="14"/>
    </row>
    <row r="10" spans="1:8" ht="12.75">
      <c r="A10" s="14"/>
      <c r="B10" s="15"/>
      <c r="C10" s="16"/>
      <c r="D10" s="17"/>
      <c r="E10" s="17"/>
      <c r="F10" s="17"/>
      <c r="G10" s="9"/>
      <c r="H10" s="14"/>
    </row>
    <row r="11" spans="1:8" ht="12.75">
      <c r="A11" s="14"/>
      <c r="B11" s="15"/>
      <c r="C11" s="16"/>
      <c r="D11" s="17"/>
      <c r="E11" s="17"/>
      <c r="F11" s="17"/>
      <c r="G11" s="9"/>
      <c r="H11" s="14"/>
    </row>
    <row r="12" spans="1:8" ht="12.75">
      <c r="A12" s="14"/>
      <c r="B12" s="14"/>
      <c r="C12" s="16"/>
      <c r="D12" s="17"/>
      <c r="E12" s="17"/>
      <c r="F12" s="17"/>
      <c r="G12" s="9"/>
      <c r="H12" s="14"/>
    </row>
    <row r="13" spans="1:8" ht="12.75">
      <c r="A13" s="14"/>
      <c r="B13" s="15"/>
      <c r="C13" s="16"/>
      <c r="D13" s="17"/>
      <c r="E13" s="17"/>
      <c r="F13" s="17"/>
      <c r="G13" s="9"/>
      <c r="H13" s="14"/>
    </row>
    <row r="14" spans="1:8" ht="12.75">
      <c r="A14" s="14"/>
      <c r="B14" s="14"/>
      <c r="C14" s="16"/>
      <c r="D14" s="17"/>
      <c r="F14" s="17"/>
      <c r="G14" s="9"/>
      <c r="H14" s="14"/>
    </row>
    <row r="15" spans="1:8" ht="12.75">
      <c r="A15" s="14"/>
      <c r="B15" s="14"/>
      <c r="C15" s="16"/>
      <c r="D15" s="17"/>
      <c r="E15" s="17"/>
      <c r="F15" s="17"/>
      <c r="G15" s="9"/>
      <c r="H15" s="14"/>
    </row>
    <row r="16" spans="1:8" ht="12.75">
      <c r="A16" s="14"/>
      <c r="B16" s="20" t="s">
        <v>12</v>
      </c>
      <c r="C16" s="16"/>
      <c r="D16" s="17"/>
      <c r="E16" s="17"/>
      <c r="F16" s="17"/>
      <c r="G16" s="9"/>
      <c r="H16" s="14"/>
    </row>
    <row r="17" spans="1:8" ht="12.75">
      <c r="A17" s="14"/>
      <c r="B17" s="20" t="s">
        <v>13</v>
      </c>
      <c r="C17" s="16"/>
      <c r="D17" s="17"/>
      <c r="E17" s="17"/>
      <c r="F17" s="17"/>
      <c r="G17" s="9"/>
      <c r="H17" s="14"/>
    </row>
    <row r="19" spans="1:8" ht="32.25" customHeight="1">
      <c r="A19" s="817"/>
      <c r="B19" s="817"/>
      <c r="C19" s="817"/>
      <c r="D19" s="817"/>
      <c r="E19" s="817"/>
      <c r="F19" s="817"/>
      <c r="G19" s="817"/>
      <c r="H19" s="817"/>
    </row>
    <row r="26" ht="12.75">
      <c r="Q26" s="329"/>
    </row>
  </sheetData>
  <sheetProtection selectLockedCells="1" selectUnlockedCells="1"/>
  <mergeCells count="4">
    <mergeCell ref="A5:A6"/>
    <mergeCell ref="B5:L5"/>
    <mergeCell ref="A7:F7"/>
    <mergeCell ref="A19:H19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Q26"/>
  <sheetViews>
    <sheetView zoomScale="130" zoomScaleNormal="130" zoomScalePageLayoutView="0" workbookViewId="0" topLeftCell="A1">
      <selection activeCell="A7" sqref="A7:F7"/>
    </sheetView>
  </sheetViews>
  <sheetFormatPr defaultColWidth="9.140625" defaultRowHeight="12.75"/>
  <cols>
    <col min="1" max="1" width="5.57421875" style="6" customWidth="1"/>
    <col min="2" max="2" width="27.8515625" style="6" customWidth="1"/>
    <col min="3" max="3" width="10.00390625" style="6" customWidth="1"/>
    <col min="4" max="4" width="6.7109375" style="6" customWidth="1"/>
    <col min="5" max="5" width="9.421875" style="6" customWidth="1"/>
    <col min="6" max="6" width="7.00390625" style="6" customWidth="1"/>
    <col min="7" max="7" width="11.8515625" style="6" customWidth="1"/>
    <col min="8" max="8" width="8.28125" style="6" customWidth="1"/>
    <col min="9" max="9" width="12.7109375" style="6" customWidth="1"/>
    <col min="10" max="11" width="14.140625" style="6" customWidth="1"/>
    <col min="12" max="12" width="12.7109375" style="6" customWidth="1"/>
    <col min="13" max="14" width="9.140625" style="6" customWidth="1"/>
    <col min="15" max="15" width="19.57421875" style="6" customWidth="1"/>
    <col min="16" max="63" width="9.140625" style="6" customWidth="1"/>
  </cols>
  <sheetData>
    <row r="1" spans="1:9" ht="15.75">
      <c r="A1"/>
      <c r="B1" s="243" t="s">
        <v>328</v>
      </c>
      <c r="C1" s="380"/>
      <c r="D1" s="381"/>
      <c r="E1" s="381"/>
      <c r="F1" s="381"/>
      <c r="G1" s="381"/>
      <c r="H1" s="245"/>
      <c r="I1" s="245"/>
    </row>
    <row r="2" spans="1:9" ht="15.75">
      <c r="A2" s="244"/>
      <c r="B2" s="244"/>
      <c r="C2" s="380"/>
      <c r="D2" s="381"/>
      <c r="E2" s="381"/>
      <c r="F2" s="381"/>
      <c r="G2" s="381"/>
      <c r="H2" s="245"/>
      <c r="I2" s="245"/>
    </row>
    <row r="3" spans="1:12" ht="62.25" customHeight="1">
      <c r="A3" s="42" t="s">
        <v>0</v>
      </c>
      <c r="B3" s="42" t="s">
        <v>1</v>
      </c>
      <c r="C3" s="42" t="s">
        <v>2</v>
      </c>
      <c r="D3" s="43" t="s">
        <v>3</v>
      </c>
      <c r="E3" s="42" t="s">
        <v>4</v>
      </c>
      <c r="F3" s="42" t="s">
        <v>5</v>
      </c>
      <c r="G3" s="42" t="s">
        <v>393</v>
      </c>
      <c r="H3" s="619" t="s">
        <v>394</v>
      </c>
      <c r="I3" s="42" t="s">
        <v>214</v>
      </c>
      <c r="J3" s="2" t="s">
        <v>6</v>
      </c>
      <c r="K3" s="620" t="s">
        <v>8</v>
      </c>
      <c r="L3" s="479" t="s">
        <v>7</v>
      </c>
    </row>
    <row r="4" spans="1:12" ht="12.75">
      <c r="A4" s="622">
        <v>1</v>
      </c>
      <c r="B4" s="622">
        <v>2</v>
      </c>
      <c r="C4" s="622">
        <v>3</v>
      </c>
      <c r="D4" s="623">
        <v>4</v>
      </c>
      <c r="E4" s="622">
        <v>5</v>
      </c>
      <c r="F4" s="622">
        <v>6</v>
      </c>
      <c r="G4" s="622">
        <v>7</v>
      </c>
      <c r="H4" s="624">
        <v>8</v>
      </c>
      <c r="I4" s="622">
        <v>9</v>
      </c>
      <c r="J4" s="622">
        <v>10</v>
      </c>
      <c r="K4" s="622">
        <v>11</v>
      </c>
      <c r="L4" s="622">
        <v>12</v>
      </c>
    </row>
    <row r="5" spans="1:15" ht="55.5" customHeight="1">
      <c r="A5" s="818" t="s">
        <v>410</v>
      </c>
      <c r="B5" s="818"/>
      <c r="C5" s="818"/>
      <c r="D5" s="818"/>
      <c r="E5" s="818"/>
      <c r="F5" s="818"/>
      <c r="G5" s="818"/>
      <c r="H5" s="818"/>
      <c r="I5" s="818"/>
      <c r="J5" s="818"/>
      <c r="K5" s="818"/>
      <c r="L5" s="819"/>
      <c r="O5" s="326"/>
    </row>
    <row r="6" spans="1:12" ht="46.5" customHeight="1">
      <c r="A6" s="659">
        <v>1</v>
      </c>
      <c r="B6" s="660" t="s">
        <v>418</v>
      </c>
      <c r="C6" s="659" t="s">
        <v>291</v>
      </c>
      <c r="D6" s="659">
        <v>30</v>
      </c>
      <c r="E6" s="659"/>
      <c r="F6" s="659"/>
      <c r="G6" s="659"/>
      <c r="H6" s="659"/>
      <c r="I6" s="659"/>
      <c r="J6" s="659"/>
      <c r="K6" s="661"/>
      <c r="L6" s="661"/>
    </row>
    <row r="7" spans="1:12" ht="15" customHeight="1">
      <c r="A7" s="820" t="s">
        <v>17</v>
      </c>
      <c r="B7" s="820"/>
      <c r="C7" s="820"/>
      <c r="D7" s="820"/>
      <c r="E7" s="820"/>
      <c r="F7" s="820"/>
      <c r="G7" s="36"/>
      <c r="H7" s="657" t="s">
        <v>10</v>
      </c>
      <c r="I7" s="658"/>
      <c r="J7" s="249"/>
      <c r="K7" s="249"/>
      <c r="L7" s="249"/>
    </row>
    <row r="8" spans="1:8" ht="12.75">
      <c r="A8" s="14"/>
      <c r="B8" s="15"/>
      <c r="C8" s="16"/>
      <c r="D8" s="17"/>
      <c r="E8" s="17"/>
      <c r="F8" s="17"/>
      <c r="G8" s="9"/>
      <c r="H8" s="14"/>
    </row>
    <row r="9" spans="1:8" ht="12.75">
      <c r="A9" s="14"/>
      <c r="B9" s="14"/>
      <c r="C9" s="16"/>
      <c r="D9" s="17"/>
      <c r="E9" s="17"/>
      <c r="F9" s="17"/>
      <c r="G9" s="9"/>
      <c r="H9" s="14"/>
    </row>
    <row r="10" spans="1:8" ht="12.75">
      <c r="A10" s="14"/>
      <c r="B10" s="20" t="s">
        <v>12</v>
      </c>
      <c r="C10" s="16"/>
      <c r="D10" s="17"/>
      <c r="E10" s="17"/>
      <c r="F10" s="17"/>
      <c r="G10" s="9"/>
      <c r="H10" s="14"/>
    </row>
    <row r="11" spans="1:8" ht="12.75">
      <c r="A11" s="14"/>
      <c r="B11" s="250" t="s">
        <v>199</v>
      </c>
      <c r="C11" s="16"/>
      <c r="D11" s="17"/>
      <c r="E11" s="17"/>
      <c r="F11" s="17"/>
      <c r="G11" s="9"/>
      <c r="H11" s="14"/>
    </row>
    <row r="12" spans="1:8" ht="12.75">
      <c r="A12" s="14"/>
      <c r="B12" s="14"/>
      <c r="C12" s="16"/>
      <c r="D12" s="17"/>
      <c r="E12" s="17"/>
      <c r="F12" s="17"/>
      <c r="G12" s="9"/>
      <c r="H12" s="14"/>
    </row>
    <row r="13" spans="1:8" ht="12.75">
      <c r="A13" s="14"/>
      <c r="B13" s="15"/>
      <c r="C13" s="16"/>
      <c r="D13" s="17"/>
      <c r="E13" s="17"/>
      <c r="F13" s="17"/>
      <c r="G13" s="9"/>
      <c r="H13" s="14"/>
    </row>
    <row r="14" spans="1:8" ht="12.75">
      <c r="A14" s="14"/>
      <c r="B14" s="14"/>
      <c r="C14" s="16"/>
      <c r="D14" s="17"/>
      <c r="F14" s="17"/>
      <c r="G14" s="9"/>
      <c r="H14" s="14"/>
    </row>
    <row r="15" spans="1:8" ht="12.75">
      <c r="A15" s="14"/>
      <c r="B15" s="14"/>
      <c r="C15" s="16"/>
      <c r="D15" s="17"/>
      <c r="E15" s="17"/>
      <c r="F15" s="17"/>
      <c r="G15" s="9"/>
      <c r="H15" s="14"/>
    </row>
    <row r="16" spans="1:8" ht="12.75">
      <c r="A16" s="14"/>
      <c r="C16" s="16"/>
      <c r="D16" s="17"/>
      <c r="E16" s="17"/>
      <c r="F16" s="17"/>
      <c r="G16" s="9"/>
      <c r="H16" s="14"/>
    </row>
    <row r="17" spans="1:8" ht="12.75">
      <c r="A17" s="14"/>
      <c r="C17" s="16"/>
      <c r="D17" s="17"/>
      <c r="E17" s="17"/>
      <c r="F17" s="17"/>
      <c r="G17" s="9"/>
      <c r="H17" s="14"/>
    </row>
    <row r="19" spans="1:8" ht="32.25" customHeight="1">
      <c r="A19" s="817"/>
      <c r="B19" s="817"/>
      <c r="C19" s="817"/>
      <c r="D19" s="817"/>
      <c r="E19" s="817"/>
      <c r="F19" s="817"/>
      <c r="G19" s="817"/>
      <c r="H19" s="817"/>
    </row>
    <row r="26" ht="12.75">
      <c r="Q26" s="329"/>
    </row>
  </sheetData>
  <sheetProtection selectLockedCells="1" selectUnlockedCells="1"/>
  <mergeCells count="3">
    <mergeCell ref="A5:L5"/>
    <mergeCell ref="A7:F7"/>
    <mergeCell ref="A19:H19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BK26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5.28125" style="6" customWidth="1"/>
    <col min="2" max="2" width="13.7109375" style="6" customWidth="1"/>
    <col min="3" max="3" width="5.421875" style="6" customWidth="1"/>
    <col min="4" max="4" width="7.140625" style="6" customWidth="1"/>
    <col min="5" max="5" width="8.57421875" style="6" customWidth="1"/>
    <col min="6" max="6" width="9.140625" style="6" customWidth="1"/>
    <col min="7" max="7" width="11.57421875" style="6" customWidth="1"/>
    <col min="8" max="8" width="8.28125" style="6" customWidth="1"/>
    <col min="9" max="9" width="11.28125" style="6" customWidth="1"/>
    <col min="10" max="10" width="11.8515625" style="6" customWidth="1"/>
    <col min="11" max="11" width="13.57421875" style="6" customWidth="1"/>
    <col min="12" max="12" width="11.140625" style="6" customWidth="1"/>
    <col min="13" max="15" width="9.140625" style="6" customWidth="1"/>
    <col min="16" max="16" width="15.00390625" style="6" customWidth="1"/>
    <col min="17" max="63" width="9.140625" style="6" customWidth="1"/>
  </cols>
  <sheetData>
    <row r="1" spans="1:7" ht="12.75">
      <c r="A1"/>
      <c r="B1" s="7" t="s">
        <v>329</v>
      </c>
      <c r="C1" s="8"/>
      <c r="D1" s="8"/>
      <c r="E1" s="382"/>
      <c r="F1" s="382"/>
      <c r="G1" s="382"/>
    </row>
    <row r="2" spans="2:7" ht="12.75">
      <c r="B2" s="7"/>
      <c r="C2" s="8"/>
      <c r="D2" s="8"/>
      <c r="E2" s="382"/>
      <c r="F2" s="382"/>
      <c r="G2" s="382"/>
    </row>
    <row r="3" spans="1:12" ht="51" customHeight="1">
      <c r="A3" s="42" t="s">
        <v>0</v>
      </c>
      <c r="B3" s="42" t="s">
        <v>1</v>
      </c>
      <c r="C3" s="42" t="s">
        <v>2</v>
      </c>
      <c r="D3" s="43" t="s">
        <v>3</v>
      </c>
      <c r="E3" s="42" t="s">
        <v>4</v>
      </c>
      <c r="F3" s="42" t="s">
        <v>5</v>
      </c>
      <c r="G3" s="42" t="s">
        <v>393</v>
      </c>
      <c r="H3" s="619" t="s">
        <v>394</v>
      </c>
      <c r="I3" s="42" t="s">
        <v>214</v>
      </c>
      <c r="J3" s="2" t="s">
        <v>6</v>
      </c>
      <c r="K3" s="620" t="s">
        <v>8</v>
      </c>
      <c r="L3" s="479" t="s">
        <v>7</v>
      </c>
    </row>
    <row r="4" spans="1:63" ht="12.75">
      <c r="A4" s="2">
        <v>1</v>
      </c>
      <c r="B4" s="622">
        <v>2</v>
      </c>
      <c r="C4" s="622">
        <v>3</v>
      </c>
      <c r="D4" s="623">
        <v>4</v>
      </c>
      <c r="E4" s="622">
        <v>5</v>
      </c>
      <c r="F4" s="622">
        <v>6</v>
      </c>
      <c r="G4" s="622">
        <v>7</v>
      </c>
      <c r="H4" s="624">
        <v>8</v>
      </c>
      <c r="I4" s="622">
        <v>9</v>
      </c>
      <c r="J4" s="622">
        <v>10</v>
      </c>
      <c r="K4" s="622">
        <v>11</v>
      </c>
      <c r="L4" s="622">
        <v>12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</row>
    <row r="5" spans="1:16" ht="73.5" customHeight="1">
      <c r="A5" s="821" t="s">
        <v>28</v>
      </c>
      <c r="B5" s="822" t="s">
        <v>388</v>
      </c>
      <c r="C5" s="822"/>
      <c r="D5" s="822"/>
      <c r="E5" s="822"/>
      <c r="F5" s="822"/>
      <c r="G5" s="822"/>
      <c r="H5" s="822"/>
      <c r="I5" s="822"/>
      <c r="J5" s="822"/>
      <c r="K5" s="822"/>
      <c r="L5" s="822"/>
      <c r="P5" s="326"/>
    </row>
    <row r="6" spans="1:12" ht="14.25">
      <c r="A6" s="821"/>
      <c r="B6" s="25"/>
      <c r="C6" s="23" t="s">
        <v>210</v>
      </c>
      <c r="D6" s="251">
        <v>20000</v>
      </c>
      <c r="E6" s="27"/>
      <c r="F6" s="26"/>
      <c r="G6" s="27"/>
      <c r="H6" s="28"/>
      <c r="I6" s="27"/>
      <c r="J6" s="26"/>
      <c r="K6" s="26"/>
      <c r="L6" s="26"/>
    </row>
    <row r="7" spans="1:12" ht="15" customHeight="1">
      <c r="A7" s="816" t="s">
        <v>17</v>
      </c>
      <c r="B7" s="816"/>
      <c r="C7" s="816"/>
      <c r="D7" s="816"/>
      <c r="E7" s="816"/>
      <c r="F7" s="816"/>
      <c r="G7" s="248"/>
      <c r="H7" s="617" t="s">
        <v>10</v>
      </c>
      <c r="I7" s="36"/>
      <c r="J7" s="249"/>
      <c r="K7" s="249"/>
      <c r="L7" s="249"/>
    </row>
    <row r="8" spans="2:7" ht="12.75">
      <c r="B8" s="38"/>
      <c r="C8" s="37"/>
      <c r="D8" s="21"/>
      <c r="E8" s="21"/>
      <c r="F8" s="21"/>
      <c r="G8" s="10"/>
    </row>
    <row r="9" spans="3:7" ht="12.75">
      <c r="C9" s="37"/>
      <c r="D9" s="21"/>
      <c r="E9" s="21"/>
      <c r="F9" s="21"/>
      <c r="G9" s="10"/>
    </row>
    <row r="10" spans="2:7" ht="12.75">
      <c r="B10" s="38"/>
      <c r="C10" s="37"/>
      <c r="D10" s="21"/>
      <c r="E10" s="21"/>
      <c r="F10" s="21"/>
      <c r="G10" s="10"/>
    </row>
    <row r="11" spans="2:7" ht="12.75">
      <c r="B11" s="38"/>
      <c r="C11" s="37"/>
      <c r="D11" s="21"/>
      <c r="E11" s="21"/>
      <c r="F11" s="21"/>
      <c r="G11" s="10"/>
    </row>
    <row r="12" spans="2:7" ht="12.75">
      <c r="B12" s="7" t="s">
        <v>12</v>
      </c>
      <c r="C12" s="37"/>
      <c r="D12" s="21"/>
      <c r="E12" s="21"/>
      <c r="F12" s="21"/>
      <c r="G12" s="10"/>
    </row>
    <row r="13" spans="2:7" ht="12.75">
      <c r="B13" s="34" t="s">
        <v>136</v>
      </c>
      <c r="C13" s="37"/>
      <c r="D13" s="21"/>
      <c r="E13" s="21"/>
      <c r="F13" s="21"/>
      <c r="G13" s="10"/>
    </row>
    <row r="14" spans="3:7" ht="12.75">
      <c r="C14" s="37"/>
      <c r="D14" s="21"/>
      <c r="F14" s="21"/>
      <c r="G14" s="10"/>
    </row>
    <row r="15" spans="3:11" ht="14.25">
      <c r="C15" s="37"/>
      <c r="D15" s="21"/>
      <c r="E15" s="21"/>
      <c r="F15" s="21"/>
      <c r="G15" s="10"/>
      <c r="J15" s="19"/>
      <c r="K15" s="19"/>
    </row>
    <row r="16" spans="3:11" ht="14.25">
      <c r="C16" s="37"/>
      <c r="D16" s="21"/>
      <c r="E16" s="21"/>
      <c r="F16" s="21"/>
      <c r="G16" s="10"/>
      <c r="J16" s="19"/>
      <c r="K16" s="19"/>
    </row>
    <row r="17" spans="3:7" ht="12.75">
      <c r="C17" s="37"/>
      <c r="D17" s="21"/>
      <c r="E17" s="21"/>
      <c r="F17" s="21"/>
      <c r="G17" s="10"/>
    </row>
    <row r="18" spans="4:7" ht="12.75">
      <c r="D18" s="21"/>
      <c r="E18" s="21"/>
      <c r="F18" s="21"/>
      <c r="G18" s="10"/>
    </row>
    <row r="19" spans="4:7" ht="12.75">
      <c r="D19" s="21"/>
      <c r="E19" s="21"/>
      <c r="F19" s="21"/>
      <c r="G19" s="10"/>
    </row>
    <row r="20" ht="12.75">
      <c r="G20" s="10"/>
    </row>
    <row r="26" ht="12.75">
      <c r="Q26" s="329"/>
    </row>
  </sheetData>
  <sheetProtection selectLockedCells="1" selectUnlockedCells="1"/>
  <mergeCells count="3">
    <mergeCell ref="A5:A6"/>
    <mergeCell ref="B5:L5"/>
    <mergeCell ref="A7:F7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Q26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5.57421875" style="6" customWidth="1"/>
    <col min="2" max="2" width="18.57421875" style="6" customWidth="1"/>
    <col min="3" max="3" width="6.421875" style="6" customWidth="1"/>
    <col min="4" max="4" width="6.8515625" style="6" customWidth="1"/>
    <col min="5" max="5" width="8.57421875" style="6" customWidth="1"/>
    <col min="6" max="6" width="8.421875" style="6" customWidth="1"/>
    <col min="7" max="7" width="11.140625" style="6" customWidth="1"/>
    <col min="8" max="8" width="9.00390625" style="6" customWidth="1"/>
    <col min="9" max="9" width="12.140625" style="6" customWidth="1"/>
    <col min="10" max="10" width="12.7109375" style="6" customWidth="1"/>
    <col min="11" max="11" width="15.421875" style="6" customWidth="1"/>
    <col min="12" max="12" width="11.421875" style="6" customWidth="1"/>
    <col min="13" max="15" width="9.140625" style="6" customWidth="1"/>
    <col min="16" max="16" width="14.57421875" style="6" customWidth="1"/>
    <col min="17" max="63" width="9.140625" style="6" customWidth="1"/>
  </cols>
  <sheetData>
    <row r="1" spans="1:9" ht="15.75">
      <c r="A1"/>
      <c r="B1" s="243" t="s">
        <v>330</v>
      </c>
      <c r="C1" s="380"/>
      <c r="D1" s="381"/>
      <c r="E1" s="381"/>
      <c r="F1" s="381"/>
      <c r="G1" s="381"/>
      <c r="H1" s="245"/>
      <c r="I1" s="245"/>
    </row>
    <row r="2" spans="1:9" ht="15.75">
      <c r="A2" s="252"/>
      <c r="B2" s="252"/>
      <c r="C2" s="381"/>
      <c r="D2" s="381"/>
      <c r="E2" s="381"/>
      <c r="F2" s="381"/>
      <c r="G2" s="381"/>
      <c r="H2" s="245"/>
      <c r="I2" s="245"/>
    </row>
    <row r="3" spans="1:12" ht="43.5" customHeight="1">
      <c r="A3" s="42" t="s">
        <v>0</v>
      </c>
      <c r="B3" s="42" t="s">
        <v>1</v>
      </c>
      <c r="C3" s="42" t="s">
        <v>2</v>
      </c>
      <c r="D3" s="43" t="s">
        <v>3</v>
      </c>
      <c r="E3" s="42" t="s">
        <v>4</v>
      </c>
      <c r="F3" s="42" t="s">
        <v>5</v>
      </c>
      <c r="G3" s="42" t="s">
        <v>393</v>
      </c>
      <c r="H3" s="619" t="s">
        <v>394</v>
      </c>
      <c r="I3" s="42" t="s">
        <v>214</v>
      </c>
      <c r="J3" s="2" t="s">
        <v>6</v>
      </c>
      <c r="K3" s="620" t="s">
        <v>8</v>
      </c>
      <c r="L3" s="479" t="s">
        <v>7</v>
      </c>
    </row>
    <row r="4" spans="1:12" ht="12.75">
      <c r="A4" s="2">
        <v>1</v>
      </c>
      <c r="B4" s="622">
        <v>2</v>
      </c>
      <c r="C4" s="622">
        <v>3</v>
      </c>
      <c r="D4" s="623">
        <v>4</v>
      </c>
      <c r="E4" s="622">
        <v>5</v>
      </c>
      <c r="F4" s="622">
        <v>6</v>
      </c>
      <c r="G4" s="622">
        <v>7</v>
      </c>
      <c r="H4" s="624">
        <v>8</v>
      </c>
      <c r="I4" s="622">
        <v>9</v>
      </c>
      <c r="J4" s="622">
        <v>10</v>
      </c>
      <c r="K4" s="622">
        <v>11</v>
      </c>
      <c r="L4" s="622">
        <v>12</v>
      </c>
    </row>
    <row r="5" spans="1:16" ht="132" customHeight="1">
      <c r="A5" s="823">
        <v>1</v>
      </c>
      <c r="B5" s="824" t="s">
        <v>211</v>
      </c>
      <c r="C5" s="824"/>
      <c r="D5" s="824"/>
      <c r="E5" s="824"/>
      <c r="F5" s="824"/>
      <c r="G5" s="824"/>
      <c r="H5" s="824"/>
      <c r="I5" s="824"/>
      <c r="J5" s="824"/>
      <c r="K5" s="824"/>
      <c r="L5" s="824"/>
      <c r="P5" s="325"/>
    </row>
    <row r="6" spans="1:12" ht="31.5" customHeight="1">
      <c r="A6" s="823"/>
      <c r="B6" s="253" t="s">
        <v>212</v>
      </c>
      <c r="C6" s="254" t="s">
        <v>11</v>
      </c>
      <c r="D6" s="255">
        <v>450</v>
      </c>
      <c r="E6" s="256"/>
      <c r="F6" s="26"/>
      <c r="G6" s="32"/>
      <c r="H6" s="33"/>
      <c r="I6" s="32"/>
      <c r="J6" s="26"/>
      <c r="K6" s="26"/>
      <c r="L6" s="26"/>
    </row>
    <row r="7" spans="1:12" ht="15" customHeight="1">
      <c r="A7" s="816" t="s">
        <v>17</v>
      </c>
      <c r="B7" s="816"/>
      <c r="C7" s="816"/>
      <c r="D7" s="816"/>
      <c r="E7" s="816"/>
      <c r="F7" s="816"/>
      <c r="G7" s="248"/>
      <c r="H7" s="617" t="s">
        <v>10</v>
      </c>
      <c r="I7" s="257"/>
      <c r="J7" s="258"/>
      <c r="K7" s="258"/>
      <c r="L7" s="258"/>
    </row>
    <row r="8" spans="4:7" ht="12.75">
      <c r="D8" s="21"/>
      <c r="E8" s="21"/>
      <c r="F8" s="21"/>
      <c r="G8" s="10"/>
    </row>
    <row r="9" spans="1:8" ht="12.75">
      <c r="A9" s="14"/>
      <c r="B9" s="15"/>
      <c r="C9" s="16"/>
      <c r="D9" s="17"/>
      <c r="E9" s="17"/>
      <c r="F9" s="17"/>
      <c r="G9" s="9"/>
      <c r="H9" s="14"/>
    </row>
    <row r="10" spans="1:8" ht="12.75">
      <c r="A10" s="14"/>
      <c r="B10" s="15"/>
      <c r="C10" s="16"/>
      <c r="D10" s="17"/>
      <c r="E10" s="17"/>
      <c r="F10" s="17"/>
      <c r="G10" s="9"/>
      <c r="H10" s="14"/>
    </row>
    <row r="11" spans="1:8" ht="12.75">
      <c r="A11" s="14"/>
      <c r="B11" s="15"/>
      <c r="C11" s="16"/>
      <c r="D11" s="17"/>
      <c r="E11" s="17"/>
      <c r="F11" s="17"/>
      <c r="G11" s="9"/>
      <c r="H11" s="14"/>
    </row>
    <row r="12" spans="1:8" ht="12.75">
      <c r="A12" s="14"/>
      <c r="B12" s="14"/>
      <c r="C12" s="16"/>
      <c r="D12" s="17"/>
      <c r="F12" s="17"/>
      <c r="G12" s="9"/>
      <c r="H12" s="14"/>
    </row>
    <row r="13" spans="1:8" ht="12.75">
      <c r="A13" s="14"/>
      <c r="B13" s="14"/>
      <c r="C13" s="16"/>
      <c r="D13" s="17"/>
      <c r="E13" s="17"/>
      <c r="F13" s="17"/>
      <c r="G13" s="9"/>
      <c r="H13" s="14"/>
    </row>
    <row r="14" spans="1:8" ht="12.75">
      <c r="A14" s="14"/>
      <c r="B14" s="259" t="s">
        <v>12</v>
      </c>
      <c r="C14" s="16"/>
      <c r="D14" s="17"/>
      <c r="E14" s="17"/>
      <c r="F14" s="17"/>
      <c r="G14" s="9"/>
      <c r="H14" s="14"/>
    </row>
    <row r="15" spans="1:8" ht="12.75">
      <c r="A15" s="14"/>
      <c r="B15" s="260" t="s">
        <v>213</v>
      </c>
      <c r="C15" s="16"/>
      <c r="D15" s="17"/>
      <c r="E15" s="17"/>
      <c r="F15" s="17"/>
      <c r="G15" s="9"/>
      <c r="H15" s="14"/>
    </row>
    <row r="17" spans="1:8" ht="34.5" customHeight="1">
      <c r="A17" s="817"/>
      <c r="B17" s="817"/>
      <c r="C17" s="817"/>
      <c r="D17" s="817"/>
      <c r="E17" s="817"/>
      <c r="F17" s="817"/>
      <c r="G17" s="817"/>
      <c r="H17" s="817"/>
    </row>
    <row r="26" ht="12.75">
      <c r="Q26" s="329"/>
    </row>
  </sheetData>
  <sheetProtection selectLockedCells="1" selectUnlockedCells="1"/>
  <mergeCells count="4">
    <mergeCell ref="A5:A6"/>
    <mergeCell ref="B5:L5"/>
    <mergeCell ref="A7:F7"/>
    <mergeCell ref="A17:H17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BK21"/>
  <sheetViews>
    <sheetView zoomScale="85" zoomScaleNormal="85" zoomScalePageLayoutView="0" workbookViewId="0" topLeftCell="A7">
      <selection activeCell="B10" sqref="B10"/>
    </sheetView>
  </sheetViews>
  <sheetFormatPr defaultColWidth="9.00390625" defaultRowHeight="12.75"/>
  <cols>
    <col min="1" max="1" width="4.8515625" style="0" customWidth="1"/>
    <col min="2" max="2" width="119.00390625" style="0" customWidth="1"/>
    <col min="3" max="3" width="8.28125" style="101" customWidth="1"/>
    <col min="4" max="4" width="13.421875" style="376" customWidth="1"/>
    <col min="5" max="5" width="11.8515625" style="101" customWidth="1"/>
    <col min="6" max="6" width="8.28125" style="0" customWidth="1"/>
    <col min="7" max="7" width="11.8515625" style="0" customWidth="1"/>
    <col min="8" max="10" width="9.00390625" style="0" customWidth="1"/>
    <col min="11" max="11" width="11.7109375" style="0" customWidth="1"/>
    <col min="12" max="12" width="9.28125" style="0" customWidth="1"/>
  </cols>
  <sheetData>
    <row r="1" spans="1:7" ht="12.75">
      <c r="A1" s="825"/>
      <c r="B1" s="825"/>
      <c r="C1" s="826"/>
      <c r="D1" s="826"/>
      <c r="E1" s="826"/>
      <c r="F1" s="826"/>
      <c r="G1" s="825"/>
    </row>
    <row r="2" spans="2:8" ht="15.75">
      <c r="B2" s="69" t="s">
        <v>331</v>
      </c>
      <c r="C2" s="378"/>
      <c r="D2" s="378"/>
      <c r="E2" s="378"/>
      <c r="F2" s="379"/>
      <c r="G2" s="375"/>
      <c r="H2" s="375"/>
    </row>
    <row r="3" ht="12.75">
      <c r="D3" s="101"/>
    </row>
    <row r="4" spans="1:63" ht="57" customHeight="1">
      <c r="A4" s="42" t="s">
        <v>0</v>
      </c>
      <c r="B4" s="42" t="s">
        <v>1</v>
      </c>
      <c r="C4" s="42" t="s">
        <v>2</v>
      </c>
      <c r="D4" s="43" t="s">
        <v>3</v>
      </c>
      <c r="E4" s="42" t="s">
        <v>4</v>
      </c>
      <c r="F4" s="42" t="s">
        <v>5</v>
      </c>
      <c r="G4" s="42" t="s">
        <v>393</v>
      </c>
      <c r="H4" s="619" t="s">
        <v>394</v>
      </c>
      <c r="I4" s="42" t="s">
        <v>214</v>
      </c>
      <c r="J4" s="2" t="s">
        <v>6</v>
      </c>
      <c r="K4" s="620" t="s">
        <v>8</v>
      </c>
      <c r="L4" s="479" t="s">
        <v>7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</row>
    <row r="5" spans="1:12" ht="20.25" customHeight="1">
      <c r="A5" s="2">
        <v>1</v>
      </c>
      <c r="B5" s="622">
        <v>2</v>
      </c>
      <c r="C5" s="622">
        <v>3</v>
      </c>
      <c r="D5" s="623">
        <v>4</v>
      </c>
      <c r="E5" s="622">
        <v>5</v>
      </c>
      <c r="F5" s="622">
        <v>6</v>
      </c>
      <c r="G5" s="622">
        <v>7</v>
      </c>
      <c r="H5" s="624">
        <v>8</v>
      </c>
      <c r="I5" s="622">
        <v>9</v>
      </c>
      <c r="J5" s="622">
        <v>10</v>
      </c>
      <c r="K5" s="622">
        <v>11</v>
      </c>
      <c r="L5" s="622">
        <v>12</v>
      </c>
    </row>
    <row r="6" spans="1:12" ht="60" customHeight="1">
      <c r="A6" s="58">
        <v>1</v>
      </c>
      <c r="B6" s="653" t="s">
        <v>404</v>
      </c>
      <c r="C6" s="188" t="s">
        <v>11</v>
      </c>
      <c r="D6" s="60">
        <v>10</v>
      </c>
      <c r="E6" s="261"/>
      <c r="F6" s="12"/>
      <c r="G6" s="5"/>
      <c r="H6" s="12"/>
      <c r="I6" s="12"/>
      <c r="J6" s="12"/>
      <c r="K6" s="12"/>
      <c r="L6" s="12"/>
    </row>
    <row r="7" spans="1:12" ht="24" customHeight="1">
      <c r="A7" s="58">
        <v>2</v>
      </c>
      <c r="B7" s="653" t="s">
        <v>405</v>
      </c>
      <c r="C7" s="188" t="s">
        <v>11</v>
      </c>
      <c r="D7" s="60">
        <v>100</v>
      </c>
      <c r="E7" s="261"/>
      <c r="F7" s="12"/>
      <c r="G7" s="5"/>
      <c r="H7" s="12"/>
      <c r="I7" s="12"/>
      <c r="J7" s="12"/>
      <c r="K7" s="12"/>
      <c r="L7" s="12"/>
    </row>
    <row r="8" spans="1:12" ht="63" customHeight="1">
      <c r="A8" s="58">
        <v>3</v>
      </c>
      <c r="B8" s="653" t="s">
        <v>406</v>
      </c>
      <c r="C8" s="188" t="s">
        <v>11</v>
      </c>
      <c r="D8" s="60">
        <v>400</v>
      </c>
      <c r="E8" s="261"/>
      <c r="F8" s="12"/>
      <c r="G8" s="5"/>
      <c r="H8" s="12"/>
      <c r="I8" s="12"/>
      <c r="J8" s="12"/>
      <c r="K8" s="12"/>
      <c r="L8" s="12"/>
    </row>
    <row r="9" spans="1:12" ht="409.5">
      <c r="A9" s="645">
        <v>4</v>
      </c>
      <c r="B9" s="654" t="s">
        <v>407</v>
      </c>
      <c r="C9" s="646"/>
      <c r="D9" s="60">
        <f>2.5*24</f>
        <v>60</v>
      </c>
      <c r="E9" s="261"/>
      <c r="F9" s="478"/>
      <c r="G9" s="188"/>
      <c r="H9" s="647"/>
      <c r="I9" s="647"/>
      <c r="J9" s="647"/>
      <c r="K9" s="647"/>
      <c r="L9" s="647"/>
    </row>
    <row r="10" spans="1:12" ht="304.5" customHeight="1">
      <c r="A10" s="575">
        <v>5</v>
      </c>
      <c r="B10" s="655" t="s">
        <v>408</v>
      </c>
      <c r="C10" s="576"/>
      <c r="D10" s="576">
        <v>10</v>
      </c>
      <c r="E10" s="577"/>
      <c r="F10" s="576"/>
      <c r="G10" s="577"/>
      <c r="H10" s="492"/>
      <c r="I10" s="492"/>
      <c r="J10" s="492"/>
      <c r="K10" s="492"/>
      <c r="L10" s="492"/>
    </row>
    <row r="11" spans="1:12" ht="12.75">
      <c r="A11" s="827" t="s">
        <v>390</v>
      </c>
      <c r="B11" s="828"/>
      <c r="C11" s="828"/>
      <c r="D11" s="828"/>
      <c r="E11" s="828"/>
      <c r="F11" s="828"/>
      <c r="G11" s="828"/>
      <c r="H11" s="828"/>
      <c r="I11" s="828"/>
      <c r="J11" s="828"/>
      <c r="K11" s="828"/>
      <c r="L11" s="829"/>
    </row>
    <row r="12" spans="1:9" ht="15.75">
      <c r="A12" s="830" t="s">
        <v>17</v>
      </c>
      <c r="B12" s="830"/>
      <c r="C12" s="830"/>
      <c r="D12" s="830"/>
      <c r="E12" s="830"/>
      <c r="F12" s="830"/>
      <c r="G12" s="578"/>
      <c r="H12" s="579" t="s">
        <v>10</v>
      </c>
      <c r="I12" s="502"/>
    </row>
    <row r="14" ht="25.5">
      <c r="A14" s="422"/>
    </row>
    <row r="21" ht="12.75">
      <c r="P21" s="277"/>
    </row>
  </sheetData>
  <sheetProtection selectLockedCells="1" selectUnlockedCells="1"/>
  <mergeCells count="3">
    <mergeCell ref="A1:G1"/>
    <mergeCell ref="A11:L11"/>
    <mergeCell ref="A12:F12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M20"/>
  <sheetViews>
    <sheetView zoomScalePageLayoutView="0" workbookViewId="0" topLeftCell="A1">
      <selection activeCell="C6" sqref="C6:C8"/>
    </sheetView>
  </sheetViews>
  <sheetFormatPr defaultColWidth="9.140625" defaultRowHeight="12.75"/>
  <cols>
    <col min="2" max="2" width="21.28125" style="0" customWidth="1"/>
    <col min="7" max="7" width="12.28125" style="0" customWidth="1"/>
    <col min="9" max="9" width="11.7109375" style="0" customWidth="1"/>
  </cols>
  <sheetData>
    <row r="1" spans="1:8" ht="15">
      <c r="A1" s="39" t="s">
        <v>332</v>
      </c>
      <c r="C1" s="40"/>
      <c r="D1" s="40"/>
      <c r="E1" s="40"/>
      <c r="F1" s="40"/>
      <c r="G1" s="40"/>
      <c r="H1" s="40"/>
    </row>
    <row r="2" spans="1:8" ht="15">
      <c r="A2" s="40"/>
      <c r="B2" s="39"/>
      <c r="C2" s="40"/>
      <c r="D2" s="40"/>
      <c r="E2" s="40"/>
      <c r="F2" s="40"/>
      <c r="G2" s="40"/>
      <c r="H2" s="40"/>
    </row>
    <row r="3" spans="1:12" ht="60">
      <c r="A3" s="42" t="s">
        <v>0</v>
      </c>
      <c r="B3" s="42" t="s">
        <v>1</v>
      </c>
      <c r="C3" s="42" t="s">
        <v>2</v>
      </c>
      <c r="D3" s="43" t="s">
        <v>3</v>
      </c>
      <c r="E3" s="42" t="s">
        <v>4</v>
      </c>
      <c r="F3" s="42" t="s">
        <v>5</v>
      </c>
      <c r="G3" s="42" t="s">
        <v>393</v>
      </c>
      <c r="H3" s="619" t="s">
        <v>394</v>
      </c>
      <c r="I3" s="42" t="s">
        <v>214</v>
      </c>
      <c r="J3" s="2" t="s">
        <v>6</v>
      </c>
      <c r="K3" s="620" t="s">
        <v>8</v>
      </c>
      <c r="L3" s="479" t="s">
        <v>7</v>
      </c>
    </row>
    <row r="4" spans="1:12" ht="12.75">
      <c r="A4" s="2">
        <v>1</v>
      </c>
      <c r="B4" s="622">
        <v>2</v>
      </c>
      <c r="C4" s="622">
        <v>3</v>
      </c>
      <c r="D4" s="623">
        <v>4</v>
      </c>
      <c r="E4" s="622">
        <v>5</v>
      </c>
      <c r="F4" s="622">
        <v>6</v>
      </c>
      <c r="G4" s="622">
        <v>7</v>
      </c>
      <c r="H4" s="624">
        <v>8</v>
      </c>
      <c r="I4" s="622">
        <v>9</v>
      </c>
      <c r="J4" s="622">
        <v>10</v>
      </c>
      <c r="K4" s="622">
        <v>11</v>
      </c>
      <c r="L4" s="622">
        <v>12</v>
      </c>
    </row>
    <row r="5" spans="1:12" ht="114" customHeight="1">
      <c r="A5" s="504">
        <v>1</v>
      </c>
      <c r="B5" s="833" t="s">
        <v>249</v>
      </c>
      <c r="C5" s="834"/>
      <c r="D5" s="834"/>
      <c r="E5" s="834"/>
      <c r="F5" s="834"/>
      <c r="G5" s="834"/>
      <c r="H5" s="834"/>
      <c r="I5" s="834"/>
      <c r="J5" s="834"/>
      <c r="K5" s="834"/>
      <c r="L5" s="835"/>
    </row>
    <row r="6" spans="1:13" ht="28.5">
      <c r="A6" s="504" t="s">
        <v>118</v>
      </c>
      <c r="B6" s="390" t="s">
        <v>250</v>
      </c>
      <c r="C6" s="400" t="s">
        <v>11</v>
      </c>
      <c r="D6" s="392">
        <v>220</v>
      </c>
      <c r="E6" s="393"/>
      <c r="F6" s="391"/>
      <c r="G6" s="394"/>
      <c r="H6" s="395"/>
      <c r="I6" s="394"/>
      <c r="J6" s="391"/>
      <c r="K6" s="391"/>
      <c r="L6" s="389"/>
      <c r="M6" s="452"/>
    </row>
    <row r="7" spans="1:12" ht="28.5">
      <c r="A7" s="504" t="s">
        <v>120</v>
      </c>
      <c r="B7" s="390" t="s">
        <v>251</v>
      </c>
      <c r="C7" s="400" t="s">
        <v>11</v>
      </c>
      <c r="D7" s="392">
        <v>50</v>
      </c>
      <c r="E7" s="393"/>
      <c r="F7" s="391"/>
      <c r="G7" s="394"/>
      <c r="H7" s="395"/>
      <c r="I7" s="394"/>
      <c r="J7" s="391"/>
      <c r="K7" s="391"/>
      <c r="L7" s="389"/>
    </row>
    <row r="8" spans="1:12" ht="28.5">
      <c r="A8" s="504" t="s">
        <v>122</v>
      </c>
      <c r="B8" s="390" t="s">
        <v>252</v>
      </c>
      <c r="C8" s="400" t="s">
        <v>11</v>
      </c>
      <c r="D8" s="396">
        <v>50</v>
      </c>
      <c r="E8" s="397"/>
      <c r="F8" s="391"/>
      <c r="G8" s="394"/>
      <c r="H8" s="398"/>
      <c r="I8" s="394"/>
      <c r="J8" s="391"/>
      <c r="K8" s="391"/>
      <c r="L8" s="389"/>
    </row>
    <row r="9" spans="1:11" ht="15.75" thickBot="1">
      <c r="A9" s="831" t="s">
        <v>17</v>
      </c>
      <c r="B9" s="831"/>
      <c r="C9" s="831"/>
      <c r="D9" s="831"/>
      <c r="E9" s="831"/>
      <c r="F9" s="831"/>
      <c r="G9" s="399"/>
      <c r="H9" s="400" t="s">
        <v>10</v>
      </c>
      <c r="I9" s="401"/>
      <c r="J9" s="62"/>
      <c r="K9" s="62"/>
    </row>
    <row r="11" spans="1:8" ht="12.75">
      <c r="A11" s="82"/>
      <c r="B11" s="402"/>
      <c r="C11" s="112"/>
      <c r="D11" s="112"/>
      <c r="E11" s="114"/>
      <c r="F11" s="82"/>
      <c r="G11" s="82"/>
      <c r="H11" s="82"/>
    </row>
    <row r="12" spans="1:8" ht="15">
      <c r="A12" s="403"/>
      <c r="C12" s="404"/>
      <c r="D12" s="404"/>
      <c r="E12" s="404"/>
      <c r="F12" s="404"/>
      <c r="G12" s="404"/>
      <c r="H12" s="404"/>
    </row>
    <row r="13" spans="1:8" ht="12.75">
      <c r="A13" s="82"/>
      <c r="B13" s="67" t="s">
        <v>12</v>
      </c>
      <c r="C13" s="112"/>
      <c r="D13" s="112"/>
      <c r="E13" s="114"/>
      <c r="F13" s="82"/>
      <c r="G13" s="82"/>
      <c r="H13" s="82"/>
    </row>
    <row r="14" spans="1:7" ht="12.75">
      <c r="A14" s="82"/>
      <c r="D14" s="112"/>
      <c r="E14" s="114"/>
      <c r="F14" s="82"/>
      <c r="G14" s="116"/>
    </row>
    <row r="15" ht="12.75">
      <c r="B15" s="405" t="s">
        <v>253</v>
      </c>
    </row>
    <row r="19" spans="1:8" ht="12.75">
      <c r="A19" s="108"/>
      <c r="B19" s="108"/>
      <c r="C19" s="108"/>
      <c r="D19" s="108"/>
      <c r="E19" s="108"/>
      <c r="F19" s="108"/>
      <c r="G19" s="108"/>
      <c r="H19" s="108"/>
    </row>
    <row r="20" spans="1:8" ht="12.75">
      <c r="A20" s="832"/>
      <c r="B20" s="832"/>
      <c r="C20" s="832"/>
      <c r="D20" s="832"/>
      <c r="E20" s="832"/>
      <c r="F20" s="832"/>
      <c r="G20" s="832"/>
      <c r="H20" s="832"/>
    </row>
  </sheetData>
  <sheetProtection/>
  <mergeCells count="3">
    <mergeCell ref="A9:F9"/>
    <mergeCell ref="A20:H20"/>
    <mergeCell ref="B5:L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K26"/>
  <sheetViews>
    <sheetView zoomScalePageLayoutView="0" workbookViewId="0" topLeftCell="A13">
      <selection activeCell="G18" sqref="G18"/>
    </sheetView>
  </sheetViews>
  <sheetFormatPr defaultColWidth="9.140625" defaultRowHeight="12.75"/>
  <cols>
    <col min="1" max="1" width="3.8515625" style="156" customWidth="1"/>
    <col min="2" max="2" width="45.8515625" style="156" customWidth="1"/>
    <col min="3" max="3" width="5.57421875" style="156" customWidth="1"/>
    <col min="4" max="4" width="5.8515625" style="156" customWidth="1"/>
    <col min="5" max="5" width="10.00390625" style="156" customWidth="1"/>
    <col min="6" max="6" width="10.57421875" style="156" customWidth="1"/>
    <col min="7" max="7" width="10.7109375" style="156" customWidth="1"/>
    <col min="8" max="8" width="8.140625" style="156" customWidth="1"/>
    <col min="9" max="9" width="11.140625" style="219" customWidth="1"/>
    <col min="10" max="11" width="12.28125" style="156" customWidth="1"/>
    <col min="12" max="12" width="14.00390625" style="156" customWidth="1"/>
    <col min="13" max="14" width="9.140625" style="156" customWidth="1"/>
    <col min="15" max="15" width="17.421875" style="156" customWidth="1"/>
    <col min="16" max="63" width="9.140625" style="156" customWidth="1"/>
  </cols>
  <sheetData>
    <row r="1" spans="1:7" ht="12.75">
      <c r="A1"/>
      <c r="B1" s="157" t="s">
        <v>310</v>
      </c>
      <c r="C1" s="347" t="s">
        <v>18</v>
      </c>
      <c r="D1" s="223"/>
      <c r="E1" s="223"/>
      <c r="F1" s="223"/>
      <c r="G1" s="223"/>
    </row>
    <row r="2" spans="1:9" ht="12.75">
      <c r="A2" s="158"/>
      <c r="B2"/>
      <c r="C2" s="167"/>
      <c r="D2" s="167"/>
      <c r="E2" s="167"/>
      <c r="F2" s="167"/>
      <c r="G2" s="167"/>
      <c r="H2" s="158"/>
      <c r="I2" s="220"/>
    </row>
    <row r="3" spans="1:9" ht="12.75">
      <c r="A3" s="158"/>
      <c r="B3" s="221"/>
      <c r="C3" s="158"/>
      <c r="D3" s="158"/>
      <c r="E3" s="158"/>
      <c r="F3" s="158"/>
      <c r="G3" s="158"/>
      <c r="H3" s="158"/>
      <c r="I3" s="220"/>
    </row>
    <row r="4" spans="1:12" ht="48">
      <c r="A4" s="42" t="s">
        <v>0</v>
      </c>
      <c r="B4" s="42" t="s">
        <v>1</v>
      </c>
      <c r="C4" s="42" t="s">
        <v>2</v>
      </c>
      <c r="D4" s="43" t="s">
        <v>3</v>
      </c>
      <c r="E4" s="42" t="s">
        <v>4</v>
      </c>
      <c r="F4" s="42" t="s">
        <v>5</v>
      </c>
      <c r="G4" s="42" t="s">
        <v>393</v>
      </c>
      <c r="H4" s="619" t="s">
        <v>394</v>
      </c>
      <c r="I4" s="42" t="s">
        <v>214</v>
      </c>
      <c r="J4" s="2" t="s">
        <v>6</v>
      </c>
      <c r="K4" s="620" t="s">
        <v>8</v>
      </c>
      <c r="L4" s="479" t="s">
        <v>7</v>
      </c>
    </row>
    <row r="5" spans="1:12" ht="12.75">
      <c r="A5" s="2">
        <v>1</v>
      </c>
      <c r="B5" s="2">
        <v>2</v>
      </c>
      <c r="C5" s="2">
        <v>3</v>
      </c>
      <c r="D5" s="3">
        <v>4</v>
      </c>
      <c r="E5" s="2">
        <v>5</v>
      </c>
      <c r="F5" s="2">
        <v>6</v>
      </c>
      <c r="G5" s="2">
        <v>7</v>
      </c>
      <c r="H5" s="222">
        <v>8</v>
      </c>
      <c r="I5" s="2">
        <v>9</v>
      </c>
      <c r="J5" s="2">
        <v>10</v>
      </c>
      <c r="K5" s="2">
        <v>11</v>
      </c>
      <c r="L5" s="2">
        <v>12</v>
      </c>
    </row>
    <row r="6" spans="1:63" ht="212.25" customHeight="1">
      <c r="A6" s="676">
        <v>1</v>
      </c>
      <c r="B6" s="677" t="s">
        <v>202</v>
      </c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223"/>
      <c r="N6" s="223"/>
      <c r="O6" s="290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</row>
    <row r="7" spans="1:63" ht="22.5" customHeight="1">
      <c r="A7" s="676"/>
      <c r="B7" s="102"/>
      <c r="C7" s="102" t="s">
        <v>16</v>
      </c>
      <c r="D7" s="161">
        <v>700</v>
      </c>
      <c r="E7" s="162"/>
      <c r="F7" s="223"/>
      <c r="G7" s="162"/>
      <c r="H7" s="164"/>
      <c r="I7" s="224"/>
      <c r="J7" s="163"/>
      <c r="K7" s="163"/>
      <c r="L7" s="16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</row>
    <row r="8" spans="1:12" ht="261.75" customHeight="1">
      <c r="A8" s="676">
        <v>2</v>
      </c>
      <c r="B8" s="677" t="s">
        <v>203</v>
      </c>
      <c r="C8" s="677"/>
      <c r="D8" s="677"/>
      <c r="E8" s="677"/>
      <c r="F8" s="677"/>
      <c r="G8" s="677"/>
      <c r="H8" s="677"/>
      <c r="I8" s="677"/>
      <c r="J8" s="677"/>
      <c r="K8" s="677"/>
      <c r="L8" s="677"/>
    </row>
    <row r="9" spans="1:12" ht="24" customHeight="1">
      <c r="A9" s="676"/>
      <c r="B9" s="102"/>
      <c r="C9" s="102" t="s">
        <v>16</v>
      </c>
      <c r="D9" s="161">
        <v>700</v>
      </c>
      <c r="E9" s="162"/>
      <c r="G9" s="162"/>
      <c r="H9" s="164"/>
      <c r="I9" s="224"/>
      <c r="J9" s="163"/>
      <c r="K9" s="163"/>
      <c r="L9" s="163"/>
    </row>
    <row r="10" spans="1:12" ht="168" customHeight="1">
      <c r="A10" s="676">
        <v>3</v>
      </c>
      <c r="B10" s="677" t="s">
        <v>204</v>
      </c>
      <c r="C10" s="677"/>
      <c r="D10" s="677"/>
      <c r="E10" s="677"/>
      <c r="F10" s="677"/>
      <c r="G10" s="677"/>
      <c r="H10" s="677"/>
      <c r="I10" s="677"/>
      <c r="J10" s="677"/>
      <c r="K10" s="677"/>
      <c r="L10" s="677"/>
    </row>
    <row r="11" spans="1:12" ht="27" customHeight="1">
      <c r="A11" s="676"/>
      <c r="B11" s="225" t="s">
        <v>205</v>
      </c>
      <c r="C11" s="102" t="s">
        <v>16</v>
      </c>
      <c r="D11" s="161">
        <v>300</v>
      </c>
      <c r="E11" s="162"/>
      <c r="G11" s="162"/>
      <c r="H11" s="164"/>
      <c r="I11" s="224"/>
      <c r="J11" s="163"/>
      <c r="K11" s="163"/>
      <c r="L11" s="163"/>
    </row>
    <row r="12" spans="1:63" ht="196.5" customHeight="1">
      <c r="A12" s="676">
        <v>4</v>
      </c>
      <c r="B12" s="677" t="s">
        <v>206</v>
      </c>
      <c r="C12" s="677"/>
      <c r="D12" s="677"/>
      <c r="E12" s="677"/>
      <c r="F12" s="677"/>
      <c r="G12" s="677"/>
      <c r="H12" s="677"/>
      <c r="I12" s="677"/>
      <c r="J12" s="677"/>
      <c r="K12" s="677"/>
      <c r="L12" s="677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</row>
    <row r="13" spans="1:63" ht="24" customHeight="1">
      <c r="A13" s="676"/>
      <c r="B13" s="2"/>
      <c r="C13" s="102" t="s">
        <v>11</v>
      </c>
      <c r="D13" s="102">
        <v>40</v>
      </c>
      <c r="E13" s="162"/>
      <c r="F13" s="223"/>
      <c r="G13" s="162"/>
      <c r="H13" s="164"/>
      <c r="I13" s="224"/>
      <c r="J13" s="163"/>
      <c r="K13" s="163"/>
      <c r="L13" s="16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</row>
    <row r="14" spans="1:12" ht="52.5" customHeight="1">
      <c r="A14" s="676">
        <v>5</v>
      </c>
      <c r="B14" s="677" t="s">
        <v>207</v>
      </c>
      <c r="C14" s="677"/>
      <c r="D14" s="677"/>
      <c r="E14" s="677"/>
      <c r="F14" s="677"/>
      <c r="G14" s="677"/>
      <c r="H14" s="677"/>
      <c r="I14" s="677"/>
      <c r="J14" s="677"/>
      <c r="K14" s="677"/>
      <c r="L14" s="677"/>
    </row>
    <row r="15" spans="1:12" ht="12.75">
      <c r="A15" s="676"/>
      <c r="B15" s="102"/>
      <c r="C15" s="102" t="s">
        <v>16</v>
      </c>
      <c r="D15" s="161">
        <v>120</v>
      </c>
      <c r="E15" s="162"/>
      <c r="G15" s="162"/>
      <c r="H15" s="164"/>
      <c r="I15" s="165"/>
      <c r="J15" s="163"/>
      <c r="K15" s="163"/>
      <c r="L15" s="163"/>
    </row>
    <row r="16" spans="1:12" ht="57" customHeight="1">
      <c r="A16" s="676">
        <v>6</v>
      </c>
      <c r="B16" s="677" t="s">
        <v>208</v>
      </c>
      <c r="C16" s="677"/>
      <c r="D16" s="677"/>
      <c r="E16" s="677"/>
      <c r="F16" s="677"/>
      <c r="G16" s="677"/>
      <c r="H16" s="677"/>
      <c r="I16" s="677"/>
      <c r="J16" s="677"/>
      <c r="K16" s="677"/>
      <c r="L16" s="677"/>
    </row>
    <row r="17" spans="1:12" ht="22.5" customHeight="1">
      <c r="A17" s="676"/>
      <c r="B17" s="159"/>
      <c r="C17" s="102" t="s">
        <v>16</v>
      </c>
      <c r="D17" s="161">
        <v>120</v>
      </c>
      <c r="E17" s="162"/>
      <c r="G17" s="162"/>
      <c r="H17" s="164"/>
      <c r="I17" s="165"/>
      <c r="J17" s="226"/>
      <c r="K17" s="226"/>
      <c r="L17" s="163"/>
    </row>
    <row r="18" spans="1:12" ht="21" customHeight="1">
      <c r="A18" s="674" t="s">
        <v>209</v>
      </c>
      <c r="B18" s="674"/>
      <c r="C18" s="674"/>
      <c r="D18" s="674"/>
      <c r="E18" s="674"/>
      <c r="F18" s="674"/>
      <c r="G18" s="166"/>
      <c r="H18" s="606" t="s">
        <v>10</v>
      </c>
      <c r="I18" s="166"/>
      <c r="J18" s="675" t="s">
        <v>10</v>
      </c>
      <c r="K18" s="675"/>
      <c r="L18" s="675"/>
    </row>
    <row r="19" spans="1:9" ht="12.75">
      <c r="A19" s="227"/>
      <c r="B19" s="228"/>
      <c r="C19" s="227"/>
      <c r="D19" s="227"/>
      <c r="E19" s="227"/>
      <c r="F19" s="229"/>
      <c r="G19" s="228"/>
      <c r="H19" s="158"/>
      <c r="I19" s="220"/>
    </row>
    <row r="20" spans="1:9" ht="15.75" customHeight="1">
      <c r="A20" s="158"/>
      <c r="B20" s="230" t="s">
        <v>12</v>
      </c>
      <c r="C20" s="230"/>
      <c r="D20" s="230"/>
      <c r="E20" s="230"/>
      <c r="F20" s="230"/>
      <c r="G20" s="230"/>
      <c r="H20" s="230"/>
      <c r="I20" s="230"/>
    </row>
    <row r="21" spans="1:9" ht="12.75">
      <c r="A21" s="228"/>
      <c r="B21" s="82" t="s">
        <v>365</v>
      </c>
      <c r="C21" s="231"/>
      <c r="D21" s="231"/>
      <c r="E21" s="231"/>
      <c r="F21" s="231"/>
      <c r="G21" s="231"/>
      <c r="H21" s="231"/>
      <c r="I21" s="231"/>
    </row>
    <row r="22" spans="1:9" ht="12.75">
      <c r="A22" s="228"/>
      <c r="B22" s="232"/>
      <c r="C22" s="233"/>
      <c r="D22" s="234"/>
      <c r="E22" s="234"/>
      <c r="F22" s="235"/>
      <c r="G22" s="236"/>
      <c r="H22" s="236"/>
      <c r="I22" s="238"/>
    </row>
    <row r="23" spans="1:9" ht="12.75">
      <c r="A23" s="228"/>
      <c r="B23" s="239"/>
      <c r="C23" s="237"/>
      <c r="D23" s="234"/>
      <c r="E23" s="234"/>
      <c r="F23" s="235"/>
      <c r="G23" s="236"/>
      <c r="H23" s="236"/>
      <c r="I23" s="238"/>
    </row>
    <row r="24" spans="1:9" ht="12.75">
      <c r="A24" s="158"/>
      <c r="B24" s="158"/>
      <c r="C24" s="158"/>
      <c r="D24" s="169"/>
      <c r="E24" s="169"/>
      <c r="F24" s="240"/>
      <c r="G24" s="125"/>
      <c r="H24" s="231"/>
      <c r="I24" s="220"/>
    </row>
    <row r="25" spans="1:9" ht="12.75">
      <c r="A25" s="158"/>
      <c r="B25" s="158"/>
      <c r="C25" s="158"/>
      <c r="D25" s="158"/>
      <c r="E25" s="158"/>
      <c r="F25" s="240"/>
      <c r="G25" s="125"/>
      <c r="H25" s="231"/>
      <c r="I25" s="220"/>
    </row>
    <row r="26" spans="1:17" ht="12.75">
      <c r="A26" s="158"/>
      <c r="B26" s="158"/>
      <c r="C26" s="158"/>
      <c r="D26" s="158"/>
      <c r="E26" s="158"/>
      <c r="F26" s="158"/>
      <c r="G26" s="158"/>
      <c r="H26" s="158"/>
      <c r="I26" s="220"/>
      <c r="Q26" s="328"/>
    </row>
  </sheetData>
  <sheetProtection selectLockedCells="1" selectUnlockedCells="1"/>
  <mergeCells count="14">
    <mergeCell ref="A6:A7"/>
    <mergeCell ref="B6:L6"/>
    <mergeCell ref="A8:A9"/>
    <mergeCell ref="B8:L8"/>
    <mergeCell ref="A10:A11"/>
    <mergeCell ref="B10:L10"/>
    <mergeCell ref="A18:F18"/>
    <mergeCell ref="J18:L18"/>
    <mergeCell ref="A12:A13"/>
    <mergeCell ref="B12:L12"/>
    <mergeCell ref="A14:A15"/>
    <mergeCell ref="B14:L14"/>
    <mergeCell ref="A16:A17"/>
    <mergeCell ref="B16:L16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BK29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4.57421875" style="6" customWidth="1"/>
    <col min="2" max="2" width="15.57421875" style="6" customWidth="1"/>
    <col min="3" max="3" width="6.140625" style="6" customWidth="1"/>
    <col min="4" max="4" width="8.57421875" style="6" customWidth="1"/>
    <col min="5" max="6" width="11.57421875" style="6" customWidth="1"/>
    <col min="7" max="7" width="14.421875" style="6" customWidth="1"/>
    <col min="8" max="8" width="8.421875" style="6" customWidth="1"/>
    <col min="9" max="9" width="12.140625" style="6" customWidth="1"/>
    <col min="10" max="10" width="11.57421875" style="6" customWidth="1"/>
    <col min="11" max="11" width="15.421875" style="6" customWidth="1"/>
    <col min="12" max="16384" width="9.140625" style="6" customWidth="1"/>
  </cols>
  <sheetData>
    <row r="1" spans="1:2" ht="12.75">
      <c r="A1" s="7" t="s">
        <v>333</v>
      </c>
      <c r="B1" s="7"/>
    </row>
    <row r="3" spans="1:12" ht="50.25" customHeight="1">
      <c r="A3" s="42" t="s">
        <v>0</v>
      </c>
      <c r="B3" s="42" t="s">
        <v>1</v>
      </c>
      <c r="C3" s="42" t="s">
        <v>2</v>
      </c>
      <c r="D3" s="43" t="s">
        <v>3</v>
      </c>
      <c r="E3" s="42" t="s">
        <v>4</v>
      </c>
      <c r="F3" s="42" t="s">
        <v>5</v>
      </c>
      <c r="G3" s="42" t="s">
        <v>393</v>
      </c>
      <c r="H3" s="619" t="s">
        <v>394</v>
      </c>
      <c r="I3" s="42" t="s">
        <v>214</v>
      </c>
      <c r="J3" s="2" t="s">
        <v>6</v>
      </c>
      <c r="K3" s="620" t="s">
        <v>8</v>
      </c>
      <c r="L3" s="479" t="s">
        <v>7</v>
      </c>
    </row>
    <row r="4" spans="1:63" ht="12.75">
      <c r="A4" s="2">
        <v>1</v>
      </c>
      <c r="B4" s="622">
        <v>2</v>
      </c>
      <c r="C4" s="622">
        <v>3</v>
      </c>
      <c r="D4" s="623">
        <v>4</v>
      </c>
      <c r="E4" s="622">
        <v>5</v>
      </c>
      <c r="F4" s="622">
        <v>6</v>
      </c>
      <c r="G4" s="622">
        <v>7</v>
      </c>
      <c r="H4" s="624">
        <v>8</v>
      </c>
      <c r="I4" s="622">
        <v>9</v>
      </c>
      <c r="J4" s="622">
        <v>10</v>
      </c>
      <c r="K4" s="622">
        <v>11</v>
      </c>
      <c r="L4" s="622">
        <v>12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</row>
    <row r="5" spans="1:63" ht="93" customHeight="1">
      <c r="A5" s="730">
        <v>1</v>
      </c>
      <c r="B5" s="836" t="s">
        <v>254</v>
      </c>
      <c r="C5" s="837"/>
      <c r="D5" s="837"/>
      <c r="E5" s="837"/>
      <c r="F5" s="837"/>
      <c r="G5" s="837"/>
      <c r="H5" s="837"/>
      <c r="I5" s="837"/>
      <c r="J5" s="837"/>
      <c r="K5" s="837"/>
      <c r="L5" s="8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</row>
    <row r="6" spans="1:63" ht="14.25">
      <c r="A6" s="730"/>
      <c r="B6" s="247"/>
      <c r="C6" s="31" t="s">
        <v>14</v>
      </c>
      <c r="D6" s="31">
        <v>100</v>
      </c>
      <c r="E6" s="29"/>
      <c r="F6" s="23"/>
      <c r="G6" s="27"/>
      <c r="H6" s="406"/>
      <c r="I6" s="27"/>
      <c r="J6" s="23"/>
      <c r="K6" s="23"/>
      <c r="L6" s="505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</row>
    <row r="7" spans="1:63" ht="30" customHeight="1">
      <c r="A7" s="730">
        <v>2</v>
      </c>
      <c r="B7" s="836" t="s">
        <v>255</v>
      </c>
      <c r="C7" s="837"/>
      <c r="D7" s="837"/>
      <c r="E7" s="837"/>
      <c r="F7" s="837"/>
      <c r="G7" s="837"/>
      <c r="H7" s="837"/>
      <c r="I7" s="837"/>
      <c r="J7" s="837"/>
      <c r="K7" s="837"/>
      <c r="L7" s="838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</row>
    <row r="8" spans="1:63" ht="14.25">
      <c r="A8" s="730"/>
      <c r="B8" s="247"/>
      <c r="C8" s="31" t="s">
        <v>11</v>
      </c>
      <c r="D8" s="450">
        <v>100</v>
      </c>
      <c r="E8" s="451"/>
      <c r="F8" s="23"/>
      <c r="G8" s="27"/>
      <c r="H8" s="406"/>
      <c r="I8" s="27"/>
      <c r="J8" s="23"/>
      <c r="K8" s="23"/>
      <c r="L8" s="505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</row>
    <row r="9" spans="1:18" ht="84.75" customHeight="1">
      <c r="A9" s="730">
        <v>3</v>
      </c>
      <c r="B9" s="836" t="s">
        <v>256</v>
      </c>
      <c r="C9" s="837"/>
      <c r="D9" s="837"/>
      <c r="E9" s="837"/>
      <c r="F9" s="837"/>
      <c r="G9" s="837"/>
      <c r="H9" s="837"/>
      <c r="I9" s="837"/>
      <c r="J9" s="837"/>
      <c r="K9" s="837"/>
      <c r="L9" s="838"/>
      <c r="M9" s="407"/>
      <c r="N9" s="407"/>
      <c r="O9" s="407"/>
      <c r="P9" s="407"/>
      <c r="Q9" s="407"/>
      <c r="R9" s="408"/>
    </row>
    <row r="10" spans="1:12" ht="14.25">
      <c r="A10" s="730"/>
      <c r="B10" s="25"/>
      <c r="C10" s="23" t="s">
        <v>11</v>
      </c>
      <c r="D10" s="251">
        <v>10</v>
      </c>
      <c r="E10" s="27"/>
      <c r="F10" s="26"/>
      <c r="G10" s="27"/>
      <c r="H10" s="28"/>
      <c r="I10" s="27"/>
      <c r="J10" s="26"/>
      <c r="K10" s="26"/>
      <c r="L10" s="13"/>
    </row>
    <row r="11" spans="1:63" ht="78.75" customHeight="1">
      <c r="A11" s="730">
        <v>4</v>
      </c>
      <c r="B11" s="836" t="s">
        <v>292</v>
      </c>
      <c r="C11" s="837"/>
      <c r="D11" s="837"/>
      <c r="E11" s="837"/>
      <c r="F11" s="837"/>
      <c r="G11" s="837"/>
      <c r="H11" s="837"/>
      <c r="I11" s="837"/>
      <c r="J11" s="837"/>
      <c r="K11" s="837"/>
      <c r="L11" s="838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</row>
    <row r="12" spans="1:63" ht="14.25">
      <c r="A12" s="730"/>
      <c r="B12" s="247"/>
      <c r="C12" s="31" t="s">
        <v>14</v>
      </c>
      <c r="D12" s="31">
        <v>20</v>
      </c>
      <c r="E12" s="29"/>
      <c r="F12" s="23"/>
      <c r="G12" s="27"/>
      <c r="H12" s="406"/>
      <c r="I12" s="27"/>
      <c r="J12" s="23"/>
      <c r="K12" s="23"/>
      <c r="L12" s="505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</row>
    <row r="13" spans="1:12" ht="30" customHeight="1">
      <c r="A13" s="730">
        <v>5</v>
      </c>
      <c r="B13" s="836" t="s">
        <v>299</v>
      </c>
      <c r="C13" s="837"/>
      <c r="D13" s="837"/>
      <c r="E13" s="837"/>
      <c r="F13" s="837"/>
      <c r="G13" s="837"/>
      <c r="H13" s="837"/>
      <c r="I13" s="837"/>
      <c r="J13" s="837"/>
      <c r="K13" s="837"/>
      <c r="L13" s="838"/>
    </row>
    <row r="14" spans="1:12" ht="14.25">
      <c r="A14" s="730"/>
      <c r="B14" s="25"/>
      <c r="C14" s="23" t="s">
        <v>11</v>
      </c>
      <c r="D14" s="251">
        <v>5</v>
      </c>
      <c r="E14" s="27"/>
      <c r="F14" s="26"/>
      <c r="G14" s="27"/>
      <c r="H14" s="28"/>
      <c r="I14" s="27"/>
      <c r="J14" s="26"/>
      <c r="K14" s="26"/>
      <c r="L14" s="13"/>
    </row>
    <row r="15" spans="1:11" ht="15" customHeight="1">
      <c r="A15" s="839" t="s">
        <v>17</v>
      </c>
      <c r="B15" s="839"/>
      <c r="C15" s="839"/>
      <c r="D15" s="839"/>
      <c r="E15" s="839"/>
      <c r="F15" s="839"/>
      <c r="G15" s="248"/>
      <c r="H15" s="617" t="s">
        <v>10</v>
      </c>
      <c r="I15" s="248"/>
      <c r="J15" s="249"/>
      <c r="K15" s="249"/>
    </row>
    <row r="16" spans="2:11" ht="12.75">
      <c r="B16" s="409"/>
      <c r="C16" s="37"/>
      <c r="D16" s="21"/>
      <c r="E16" s="21"/>
      <c r="F16" s="21"/>
      <c r="G16" s="10"/>
      <c r="K16" s="6" t="s">
        <v>18</v>
      </c>
    </row>
    <row r="17" spans="3:7" ht="12.75">
      <c r="C17" s="37"/>
      <c r="D17" s="21"/>
      <c r="E17" s="21"/>
      <c r="F17" s="21"/>
      <c r="G17" s="10"/>
    </row>
    <row r="18" spans="2:7" ht="12.75">
      <c r="B18" s="409"/>
      <c r="C18" s="37"/>
      <c r="D18" s="21"/>
      <c r="E18" s="21"/>
      <c r="F18" s="21"/>
      <c r="G18" s="10"/>
    </row>
    <row r="19" spans="2:11" ht="12.75">
      <c r="B19" s="409"/>
      <c r="C19" s="410"/>
      <c r="D19" s="411"/>
      <c r="E19" s="411"/>
      <c r="F19" s="412"/>
      <c r="G19" s="413"/>
      <c r="H19" s="382"/>
      <c r="I19" s="382"/>
      <c r="J19" s="382"/>
      <c r="K19" s="382"/>
    </row>
    <row r="20" spans="2:11" ht="12.75">
      <c r="B20" s="7" t="s">
        <v>12</v>
      </c>
      <c r="C20" s="414"/>
      <c r="D20" s="412"/>
      <c r="E20" s="411"/>
      <c r="F20" s="412"/>
      <c r="G20" s="413"/>
      <c r="H20" s="382"/>
      <c r="I20" s="382"/>
      <c r="J20" s="382"/>
      <c r="K20" s="382"/>
    </row>
    <row r="21" spans="2:11" ht="12.75">
      <c r="B21" s="6" t="s">
        <v>134</v>
      </c>
      <c r="C21" s="414"/>
      <c r="D21" s="412"/>
      <c r="E21" s="412"/>
      <c r="F21" s="412"/>
      <c r="G21" s="413"/>
      <c r="H21" s="382"/>
      <c r="I21" s="382"/>
      <c r="J21" s="382"/>
      <c r="K21" s="382"/>
    </row>
    <row r="22" spans="3:11" ht="12.75">
      <c r="C22" s="414"/>
      <c r="D22" s="412"/>
      <c r="E22" s="382"/>
      <c r="F22" s="412"/>
      <c r="G22" s="413"/>
      <c r="H22" s="382"/>
      <c r="I22" s="382"/>
      <c r="J22" s="382"/>
      <c r="K22" s="382"/>
    </row>
    <row r="23" spans="3:11" ht="14.25">
      <c r="C23" s="414"/>
      <c r="D23" s="412"/>
      <c r="E23" s="412"/>
      <c r="F23" s="412"/>
      <c r="G23" s="413"/>
      <c r="H23" s="382"/>
      <c r="I23" s="382"/>
      <c r="J23" s="415"/>
      <c r="K23" s="382"/>
    </row>
    <row r="24" spans="3:10" ht="14.25">
      <c r="C24" s="37"/>
      <c r="D24" s="21"/>
      <c r="E24" s="21"/>
      <c r="F24" s="21"/>
      <c r="G24" s="10"/>
      <c r="J24" s="19"/>
    </row>
    <row r="25" spans="3:7" ht="12.75">
      <c r="C25" s="37"/>
      <c r="D25" s="21"/>
      <c r="E25" s="21"/>
      <c r="F25" s="21"/>
      <c r="G25" s="10"/>
    </row>
    <row r="26" spans="4:7" ht="12.75">
      <c r="D26" s="21"/>
      <c r="E26" s="21"/>
      <c r="F26" s="21"/>
      <c r="G26" s="10"/>
    </row>
    <row r="27" spans="1:8" ht="34.5" customHeight="1">
      <c r="A27" s="840"/>
      <c r="B27" s="840"/>
      <c r="C27" s="840"/>
      <c r="D27" s="840"/>
      <c r="E27" s="840"/>
      <c r="F27" s="840"/>
      <c r="G27" s="840"/>
      <c r="H27" s="840"/>
    </row>
    <row r="28" spans="4:7" ht="12.75">
      <c r="D28" s="21"/>
      <c r="E28" s="21"/>
      <c r="F28" s="21"/>
      <c r="G28" s="10"/>
    </row>
    <row r="29" ht="12.75">
      <c r="G29" s="10"/>
    </row>
  </sheetData>
  <sheetProtection/>
  <mergeCells count="12">
    <mergeCell ref="A11:A12"/>
    <mergeCell ref="A13:A14"/>
    <mergeCell ref="A15:F15"/>
    <mergeCell ref="A27:H27"/>
    <mergeCell ref="B11:L11"/>
    <mergeCell ref="B13:L13"/>
    <mergeCell ref="A5:A6"/>
    <mergeCell ref="A7:A8"/>
    <mergeCell ref="A9:A10"/>
    <mergeCell ref="B5:L5"/>
    <mergeCell ref="B9:L9"/>
    <mergeCell ref="B7:L7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2:Z11"/>
  <sheetViews>
    <sheetView zoomScalePageLayoutView="0" workbookViewId="0" topLeftCell="A1">
      <selection activeCell="G11" sqref="G11"/>
    </sheetView>
  </sheetViews>
  <sheetFormatPr defaultColWidth="9.140625" defaultRowHeight="12.75"/>
  <cols>
    <col min="2" max="2" width="35.28125" style="0" customWidth="1"/>
  </cols>
  <sheetData>
    <row r="2" spans="1:9" s="420" customFormat="1" ht="15.75">
      <c r="A2" s="417" t="s">
        <v>334</v>
      </c>
      <c r="B2" s="418"/>
      <c r="C2" s="419"/>
      <c r="D2" s="419"/>
      <c r="E2" s="419"/>
      <c r="F2" s="419"/>
      <c r="G2" s="419"/>
      <c r="H2" s="419"/>
      <c r="I2" s="419"/>
    </row>
    <row r="3" spans="1:9" s="420" customFormat="1" ht="15">
      <c r="A3" s="421"/>
      <c r="B3" s="418"/>
      <c r="C3" s="419"/>
      <c r="D3" s="419"/>
      <c r="E3" s="419"/>
      <c r="F3" s="419"/>
      <c r="G3" s="419"/>
      <c r="H3" s="419"/>
      <c r="I3" s="419"/>
    </row>
    <row r="4" spans="1:24" s="420" customFormat="1" ht="60">
      <c r="A4" s="42" t="s">
        <v>0</v>
      </c>
      <c r="B4" s="42" t="s">
        <v>1</v>
      </c>
      <c r="C4" s="42" t="s">
        <v>2</v>
      </c>
      <c r="D4" s="43" t="s">
        <v>3</v>
      </c>
      <c r="E4" s="42" t="s">
        <v>4</v>
      </c>
      <c r="F4" s="42" t="s">
        <v>5</v>
      </c>
      <c r="G4" s="42" t="s">
        <v>393</v>
      </c>
      <c r="H4" s="619" t="s">
        <v>394</v>
      </c>
      <c r="I4" s="42" t="s">
        <v>214</v>
      </c>
      <c r="J4" s="2" t="s">
        <v>6</v>
      </c>
      <c r="K4" s="620" t="s">
        <v>8</v>
      </c>
      <c r="L4" s="479" t="s">
        <v>7</v>
      </c>
      <c r="N4" s="507"/>
      <c r="O4" s="507"/>
      <c r="P4" s="507"/>
      <c r="Q4" s="507"/>
      <c r="R4" s="507"/>
      <c r="S4" s="507"/>
      <c r="T4" s="507"/>
      <c r="U4" s="508"/>
      <c r="V4" s="507"/>
      <c r="W4" s="507"/>
      <c r="X4" s="507"/>
    </row>
    <row r="5" spans="1:24" s="420" customFormat="1" ht="15">
      <c r="A5" s="2">
        <v>1</v>
      </c>
      <c r="B5" s="622">
        <v>2</v>
      </c>
      <c r="C5" s="622">
        <v>3</v>
      </c>
      <c r="D5" s="623">
        <v>4</v>
      </c>
      <c r="E5" s="622">
        <v>5</v>
      </c>
      <c r="F5" s="622">
        <v>6</v>
      </c>
      <c r="G5" s="622">
        <v>7</v>
      </c>
      <c r="H5" s="624">
        <v>8</v>
      </c>
      <c r="I5" s="622">
        <v>9</v>
      </c>
      <c r="J5" s="622">
        <v>10</v>
      </c>
      <c r="K5" s="622">
        <v>11</v>
      </c>
      <c r="L5" s="622">
        <v>12</v>
      </c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</row>
    <row r="6" spans="1:24" s="420" customFormat="1" ht="60.75" customHeight="1">
      <c r="A6" s="518">
        <v>1</v>
      </c>
      <c r="B6" s="843" t="s">
        <v>350</v>
      </c>
      <c r="C6" s="844"/>
      <c r="D6" s="844"/>
      <c r="E6" s="844"/>
      <c r="F6" s="844"/>
      <c r="G6" s="844"/>
      <c r="H6" s="844"/>
      <c r="I6" s="844"/>
      <c r="J6" s="844"/>
      <c r="K6" s="844"/>
      <c r="L6" s="844"/>
      <c r="N6" s="507"/>
      <c r="O6" s="842"/>
      <c r="P6" s="510"/>
      <c r="Q6" s="509"/>
      <c r="R6" s="507"/>
      <c r="S6" s="511"/>
      <c r="T6" s="512"/>
      <c r="U6" s="511"/>
      <c r="V6" s="507"/>
      <c r="W6" s="507"/>
      <c r="X6" s="507"/>
    </row>
    <row r="7" spans="1:24" s="420" customFormat="1" ht="15">
      <c r="A7" s="518" t="s">
        <v>118</v>
      </c>
      <c r="B7" s="519">
        <v>6</v>
      </c>
      <c r="C7" s="520" t="s">
        <v>349</v>
      </c>
      <c r="D7" s="521">
        <v>1000</v>
      </c>
      <c r="E7" s="522"/>
      <c r="F7" s="520"/>
      <c r="G7" s="523"/>
      <c r="H7" s="520"/>
      <c r="I7" s="520"/>
      <c r="J7" s="520"/>
      <c r="K7" s="520"/>
      <c r="L7" s="520"/>
      <c r="N7" s="507"/>
      <c r="O7" s="842"/>
      <c r="P7" s="510"/>
      <c r="Q7" s="509"/>
      <c r="R7" s="507"/>
      <c r="S7" s="511"/>
      <c r="T7" s="512"/>
      <c r="U7" s="511"/>
      <c r="V7" s="507"/>
      <c r="W7" s="507"/>
      <c r="X7" s="507"/>
    </row>
    <row r="8" spans="1:24" s="420" customFormat="1" ht="15">
      <c r="A8" s="518" t="s">
        <v>120</v>
      </c>
      <c r="B8" s="519">
        <v>6.5</v>
      </c>
      <c r="C8" s="520" t="s">
        <v>349</v>
      </c>
      <c r="D8" s="521">
        <v>4000</v>
      </c>
      <c r="E8" s="522"/>
      <c r="F8" s="520"/>
      <c r="G8" s="523"/>
      <c r="H8" s="520"/>
      <c r="I8" s="520"/>
      <c r="J8" s="520"/>
      <c r="K8" s="520"/>
      <c r="L8" s="520"/>
      <c r="N8" s="507"/>
      <c r="O8" s="842"/>
      <c r="P8" s="510"/>
      <c r="Q8" s="509"/>
      <c r="R8" s="507"/>
      <c r="S8" s="511"/>
      <c r="T8" s="512"/>
      <c r="U8" s="511"/>
      <c r="V8" s="507"/>
      <c r="W8" s="507"/>
      <c r="X8" s="507"/>
    </row>
    <row r="9" spans="1:24" s="420" customFormat="1" ht="15">
      <c r="A9" s="518" t="s">
        <v>122</v>
      </c>
      <c r="B9" s="519">
        <v>7</v>
      </c>
      <c r="C9" s="520" t="s">
        <v>349</v>
      </c>
      <c r="D9" s="521">
        <v>2000</v>
      </c>
      <c r="E9" s="522"/>
      <c r="F9" s="520"/>
      <c r="G9" s="523"/>
      <c r="H9" s="520"/>
      <c r="I9" s="520"/>
      <c r="J9" s="520"/>
      <c r="K9" s="520"/>
      <c r="L9" s="520"/>
      <c r="N9" s="513"/>
      <c r="O9" s="842"/>
      <c r="P9" s="514"/>
      <c r="Q9" s="509"/>
      <c r="R9" s="507"/>
      <c r="S9" s="511"/>
      <c r="T9" s="512"/>
      <c r="U9" s="511"/>
      <c r="V9" s="511"/>
      <c r="X9" s="515"/>
    </row>
    <row r="10" spans="1:23" s="420" customFormat="1" ht="15">
      <c r="A10" s="518" t="s">
        <v>180</v>
      </c>
      <c r="B10" s="524">
        <v>7.5</v>
      </c>
      <c r="C10" s="520" t="s">
        <v>349</v>
      </c>
      <c r="D10" s="521">
        <v>200</v>
      </c>
      <c r="E10" s="522"/>
      <c r="F10" s="520"/>
      <c r="G10" s="523"/>
      <c r="H10" s="520"/>
      <c r="I10" s="520"/>
      <c r="J10" s="520"/>
      <c r="K10" s="520"/>
      <c r="L10" s="520"/>
      <c r="N10" s="841"/>
      <c r="O10" s="841"/>
      <c r="P10" s="841"/>
      <c r="Q10" s="841"/>
      <c r="R10" s="841"/>
      <c r="S10" s="508"/>
      <c r="T10" s="516"/>
      <c r="U10" s="511"/>
      <c r="V10" s="517"/>
      <c r="W10" s="508"/>
    </row>
    <row r="11" spans="1:26" s="420" customFormat="1" ht="26.25" customHeight="1">
      <c r="A11" s="845" t="s">
        <v>392</v>
      </c>
      <c r="B11" s="845"/>
      <c r="C11" s="845"/>
      <c r="D11" s="845"/>
      <c r="E11" s="845"/>
      <c r="F11" s="845"/>
      <c r="G11" s="601"/>
      <c r="H11" s="600" t="s">
        <v>10</v>
      </c>
      <c r="I11" s="520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/>
    </row>
    <row r="12" s="420" customFormat="1" ht="49.5" customHeight="1"/>
    <row r="13" s="420" customFormat="1" ht="15"/>
  </sheetData>
  <sheetProtection/>
  <mergeCells count="4">
    <mergeCell ref="N10:R10"/>
    <mergeCell ref="O6:O9"/>
    <mergeCell ref="B6:L6"/>
    <mergeCell ref="A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BK19"/>
  <sheetViews>
    <sheetView tabSelected="1" zoomScalePageLayoutView="0" workbookViewId="0" topLeftCell="A4">
      <selection activeCell="A6" sqref="A6:A15"/>
    </sheetView>
  </sheetViews>
  <sheetFormatPr defaultColWidth="9.00390625" defaultRowHeight="12.75"/>
  <cols>
    <col min="1" max="1" width="8.7109375" style="6" customWidth="1"/>
    <col min="2" max="2" width="44.7109375" style="6" customWidth="1"/>
    <col min="3" max="3" width="8.7109375" style="6" customWidth="1"/>
    <col min="4" max="5" width="9.00390625" style="6" customWidth="1"/>
    <col min="6" max="6" width="9.421875" style="6" customWidth="1"/>
    <col min="7" max="7" width="13.57421875" style="6" customWidth="1"/>
    <col min="8" max="8" width="9.57421875" style="6" customWidth="1"/>
    <col min="9" max="9" width="9.140625" style="6" customWidth="1"/>
    <col min="10" max="10" width="9.8515625" style="6" customWidth="1"/>
    <col min="11" max="11" width="10.57421875" style="6" customWidth="1"/>
    <col min="12" max="12" width="10.421875" style="6" customWidth="1"/>
    <col min="13" max="16384" width="9.00390625" style="6" customWidth="1"/>
  </cols>
  <sheetData>
    <row r="1" spans="1:2" ht="15">
      <c r="A1" s="423" t="s">
        <v>335</v>
      </c>
      <c r="B1" s="424"/>
    </row>
    <row r="4" spans="1:12" ht="56.25">
      <c r="A4" s="42" t="s">
        <v>0</v>
      </c>
      <c r="B4" s="42" t="s">
        <v>1</v>
      </c>
      <c r="C4" s="42" t="s">
        <v>2</v>
      </c>
      <c r="D4" s="43" t="s">
        <v>3</v>
      </c>
      <c r="E4" s="42" t="s">
        <v>4</v>
      </c>
      <c r="F4" s="42" t="s">
        <v>5</v>
      </c>
      <c r="G4" s="42" t="s">
        <v>393</v>
      </c>
      <c r="H4" s="619" t="s">
        <v>394</v>
      </c>
      <c r="I4" s="42" t="s">
        <v>214</v>
      </c>
      <c r="J4" s="2" t="s">
        <v>6</v>
      </c>
      <c r="K4" s="620" t="s">
        <v>8</v>
      </c>
      <c r="L4" s="479" t="s">
        <v>7</v>
      </c>
    </row>
    <row r="5" spans="1:63" ht="12.75">
      <c r="A5" s="2">
        <v>1</v>
      </c>
      <c r="B5" s="622">
        <v>2</v>
      </c>
      <c r="C5" s="622">
        <v>3</v>
      </c>
      <c r="D5" s="623">
        <v>4</v>
      </c>
      <c r="E5" s="622">
        <v>5</v>
      </c>
      <c r="F5" s="622">
        <v>6</v>
      </c>
      <c r="G5" s="622">
        <v>7</v>
      </c>
      <c r="H5" s="624">
        <v>8</v>
      </c>
      <c r="I5" s="622">
        <v>9</v>
      </c>
      <c r="J5" s="622">
        <v>10</v>
      </c>
      <c r="K5" s="622">
        <v>11</v>
      </c>
      <c r="L5" s="622">
        <v>12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425"/>
      <c r="AC5" s="426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</row>
    <row r="6" spans="1:18" ht="86.25" customHeight="1">
      <c r="A6" s="866">
        <v>1</v>
      </c>
      <c r="B6" s="863" t="s">
        <v>419</v>
      </c>
      <c r="C6" s="864"/>
      <c r="D6" s="864"/>
      <c r="E6" s="864"/>
      <c r="F6" s="864"/>
      <c r="G6" s="864"/>
      <c r="H6" s="864"/>
      <c r="I6" s="864"/>
      <c r="J6" s="864"/>
      <c r="K6" s="864"/>
      <c r="L6" s="865"/>
      <c r="R6" s="427"/>
    </row>
    <row r="7" spans="1:12" ht="15">
      <c r="A7" s="867"/>
      <c r="B7" s="566" t="s">
        <v>257</v>
      </c>
      <c r="C7" s="567" t="s">
        <v>9</v>
      </c>
      <c r="D7" s="568">
        <v>1000</v>
      </c>
      <c r="E7" s="567"/>
      <c r="F7" s="569"/>
      <c r="G7" s="569"/>
      <c r="H7" s="570"/>
      <c r="I7" s="572"/>
      <c r="J7" s="571"/>
      <c r="K7" s="571"/>
      <c r="L7" s="571"/>
    </row>
    <row r="8" spans="1:18" ht="114.75" customHeight="1">
      <c r="A8" s="866">
        <v>2</v>
      </c>
      <c r="B8" s="863" t="s">
        <v>420</v>
      </c>
      <c r="C8" s="864"/>
      <c r="D8" s="864"/>
      <c r="E8" s="864"/>
      <c r="F8" s="864"/>
      <c r="G8" s="864"/>
      <c r="H8" s="864"/>
      <c r="I8" s="864"/>
      <c r="J8" s="864"/>
      <c r="K8" s="864"/>
      <c r="L8" s="865"/>
      <c r="R8" s="427"/>
    </row>
    <row r="9" spans="1:12" ht="15">
      <c r="A9" s="868"/>
      <c r="B9" s="566" t="s">
        <v>257</v>
      </c>
      <c r="C9" s="567" t="s">
        <v>9</v>
      </c>
      <c r="D9" s="568">
        <v>300</v>
      </c>
      <c r="E9" s="567"/>
      <c r="F9" s="569"/>
      <c r="G9" s="569"/>
      <c r="H9" s="570"/>
      <c r="I9" s="572"/>
      <c r="J9" s="571"/>
      <c r="K9" s="571"/>
      <c r="L9" s="571"/>
    </row>
    <row r="10" spans="1:63" ht="44.25" customHeight="1">
      <c r="A10" s="691">
        <v>3</v>
      </c>
      <c r="B10" s="689" t="s">
        <v>421</v>
      </c>
      <c r="C10" s="690"/>
      <c r="D10" s="690"/>
      <c r="E10" s="690"/>
      <c r="F10" s="690"/>
      <c r="G10" s="690"/>
      <c r="H10" s="690"/>
      <c r="I10" s="690"/>
      <c r="J10" s="690"/>
      <c r="K10" s="690"/>
      <c r="L10" s="690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</row>
    <row r="11" spans="1:63" ht="12.75">
      <c r="A11" s="692"/>
      <c r="B11" s="546"/>
      <c r="C11" s="547" t="s">
        <v>16</v>
      </c>
      <c r="D11" s="548">
        <v>1000</v>
      </c>
      <c r="E11" s="549"/>
      <c r="F11" s="550"/>
      <c r="G11" s="549"/>
      <c r="H11" s="551"/>
      <c r="I11" s="552"/>
      <c r="J11" s="553"/>
      <c r="K11" s="553"/>
      <c r="L11" s="553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</row>
    <row r="12" spans="1:63" ht="52.5" customHeight="1">
      <c r="A12" s="691">
        <v>4</v>
      </c>
      <c r="B12" s="689" t="s">
        <v>358</v>
      </c>
      <c r="C12" s="690"/>
      <c r="D12" s="690"/>
      <c r="E12" s="690"/>
      <c r="F12" s="690"/>
      <c r="G12" s="690"/>
      <c r="H12" s="690"/>
      <c r="I12" s="690"/>
      <c r="J12" s="690"/>
      <c r="K12" s="690"/>
      <c r="L12" s="690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</row>
    <row r="13" spans="1:63" ht="12.75">
      <c r="A13" s="692"/>
      <c r="B13" s="546" t="s">
        <v>359</v>
      </c>
      <c r="C13" s="547" t="s">
        <v>16</v>
      </c>
      <c r="D13" s="548">
        <v>100</v>
      </c>
      <c r="E13" s="549"/>
      <c r="F13" s="550"/>
      <c r="G13" s="549"/>
      <c r="H13" s="551"/>
      <c r="I13" s="552"/>
      <c r="J13" s="553"/>
      <c r="K13" s="553"/>
      <c r="L13" s="553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</row>
    <row r="14" spans="1:63" ht="12.75">
      <c r="A14" s="692"/>
      <c r="B14" s="546" t="s">
        <v>360</v>
      </c>
      <c r="C14" s="547" t="s">
        <v>16</v>
      </c>
      <c r="D14" s="548">
        <v>100</v>
      </c>
      <c r="E14" s="549"/>
      <c r="F14" s="550"/>
      <c r="G14" s="549"/>
      <c r="H14" s="551"/>
      <c r="I14" s="552"/>
      <c r="J14" s="553"/>
      <c r="K14" s="553"/>
      <c r="L14" s="553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</row>
    <row r="15" spans="1:12" s="294" customFormat="1" ht="28.5" customHeight="1">
      <c r="A15" s="693"/>
      <c r="B15" s="545" t="s">
        <v>361</v>
      </c>
      <c r="C15" s="547" t="s">
        <v>16</v>
      </c>
      <c r="D15" s="303">
        <v>100</v>
      </c>
      <c r="E15" s="304"/>
      <c r="F15" s="300"/>
      <c r="G15" s="549"/>
      <c r="H15" s="305"/>
      <c r="I15" s="301"/>
      <c r="J15" s="322"/>
      <c r="K15" s="322"/>
      <c r="L15" s="300"/>
    </row>
    <row r="16" spans="1:12" ht="23.25" customHeight="1">
      <c r="A16" s="846" t="s">
        <v>258</v>
      </c>
      <c r="B16" s="846"/>
      <c r="C16" s="846"/>
      <c r="D16" s="846"/>
      <c r="E16" s="846"/>
      <c r="F16" s="846"/>
      <c r="G16" s="573"/>
      <c r="H16" s="602" t="s">
        <v>10</v>
      </c>
      <c r="I16" s="574"/>
      <c r="J16" s="847"/>
      <c r="K16" s="847"/>
      <c r="L16" s="847"/>
    </row>
    <row r="19" spans="1:7" ht="15">
      <c r="A19" s="428" t="s">
        <v>389</v>
      </c>
      <c r="B19" s="382"/>
      <c r="G19" s="544"/>
    </row>
  </sheetData>
  <sheetProtection/>
  <mergeCells count="10">
    <mergeCell ref="A12:A15"/>
    <mergeCell ref="B12:L12"/>
    <mergeCell ref="A16:F16"/>
    <mergeCell ref="J16:L16"/>
    <mergeCell ref="A6:A7"/>
    <mergeCell ref="B6:L6"/>
    <mergeCell ref="A8:A9"/>
    <mergeCell ref="B8:L8"/>
    <mergeCell ref="A10:A11"/>
    <mergeCell ref="B10:L10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M36"/>
  <sheetViews>
    <sheetView zoomScalePageLayoutView="0" workbookViewId="0" topLeftCell="A10">
      <selection activeCell="G24" sqref="G24"/>
    </sheetView>
  </sheetViews>
  <sheetFormatPr defaultColWidth="9.140625" defaultRowHeight="12.75"/>
  <cols>
    <col min="1" max="1" width="6.57421875" style="6" customWidth="1"/>
    <col min="2" max="2" width="37.8515625" style="6" customWidth="1"/>
    <col min="3" max="3" width="9.140625" style="6" customWidth="1"/>
    <col min="4" max="5" width="9.140625" style="22" customWidth="1"/>
    <col min="6" max="6" width="11.28125" style="22" customWidth="1"/>
    <col min="7" max="7" width="9.140625" style="22" customWidth="1"/>
    <col min="8" max="8" width="11.28125" style="6" customWidth="1"/>
    <col min="9" max="16384" width="9.140625" style="6" customWidth="1"/>
  </cols>
  <sheetData>
    <row r="1" spans="1:8" ht="15.75">
      <c r="A1" s="244" t="s">
        <v>336</v>
      </c>
      <c r="B1" s="244"/>
      <c r="C1" s="245"/>
      <c r="D1" s="537"/>
      <c r="E1" s="537"/>
      <c r="F1" s="537"/>
      <c r="G1" s="537"/>
      <c r="H1" s="245"/>
    </row>
    <row r="2" spans="1:12" ht="60">
      <c r="A2" s="42" t="s">
        <v>0</v>
      </c>
      <c r="B2" s="42" t="s">
        <v>1</v>
      </c>
      <c r="C2" s="42" t="s">
        <v>2</v>
      </c>
      <c r="D2" s="43" t="s">
        <v>3</v>
      </c>
      <c r="E2" s="42" t="s">
        <v>4</v>
      </c>
      <c r="F2" s="42" t="s">
        <v>5</v>
      </c>
      <c r="G2" s="42" t="s">
        <v>393</v>
      </c>
      <c r="H2" s="619" t="s">
        <v>394</v>
      </c>
      <c r="I2" s="42" t="s">
        <v>214</v>
      </c>
      <c r="J2" s="2" t="s">
        <v>6</v>
      </c>
      <c r="K2" s="620" t="s">
        <v>8</v>
      </c>
      <c r="L2" s="479" t="s">
        <v>7</v>
      </c>
    </row>
    <row r="3" spans="1:12" ht="12.75">
      <c r="A3" s="2">
        <v>1</v>
      </c>
      <c r="B3" s="622">
        <v>2</v>
      </c>
      <c r="C3" s="622">
        <v>3</v>
      </c>
      <c r="D3" s="623">
        <v>4</v>
      </c>
      <c r="E3" s="622">
        <v>5</v>
      </c>
      <c r="F3" s="622">
        <v>6</v>
      </c>
      <c r="G3" s="622">
        <v>7</v>
      </c>
      <c r="H3" s="624">
        <v>8</v>
      </c>
      <c r="I3" s="622">
        <v>9</v>
      </c>
      <c r="J3" s="622">
        <v>10</v>
      </c>
      <c r="K3" s="622">
        <v>11</v>
      </c>
      <c r="L3" s="622">
        <v>12</v>
      </c>
    </row>
    <row r="4" spans="1:12" ht="12.75" customHeight="1">
      <c r="A4" s="441" t="s">
        <v>259</v>
      </c>
      <c r="B4" s="442"/>
      <c r="C4" s="442"/>
      <c r="D4" s="534"/>
      <c r="E4" s="534"/>
      <c r="F4" s="534"/>
      <c r="G4" s="534"/>
      <c r="H4" s="442"/>
      <c r="I4" s="442"/>
      <c r="J4" s="442"/>
      <c r="K4" s="442"/>
      <c r="L4" s="442"/>
    </row>
    <row r="5" spans="1:12" ht="39.75" customHeight="1">
      <c r="A5" s="429">
        <v>1</v>
      </c>
      <c r="B5" s="437" t="s">
        <v>260</v>
      </c>
      <c r="C5" s="438" t="s">
        <v>261</v>
      </c>
      <c r="D5" s="535">
        <v>70</v>
      </c>
      <c r="E5" s="538"/>
      <c r="F5" s="639"/>
      <c r="G5" s="641"/>
      <c r="H5" s="432"/>
      <c r="I5" s="431"/>
      <c r="J5" s="430"/>
      <c r="K5" s="430"/>
      <c r="L5" s="430"/>
    </row>
    <row r="6" spans="1:12" ht="39.75" customHeight="1">
      <c r="A6" s="429">
        <v>2</v>
      </c>
      <c r="B6" s="437" t="s">
        <v>262</v>
      </c>
      <c r="C6" s="438" t="s">
        <v>261</v>
      </c>
      <c r="D6" s="535">
        <v>100</v>
      </c>
      <c r="E6" s="538"/>
      <c r="F6" s="639"/>
      <c r="G6" s="641"/>
      <c r="H6" s="432"/>
      <c r="I6" s="431"/>
      <c r="J6" s="430"/>
      <c r="K6" s="430"/>
      <c r="L6" s="430"/>
    </row>
    <row r="7" spans="1:12" ht="12.75">
      <c r="A7" s="429">
        <v>3</v>
      </c>
      <c r="B7" s="637" t="s">
        <v>401</v>
      </c>
      <c r="C7" s="636" t="s">
        <v>261</v>
      </c>
      <c r="D7" s="639">
        <v>10</v>
      </c>
      <c r="E7" s="639"/>
      <c r="F7" s="579"/>
      <c r="G7" s="641"/>
      <c r="H7" s="502"/>
      <c r="I7" s="502"/>
      <c r="J7" s="502"/>
      <c r="K7" s="502"/>
      <c r="L7" s="502"/>
    </row>
    <row r="8" spans="1:12" ht="39.75" customHeight="1">
      <c r="A8" s="429">
        <v>4</v>
      </c>
      <c r="B8" s="440" t="s">
        <v>265</v>
      </c>
      <c r="C8" s="438" t="s">
        <v>266</v>
      </c>
      <c r="D8" s="535">
        <v>15</v>
      </c>
      <c r="E8" s="538"/>
      <c r="F8" s="639"/>
      <c r="G8" s="641"/>
      <c r="H8" s="432"/>
      <c r="I8" s="431"/>
      <c r="J8" s="430"/>
      <c r="K8" s="430"/>
      <c r="L8" s="430"/>
    </row>
    <row r="9" spans="1:12" ht="40.5" customHeight="1">
      <c r="A9" s="429">
        <v>5</v>
      </c>
      <c r="B9" s="440" t="s">
        <v>267</v>
      </c>
      <c r="C9" s="438" t="s">
        <v>266</v>
      </c>
      <c r="D9" s="536">
        <v>5</v>
      </c>
      <c r="E9" s="539"/>
      <c r="F9" s="639"/>
      <c r="G9" s="641"/>
      <c r="H9" s="432"/>
      <c r="I9" s="431"/>
      <c r="J9" s="430"/>
      <c r="K9" s="430"/>
      <c r="L9" s="430"/>
    </row>
    <row r="10" spans="1:12" ht="44.25" customHeight="1">
      <c r="A10" s="429">
        <v>6</v>
      </c>
      <c r="B10" s="440" t="s">
        <v>268</v>
      </c>
      <c r="C10" s="438" t="s">
        <v>266</v>
      </c>
      <c r="D10" s="535">
        <v>40</v>
      </c>
      <c r="E10" s="538"/>
      <c r="F10" s="639"/>
      <c r="G10" s="641"/>
      <c r="H10" s="432"/>
      <c r="I10" s="431"/>
      <c r="J10" s="430"/>
      <c r="K10" s="430"/>
      <c r="L10" s="430"/>
    </row>
    <row r="11" spans="1:12" ht="57.75" customHeight="1">
      <c r="A11" s="429">
        <v>7</v>
      </c>
      <c r="B11" s="440" t="s">
        <v>269</v>
      </c>
      <c r="C11" s="438" t="s">
        <v>266</v>
      </c>
      <c r="D11" s="535">
        <v>50</v>
      </c>
      <c r="E11" s="538"/>
      <c r="F11" s="639"/>
      <c r="G11" s="641"/>
      <c r="H11" s="432"/>
      <c r="I11" s="431"/>
      <c r="J11" s="430"/>
      <c r="K11" s="430"/>
      <c r="L11" s="430"/>
    </row>
    <row r="12" spans="1:12" ht="25.5">
      <c r="A12" s="429">
        <v>8</v>
      </c>
      <c r="B12" s="638" t="s">
        <v>402</v>
      </c>
      <c r="C12" s="636" t="s">
        <v>266</v>
      </c>
      <c r="D12" s="639">
        <v>5</v>
      </c>
      <c r="E12" s="639"/>
      <c r="F12" s="579"/>
      <c r="G12" s="641"/>
      <c r="H12" s="502"/>
      <c r="I12" s="502"/>
      <c r="J12" s="502"/>
      <c r="K12" s="502"/>
      <c r="L12" s="502"/>
    </row>
    <row r="13" spans="1:13" ht="57.75" customHeight="1">
      <c r="A13" s="429">
        <v>9</v>
      </c>
      <c r="B13" s="532" t="s">
        <v>353</v>
      </c>
      <c r="C13" s="533" t="s">
        <v>261</v>
      </c>
      <c r="D13" s="535">
        <v>10</v>
      </c>
      <c r="E13" s="538"/>
      <c r="F13" s="639"/>
      <c r="G13" s="641"/>
      <c r="H13" s="432"/>
      <c r="I13" s="431"/>
      <c r="J13" s="430"/>
      <c r="K13" s="430"/>
      <c r="L13" s="430"/>
      <c r="M13" s="34"/>
    </row>
    <row r="14" spans="1:12" ht="57.75" customHeight="1">
      <c r="A14" s="429">
        <v>10</v>
      </c>
      <c r="B14" s="532" t="s">
        <v>354</v>
      </c>
      <c r="C14" s="533" t="s">
        <v>261</v>
      </c>
      <c r="D14" s="535">
        <v>15</v>
      </c>
      <c r="E14" s="538"/>
      <c r="F14" s="639"/>
      <c r="G14" s="641"/>
      <c r="H14" s="432"/>
      <c r="I14" s="431"/>
      <c r="J14" s="430"/>
      <c r="K14" s="430"/>
      <c r="L14" s="430"/>
    </row>
    <row r="15" spans="1:12" ht="57.75" customHeight="1">
      <c r="A15" s="429">
        <v>11</v>
      </c>
      <c r="B15" s="532" t="s">
        <v>355</v>
      </c>
      <c r="C15" s="533" t="s">
        <v>261</v>
      </c>
      <c r="D15" s="535">
        <v>10</v>
      </c>
      <c r="E15" s="538"/>
      <c r="F15" s="639"/>
      <c r="G15" s="641"/>
      <c r="H15" s="432"/>
      <c r="I15" s="431"/>
      <c r="J15" s="430"/>
      <c r="K15" s="430"/>
      <c r="L15" s="430"/>
    </row>
    <row r="16" spans="1:12" ht="39.75" customHeight="1">
      <c r="A16" s="429">
        <v>12</v>
      </c>
      <c r="B16" s="439" t="s">
        <v>263</v>
      </c>
      <c r="C16" s="438" t="s">
        <v>261</v>
      </c>
      <c r="D16" s="535">
        <v>50</v>
      </c>
      <c r="E16" s="538"/>
      <c r="F16" s="639"/>
      <c r="G16" s="641"/>
      <c r="H16" s="432"/>
      <c r="I16" s="431"/>
      <c r="J16" s="430"/>
      <c r="K16" s="430"/>
      <c r="L16" s="430"/>
    </row>
    <row r="17" spans="1:12" ht="51">
      <c r="A17" s="429">
        <v>13</v>
      </c>
      <c r="B17" s="635" t="s">
        <v>395</v>
      </c>
      <c r="C17" s="636" t="s">
        <v>266</v>
      </c>
      <c r="D17" s="639">
        <v>5</v>
      </c>
      <c r="E17" s="639"/>
      <c r="F17" s="579"/>
      <c r="G17" s="641"/>
      <c r="H17" s="502"/>
      <c r="I17" s="502"/>
      <c r="J17" s="502"/>
      <c r="K17" s="502"/>
      <c r="L17" s="502"/>
    </row>
    <row r="18" spans="1:12" ht="89.25">
      <c r="A18" s="429">
        <v>14</v>
      </c>
      <c r="B18" s="635" t="s">
        <v>396</v>
      </c>
      <c r="C18" s="636" t="s">
        <v>261</v>
      </c>
      <c r="D18" s="639">
        <v>5</v>
      </c>
      <c r="E18" s="639"/>
      <c r="F18" s="579"/>
      <c r="G18" s="641"/>
      <c r="H18" s="502"/>
      <c r="I18" s="502"/>
      <c r="J18" s="502"/>
      <c r="K18" s="502"/>
      <c r="L18" s="502"/>
    </row>
    <row r="19" spans="1:12" ht="63.75">
      <c r="A19" s="429">
        <v>15</v>
      </c>
      <c r="B19" s="635" t="s">
        <v>397</v>
      </c>
      <c r="C19" s="636" t="s">
        <v>261</v>
      </c>
      <c r="D19" s="639">
        <v>5</v>
      </c>
      <c r="E19" s="639"/>
      <c r="F19" s="579"/>
      <c r="G19" s="641"/>
      <c r="H19" s="502"/>
      <c r="I19" s="502"/>
      <c r="J19" s="502"/>
      <c r="K19" s="502"/>
      <c r="L19" s="502"/>
    </row>
    <row r="20" spans="1:12" ht="51">
      <c r="A20" s="429">
        <v>16</v>
      </c>
      <c r="B20" s="635" t="s">
        <v>398</v>
      </c>
      <c r="C20" s="636" t="s">
        <v>261</v>
      </c>
      <c r="D20" s="639">
        <v>5</v>
      </c>
      <c r="E20" s="639"/>
      <c r="F20" s="579"/>
      <c r="G20" s="641"/>
      <c r="H20" s="502"/>
      <c r="I20" s="502"/>
      <c r="J20" s="502"/>
      <c r="K20" s="502"/>
      <c r="L20" s="502"/>
    </row>
    <row r="21" spans="1:12" ht="63.75">
      <c r="A21" s="429">
        <v>17</v>
      </c>
      <c r="B21" s="635" t="s">
        <v>399</v>
      </c>
      <c r="C21" s="636" t="s">
        <v>266</v>
      </c>
      <c r="D21" s="639">
        <v>5</v>
      </c>
      <c r="E21" s="639"/>
      <c r="F21" s="579"/>
      <c r="G21" s="641"/>
      <c r="H21" s="502"/>
      <c r="I21" s="502"/>
      <c r="J21" s="502"/>
      <c r="K21" s="502"/>
      <c r="L21" s="502"/>
    </row>
    <row r="22" spans="1:12" ht="51">
      <c r="A22" s="429">
        <v>18</v>
      </c>
      <c r="B22" s="635" t="s">
        <v>400</v>
      </c>
      <c r="C22" s="636" t="s">
        <v>261</v>
      </c>
      <c r="D22" s="639">
        <v>5</v>
      </c>
      <c r="E22" s="639"/>
      <c r="F22" s="579"/>
      <c r="G22" s="641"/>
      <c r="H22" s="502"/>
      <c r="I22" s="502"/>
      <c r="J22" s="502"/>
      <c r="K22" s="502"/>
      <c r="L22" s="502"/>
    </row>
    <row r="23" spans="1:12" ht="39.75" customHeight="1">
      <c r="A23" s="429">
        <v>19</v>
      </c>
      <c r="B23" s="440" t="s">
        <v>264</v>
      </c>
      <c r="C23" s="438" t="s">
        <v>261</v>
      </c>
      <c r="D23" s="535">
        <v>5</v>
      </c>
      <c r="E23" s="538"/>
      <c r="F23" s="639"/>
      <c r="G23" s="641"/>
      <c r="H23" s="432"/>
      <c r="I23" s="431"/>
      <c r="J23" s="430"/>
      <c r="K23" s="430"/>
      <c r="L23" s="430"/>
    </row>
    <row r="24" spans="1:9" ht="12.75">
      <c r="A24" s="848" t="s">
        <v>215</v>
      </c>
      <c r="B24" s="849"/>
      <c r="C24" s="849"/>
      <c r="D24" s="849"/>
      <c r="E24" s="849"/>
      <c r="F24" s="849"/>
      <c r="G24" s="642"/>
      <c r="H24" s="14"/>
      <c r="I24" s="433"/>
    </row>
    <row r="25" spans="1:8" ht="12.75">
      <c r="A25" s="434"/>
      <c r="B25" s="434"/>
      <c r="C25" s="434"/>
      <c r="D25" s="540"/>
      <c r="E25" s="540"/>
      <c r="F25" s="643"/>
      <c r="G25" s="643"/>
      <c r="H25" s="14"/>
    </row>
    <row r="26" spans="1:8" ht="12.75">
      <c r="A26" s="14"/>
      <c r="B26" s="435"/>
      <c r="C26" s="16"/>
      <c r="D26" s="541"/>
      <c r="E26" s="541"/>
      <c r="F26" s="541"/>
      <c r="G26" s="640"/>
      <c r="H26" s="14"/>
    </row>
    <row r="27" spans="1:8" ht="12.75">
      <c r="A27" s="14"/>
      <c r="B27" s="435"/>
      <c r="C27" s="16"/>
      <c r="D27" s="541"/>
      <c r="E27" s="541"/>
      <c r="F27" s="541"/>
      <c r="G27" s="640"/>
      <c r="H27" s="14"/>
    </row>
    <row r="28" spans="1:8" ht="12.75">
      <c r="A28" s="14"/>
      <c r="B28" s="14"/>
      <c r="C28" s="16"/>
      <c r="D28" s="541"/>
      <c r="E28" s="541"/>
      <c r="F28" s="541"/>
      <c r="G28" s="640"/>
      <c r="H28" s="14"/>
    </row>
    <row r="29" spans="1:5" ht="12.75">
      <c r="A29" s="14"/>
      <c r="B29" s="435"/>
      <c r="C29" s="16"/>
      <c r="D29" s="541"/>
      <c r="E29" s="541"/>
    </row>
    <row r="30" spans="1:4" ht="12.75">
      <c r="A30" s="14"/>
      <c r="B30" s="14"/>
      <c r="C30" s="16"/>
      <c r="D30" s="541"/>
    </row>
    <row r="31" spans="2:5" ht="12.75">
      <c r="B31" s="382"/>
      <c r="C31" s="382"/>
      <c r="D31" s="542"/>
      <c r="E31" s="542"/>
    </row>
    <row r="32" spans="1:2" ht="12.75">
      <c r="A32" s="382"/>
      <c r="B32" s="259" t="s">
        <v>12</v>
      </c>
    </row>
    <row r="33" spans="1:8" ht="12.75">
      <c r="A33" s="382"/>
      <c r="B33" s="259" t="s">
        <v>270</v>
      </c>
      <c r="F33" s="543"/>
      <c r="G33" s="543"/>
      <c r="H33" s="644"/>
    </row>
    <row r="35" ht="29.25" customHeight="1"/>
    <row r="36" spans="1:5" ht="12.75" customHeight="1">
      <c r="A36" s="436"/>
      <c r="B36" s="436"/>
      <c r="C36" s="436"/>
      <c r="D36" s="543"/>
      <c r="E36" s="543"/>
    </row>
  </sheetData>
  <sheetProtection/>
  <mergeCells count="1">
    <mergeCell ref="A24:F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BM22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4.57421875" style="461" customWidth="1"/>
    <col min="2" max="3" width="25.00390625" style="461" customWidth="1"/>
    <col min="4" max="8" width="9.140625" style="461" customWidth="1"/>
    <col min="9" max="9" width="10.28125" style="461" customWidth="1"/>
    <col min="10" max="11" width="9.140625" style="461" customWidth="1"/>
    <col min="12" max="12" width="20.7109375" style="461" customWidth="1"/>
    <col min="13" max="65" width="9.140625" style="461" customWidth="1"/>
  </cols>
  <sheetData>
    <row r="1" spans="1:12" ht="15">
      <c r="A1" s="459"/>
      <c r="B1" s="460" t="s">
        <v>362</v>
      </c>
      <c r="C1" s="460"/>
      <c r="D1" s="459"/>
      <c r="E1" s="459"/>
      <c r="F1" s="459"/>
      <c r="G1" s="459"/>
      <c r="H1" s="459"/>
      <c r="I1" s="459"/>
      <c r="K1" s="462"/>
      <c r="L1" s="462"/>
    </row>
    <row r="2" spans="1:12" ht="15">
      <c r="A2" s="459"/>
      <c r="B2" s="460"/>
      <c r="C2" s="460"/>
      <c r="D2" s="459"/>
      <c r="E2" s="459"/>
      <c r="F2" s="459"/>
      <c r="G2" s="459"/>
      <c r="H2" s="459"/>
      <c r="I2" s="459"/>
      <c r="J2" s="459"/>
      <c r="K2" s="459"/>
      <c r="L2" s="459"/>
    </row>
    <row r="3" spans="1:65" ht="60">
      <c r="A3" s="42" t="s">
        <v>0</v>
      </c>
      <c r="B3" s="42" t="s">
        <v>1</v>
      </c>
      <c r="C3" s="42" t="s">
        <v>2</v>
      </c>
      <c r="D3" s="43" t="s">
        <v>3</v>
      </c>
      <c r="E3" s="42" t="s">
        <v>4</v>
      </c>
      <c r="F3" s="42" t="s">
        <v>5</v>
      </c>
      <c r="G3" s="42" t="s">
        <v>393</v>
      </c>
      <c r="H3" s="619" t="s">
        <v>394</v>
      </c>
      <c r="I3" s="42" t="s">
        <v>214</v>
      </c>
      <c r="J3" s="2" t="s">
        <v>6</v>
      </c>
      <c r="K3" s="620" t="s">
        <v>8</v>
      </c>
      <c r="L3" s="479" t="s">
        <v>7</v>
      </c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463"/>
      <c r="AO3" s="463"/>
      <c r="AP3" s="463"/>
      <c r="AQ3" s="463"/>
      <c r="AR3" s="463"/>
      <c r="AS3" s="463"/>
      <c r="AT3" s="463"/>
      <c r="AU3" s="463"/>
      <c r="AV3" s="463"/>
      <c r="AW3" s="463"/>
      <c r="AX3" s="463"/>
      <c r="AY3" s="463"/>
      <c r="AZ3" s="463"/>
      <c r="BA3" s="463"/>
      <c r="BB3" s="463"/>
      <c r="BC3" s="463"/>
      <c r="BD3" s="463"/>
      <c r="BE3" s="463"/>
      <c r="BF3" s="463"/>
      <c r="BG3" s="463"/>
      <c r="BH3" s="463"/>
      <c r="BI3" s="463"/>
      <c r="BJ3" s="463"/>
      <c r="BK3" s="463"/>
      <c r="BL3" s="463"/>
      <c r="BM3" s="463"/>
    </row>
    <row r="4" spans="1:65" ht="15">
      <c r="A4" s="2">
        <v>1</v>
      </c>
      <c r="B4" s="622">
        <v>2</v>
      </c>
      <c r="C4" s="622">
        <v>3</v>
      </c>
      <c r="D4" s="623">
        <v>4</v>
      </c>
      <c r="E4" s="622">
        <v>5</v>
      </c>
      <c r="F4" s="622">
        <v>6</v>
      </c>
      <c r="G4" s="622">
        <v>7</v>
      </c>
      <c r="H4" s="624">
        <v>8</v>
      </c>
      <c r="I4" s="622">
        <v>9</v>
      </c>
      <c r="J4" s="622">
        <v>10</v>
      </c>
      <c r="K4" s="622">
        <v>11</v>
      </c>
      <c r="L4" s="622">
        <v>12</v>
      </c>
      <c r="M4" s="526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463"/>
      <c r="AQ4" s="463"/>
      <c r="AR4" s="463"/>
      <c r="AS4" s="463"/>
      <c r="AT4" s="463"/>
      <c r="AU4" s="463"/>
      <c r="AV4" s="463"/>
      <c r="AW4" s="463"/>
      <c r="AX4" s="463"/>
      <c r="AY4" s="463"/>
      <c r="AZ4" s="463"/>
      <c r="BA4" s="463"/>
      <c r="BB4" s="463"/>
      <c r="BC4" s="463"/>
      <c r="BD4" s="463"/>
      <c r="BE4" s="463"/>
      <c r="BF4" s="463"/>
      <c r="BG4" s="463"/>
      <c r="BH4" s="463"/>
      <c r="BI4" s="463"/>
      <c r="BJ4" s="463"/>
      <c r="BK4" s="463"/>
      <c r="BL4" s="463"/>
      <c r="BM4" s="463"/>
    </row>
    <row r="5" spans="1:12" ht="14.25" customHeight="1">
      <c r="A5" s="850" t="s">
        <v>28</v>
      </c>
      <c r="B5" s="854" t="s">
        <v>303</v>
      </c>
      <c r="C5" s="854"/>
      <c r="D5" s="854"/>
      <c r="E5" s="854"/>
      <c r="F5" s="854"/>
      <c r="G5" s="854"/>
      <c r="H5" s="854"/>
      <c r="I5" s="854"/>
      <c r="J5" s="854"/>
      <c r="K5" s="854"/>
      <c r="L5" s="854"/>
    </row>
    <row r="6" spans="1:12" ht="100.5" customHeight="1">
      <c r="A6" s="850"/>
      <c r="B6" s="852" t="s">
        <v>304</v>
      </c>
      <c r="C6" s="852"/>
      <c r="D6" s="852"/>
      <c r="E6" s="852"/>
      <c r="F6" s="852"/>
      <c r="G6" s="852"/>
      <c r="H6" s="852"/>
      <c r="I6" s="852"/>
      <c r="J6" s="852"/>
      <c r="K6" s="852"/>
      <c r="L6" s="852"/>
    </row>
    <row r="7" spans="1:12" ht="15">
      <c r="A7" s="850"/>
      <c r="B7" s="464"/>
      <c r="C7" s="464" t="s">
        <v>11</v>
      </c>
      <c r="D7" s="465">
        <v>800</v>
      </c>
      <c r="E7" s="466"/>
      <c r="F7" s="466"/>
      <c r="G7" s="467"/>
      <c r="H7" s="468"/>
      <c r="I7" s="467"/>
      <c r="J7" s="467"/>
      <c r="K7" s="467"/>
      <c r="L7" s="469"/>
    </row>
    <row r="8" spans="1:12" ht="15" customHeight="1">
      <c r="A8" s="855" t="s">
        <v>30</v>
      </c>
      <c r="B8" s="854" t="s">
        <v>305</v>
      </c>
      <c r="C8" s="854"/>
      <c r="D8" s="854"/>
      <c r="E8" s="854"/>
      <c r="F8" s="854"/>
      <c r="G8" s="854"/>
      <c r="H8" s="854"/>
      <c r="I8" s="854"/>
      <c r="J8" s="854"/>
      <c r="K8" s="854"/>
      <c r="L8" s="854"/>
    </row>
    <row r="9" spans="1:12" ht="72" customHeight="1">
      <c r="A9" s="855"/>
      <c r="B9" s="852" t="s">
        <v>306</v>
      </c>
      <c r="C9" s="852"/>
      <c r="D9" s="852"/>
      <c r="E9" s="852"/>
      <c r="F9" s="852"/>
      <c r="G9" s="852"/>
      <c r="H9" s="852"/>
      <c r="I9" s="852"/>
      <c r="J9" s="852"/>
      <c r="K9" s="852"/>
      <c r="L9" s="852"/>
    </row>
    <row r="10" spans="1:12" ht="15">
      <c r="A10" s="855"/>
      <c r="B10" s="464"/>
      <c r="C10" s="464" t="s">
        <v>11</v>
      </c>
      <c r="D10" s="465">
        <v>1000</v>
      </c>
      <c r="E10" s="466"/>
      <c r="F10" s="466"/>
      <c r="G10" s="467"/>
      <c r="H10" s="468"/>
      <c r="I10" s="467"/>
      <c r="J10" s="467"/>
      <c r="K10" s="467"/>
      <c r="L10" s="469"/>
    </row>
    <row r="11" spans="1:12" ht="15" customHeight="1">
      <c r="A11" s="850" t="s">
        <v>31</v>
      </c>
      <c r="B11" s="851" t="s">
        <v>307</v>
      </c>
      <c r="C11" s="851"/>
      <c r="D11" s="851"/>
      <c r="E11" s="851"/>
      <c r="F11" s="851"/>
      <c r="G11" s="851"/>
      <c r="H11" s="851"/>
      <c r="I11" s="851"/>
      <c r="J11" s="851"/>
      <c r="K11" s="851"/>
      <c r="L11" s="851"/>
    </row>
    <row r="12" spans="1:12" ht="15.75" customHeight="1">
      <c r="A12" s="850"/>
      <c r="B12" s="852" t="s">
        <v>308</v>
      </c>
      <c r="C12" s="852"/>
      <c r="D12" s="852"/>
      <c r="E12" s="852"/>
      <c r="F12" s="852"/>
      <c r="G12" s="852"/>
      <c r="H12" s="852"/>
      <c r="I12" s="852"/>
      <c r="J12" s="852"/>
      <c r="K12" s="852"/>
      <c r="L12" s="852"/>
    </row>
    <row r="13" spans="1:12" ht="15">
      <c r="A13" s="850"/>
      <c r="B13" s="470"/>
      <c r="C13" s="470" t="s">
        <v>11</v>
      </c>
      <c r="D13" s="471">
        <v>100</v>
      </c>
      <c r="E13" s="472"/>
      <c r="F13" s="472"/>
      <c r="G13" s="473"/>
      <c r="H13" s="605"/>
      <c r="I13" s="473"/>
      <c r="J13" s="474"/>
      <c r="K13" s="474"/>
      <c r="L13" s="474"/>
    </row>
    <row r="14" spans="1:12" ht="15">
      <c r="A14" s="853" t="s">
        <v>258</v>
      </c>
      <c r="B14" s="853"/>
      <c r="C14" s="853"/>
      <c r="D14" s="853"/>
      <c r="E14" s="853"/>
      <c r="F14" s="525"/>
      <c r="G14" s="603"/>
      <c r="H14" s="618" t="s">
        <v>10</v>
      </c>
      <c r="I14" s="603"/>
      <c r="J14" s="463"/>
      <c r="K14" s="463"/>
      <c r="L14" s="463"/>
    </row>
    <row r="15" spans="9:12" ht="14.25">
      <c r="I15" s="463"/>
      <c r="J15" s="463"/>
      <c r="K15" s="463"/>
      <c r="L15" s="463"/>
    </row>
    <row r="16" spans="9:12" ht="14.25">
      <c r="I16" s="475"/>
      <c r="J16" s="475"/>
      <c r="K16" s="475"/>
      <c r="L16" s="475"/>
    </row>
    <row r="17" spans="9:23" ht="14.25">
      <c r="I17" s="475"/>
      <c r="J17" s="490"/>
      <c r="K17" s="490"/>
      <c r="L17" s="490"/>
      <c r="M17" s="527"/>
      <c r="N17" s="490"/>
      <c r="O17" s="490"/>
      <c r="P17" s="490"/>
      <c r="Q17" s="528"/>
      <c r="R17" s="490"/>
      <c r="S17" s="490"/>
      <c r="T17" s="490"/>
      <c r="U17" s="490"/>
      <c r="V17" s="529"/>
      <c r="W17" s="475"/>
    </row>
    <row r="18" spans="2:23" ht="14.25">
      <c r="B18" s="555"/>
      <c r="C18" s="555"/>
      <c r="I18" s="475"/>
      <c r="J18" s="490"/>
      <c r="K18" s="490"/>
      <c r="L18" s="490"/>
      <c r="M18" s="527"/>
      <c r="N18" s="490"/>
      <c r="O18" s="490"/>
      <c r="P18" s="490"/>
      <c r="Q18" s="530"/>
      <c r="R18" s="490"/>
      <c r="S18" s="490"/>
      <c r="T18" s="490"/>
      <c r="U18" s="490"/>
      <c r="V18" s="490"/>
      <c r="W18" s="475"/>
    </row>
    <row r="19" spans="9:23" ht="14.25">
      <c r="I19" s="475"/>
      <c r="J19" s="475"/>
      <c r="K19" s="475"/>
      <c r="L19" s="475"/>
      <c r="M19" s="475"/>
      <c r="N19" s="475"/>
      <c r="O19" s="475"/>
      <c r="P19" s="475"/>
      <c r="Q19" s="475"/>
      <c r="R19" s="475"/>
      <c r="S19" s="475"/>
      <c r="T19" s="475"/>
      <c r="U19" s="475"/>
      <c r="V19" s="475"/>
      <c r="W19" s="475"/>
    </row>
    <row r="20" spans="9:23" ht="14.25">
      <c r="I20" s="475"/>
      <c r="J20" s="475"/>
      <c r="K20" s="475"/>
      <c r="L20" s="475"/>
      <c r="M20" s="475"/>
      <c r="N20" s="475"/>
      <c r="O20" s="475"/>
      <c r="P20" s="475"/>
      <c r="Q20" s="475"/>
      <c r="R20" s="475"/>
      <c r="S20" s="475"/>
      <c r="T20" s="475"/>
      <c r="U20" s="475"/>
      <c r="V20" s="475"/>
      <c r="W20" s="475"/>
    </row>
    <row r="21" spans="9:23" ht="14.25">
      <c r="I21" s="475"/>
      <c r="J21" s="506"/>
      <c r="K21" s="506"/>
      <c r="L21" s="506"/>
      <c r="M21" s="531"/>
      <c r="N21" s="506"/>
      <c r="O21" s="506"/>
      <c r="P21" s="506"/>
      <c r="Q21" s="506"/>
      <c r="R21" s="506"/>
      <c r="S21" s="506"/>
      <c r="T21" s="506"/>
      <c r="U21" s="506"/>
      <c r="V21" s="529"/>
      <c r="W21" s="475"/>
    </row>
    <row r="22" spans="9:23" ht="14.25"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</row>
  </sheetData>
  <sheetProtection/>
  <mergeCells count="10">
    <mergeCell ref="A11:A13"/>
    <mergeCell ref="B11:L11"/>
    <mergeCell ref="B12:L12"/>
    <mergeCell ref="A14:E14"/>
    <mergeCell ref="A5:A7"/>
    <mergeCell ref="B5:L5"/>
    <mergeCell ref="B6:L6"/>
    <mergeCell ref="A8:A10"/>
    <mergeCell ref="B8:L8"/>
    <mergeCell ref="B9:L9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BM14"/>
  <sheetViews>
    <sheetView zoomScalePageLayoutView="0" workbookViewId="0" topLeftCell="A1">
      <selection activeCell="A7" sqref="A7:E7"/>
    </sheetView>
  </sheetViews>
  <sheetFormatPr defaultColWidth="9.140625" defaultRowHeight="12.75"/>
  <cols>
    <col min="1" max="1" width="4.57421875" style="461" customWidth="1"/>
    <col min="2" max="3" width="25.00390625" style="461" customWidth="1"/>
    <col min="4" max="11" width="9.140625" style="461" customWidth="1"/>
    <col min="12" max="12" width="20.7109375" style="461" customWidth="1"/>
    <col min="13" max="65" width="9.140625" style="461" customWidth="1"/>
  </cols>
  <sheetData>
    <row r="1" spans="1:12" ht="15">
      <c r="A1" s="459"/>
      <c r="B1" s="460" t="s">
        <v>357</v>
      </c>
      <c r="C1" s="460"/>
      <c r="D1" s="459"/>
      <c r="E1" s="459"/>
      <c r="F1" s="459"/>
      <c r="G1" s="459"/>
      <c r="H1" s="459"/>
      <c r="I1" s="459"/>
      <c r="K1" s="462"/>
      <c r="L1" s="462"/>
    </row>
    <row r="2" spans="1:12" ht="15">
      <c r="A2" s="459"/>
      <c r="B2" s="460"/>
      <c r="C2" s="460"/>
      <c r="D2" s="459"/>
      <c r="E2" s="459"/>
      <c r="F2" s="459"/>
      <c r="G2" s="459"/>
      <c r="H2" s="459"/>
      <c r="I2" s="459"/>
      <c r="J2" s="459"/>
      <c r="K2" s="459"/>
      <c r="L2" s="459"/>
    </row>
    <row r="3" spans="1:65" ht="60">
      <c r="A3" s="42" t="s">
        <v>0</v>
      </c>
      <c r="B3" s="42" t="s">
        <v>1</v>
      </c>
      <c r="C3" s="42" t="s">
        <v>2</v>
      </c>
      <c r="D3" s="43" t="s">
        <v>3</v>
      </c>
      <c r="E3" s="42" t="s">
        <v>4</v>
      </c>
      <c r="F3" s="42" t="s">
        <v>5</v>
      </c>
      <c r="G3" s="42" t="s">
        <v>393</v>
      </c>
      <c r="H3" s="619" t="s">
        <v>394</v>
      </c>
      <c r="I3" s="42" t="s">
        <v>214</v>
      </c>
      <c r="J3" s="2" t="s">
        <v>6</v>
      </c>
      <c r="K3" s="620" t="s">
        <v>8</v>
      </c>
      <c r="L3" s="479" t="s">
        <v>7</v>
      </c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463"/>
      <c r="AO3" s="463"/>
      <c r="AP3" s="463"/>
      <c r="AQ3" s="463"/>
      <c r="AR3" s="463"/>
      <c r="AS3" s="463"/>
      <c r="AT3" s="463"/>
      <c r="AU3" s="463"/>
      <c r="AV3" s="463"/>
      <c r="AW3" s="463"/>
      <c r="AX3" s="463"/>
      <c r="AY3" s="463"/>
      <c r="AZ3" s="463"/>
      <c r="BA3" s="463"/>
      <c r="BB3" s="463"/>
      <c r="BC3" s="463"/>
      <c r="BD3" s="463"/>
      <c r="BE3" s="463"/>
      <c r="BF3" s="463"/>
      <c r="BG3" s="463"/>
      <c r="BH3" s="463"/>
      <c r="BI3" s="463"/>
      <c r="BJ3" s="463"/>
      <c r="BK3" s="463"/>
      <c r="BL3" s="463"/>
      <c r="BM3" s="463"/>
    </row>
    <row r="4" spans="1:65" ht="15">
      <c r="A4" s="2">
        <v>1</v>
      </c>
      <c r="B4" s="622">
        <v>2</v>
      </c>
      <c r="C4" s="622">
        <v>3</v>
      </c>
      <c r="D4" s="623">
        <v>4</v>
      </c>
      <c r="E4" s="622">
        <v>5</v>
      </c>
      <c r="F4" s="622">
        <v>6</v>
      </c>
      <c r="G4" s="622">
        <v>7</v>
      </c>
      <c r="H4" s="624">
        <v>8</v>
      </c>
      <c r="I4" s="622">
        <v>9</v>
      </c>
      <c r="J4" s="622">
        <v>10</v>
      </c>
      <c r="K4" s="622">
        <v>11</v>
      </c>
      <c r="L4" s="622">
        <v>12</v>
      </c>
      <c r="M4" s="526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463"/>
      <c r="AQ4" s="463"/>
      <c r="AR4" s="463"/>
      <c r="AS4" s="463"/>
      <c r="AT4" s="463"/>
      <c r="AU4" s="463"/>
      <c r="AV4" s="463"/>
      <c r="AW4" s="463"/>
      <c r="AX4" s="463"/>
      <c r="AY4" s="463"/>
      <c r="AZ4" s="463"/>
      <c r="BA4" s="463"/>
      <c r="BB4" s="463"/>
      <c r="BC4" s="463"/>
      <c r="BD4" s="463"/>
      <c r="BE4" s="463"/>
      <c r="BF4" s="463"/>
      <c r="BG4" s="463"/>
      <c r="BH4" s="463"/>
      <c r="BI4" s="463"/>
      <c r="BJ4" s="463"/>
      <c r="BK4" s="463"/>
      <c r="BL4" s="463"/>
      <c r="BM4" s="463"/>
    </row>
    <row r="5" spans="1:12" ht="44.25" customHeight="1">
      <c r="A5" s="856">
        <v>1</v>
      </c>
      <c r="B5" s="857" t="s">
        <v>351</v>
      </c>
      <c r="C5" s="858"/>
      <c r="D5" s="858"/>
      <c r="E5" s="858"/>
      <c r="F5" s="858"/>
      <c r="G5" s="858"/>
      <c r="H5" s="858"/>
      <c r="I5" s="858"/>
      <c r="J5" s="858"/>
      <c r="K5" s="858"/>
      <c r="L5" s="858"/>
    </row>
    <row r="6" spans="1:12" ht="15">
      <c r="A6" s="850"/>
      <c r="B6" s="470"/>
      <c r="C6" s="470" t="s">
        <v>11</v>
      </c>
      <c r="D6" s="648">
        <v>60</v>
      </c>
      <c r="E6" s="649"/>
      <c r="F6" s="649"/>
      <c r="G6" s="650"/>
      <c r="H6" s="651"/>
      <c r="I6" s="650"/>
      <c r="J6" s="650"/>
      <c r="K6" s="650"/>
      <c r="L6" s="652"/>
    </row>
    <row r="7" spans="1:12" ht="15">
      <c r="A7" s="853" t="s">
        <v>258</v>
      </c>
      <c r="B7" s="853"/>
      <c r="C7" s="853"/>
      <c r="D7" s="853"/>
      <c r="E7" s="853"/>
      <c r="F7" s="525"/>
      <c r="G7" s="603"/>
      <c r="H7" s="618" t="s">
        <v>10</v>
      </c>
      <c r="I7" s="604"/>
      <c r="J7" s="463"/>
      <c r="K7" s="463"/>
      <c r="L7" s="463"/>
    </row>
    <row r="8" spans="9:12" ht="14.25">
      <c r="I8" s="463"/>
      <c r="J8" s="463"/>
      <c r="K8" s="463"/>
      <c r="L8" s="463"/>
    </row>
    <row r="9" spans="9:12" ht="14.25">
      <c r="I9" s="475"/>
      <c r="J9" s="475"/>
      <c r="K9" s="475"/>
      <c r="L9" s="475"/>
    </row>
    <row r="10" spans="9:23" ht="14.25">
      <c r="I10" s="475"/>
      <c r="J10" s="490"/>
      <c r="K10" s="490"/>
      <c r="L10" s="490"/>
      <c r="M10" s="527"/>
      <c r="N10" s="490"/>
      <c r="O10" s="490"/>
      <c r="P10" s="490"/>
      <c r="Q10" s="528"/>
      <c r="R10" s="490"/>
      <c r="S10" s="490"/>
      <c r="T10" s="490"/>
      <c r="U10" s="490"/>
      <c r="V10" s="529"/>
      <c r="W10" s="475"/>
    </row>
    <row r="11" spans="9:23" ht="14.25">
      <c r="I11" s="475"/>
      <c r="J11" s="475"/>
      <c r="K11" s="475"/>
      <c r="L11" s="475"/>
      <c r="M11" s="475"/>
      <c r="N11" s="475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9:23" ht="14.25"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9:23" ht="14.25">
      <c r="I13" s="475"/>
      <c r="J13" s="506"/>
      <c r="K13" s="506"/>
      <c r="L13" s="506"/>
      <c r="M13" s="531"/>
      <c r="N13" s="506"/>
      <c r="O13" s="506"/>
      <c r="P13" s="506"/>
      <c r="Q13" s="506"/>
      <c r="R13" s="506"/>
      <c r="S13" s="506"/>
      <c r="T13" s="506"/>
      <c r="U13" s="506"/>
      <c r="V13" s="529"/>
      <c r="W13" s="475"/>
    </row>
    <row r="14" spans="9:23" ht="14.25">
      <c r="I14" s="475"/>
      <c r="J14" s="475"/>
      <c r="K14" s="475"/>
      <c r="L14" s="475"/>
      <c r="M14" s="475"/>
      <c r="N14" s="475"/>
      <c r="O14" s="475"/>
      <c r="P14" s="475"/>
      <c r="Q14" s="475"/>
      <c r="R14" s="475"/>
      <c r="S14" s="475"/>
      <c r="T14" s="475"/>
      <c r="U14" s="475"/>
      <c r="V14" s="475"/>
      <c r="W14" s="475"/>
    </row>
  </sheetData>
  <sheetProtection/>
  <mergeCells count="3">
    <mergeCell ref="A7:E7"/>
    <mergeCell ref="A5:A6"/>
    <mergeCell ref="B5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Q28"/>
  <sheetViews>
    <sheetView view="pageBreakPreview" zoomScale="81" zoomScaleSheetLayoutView="81" zoomScalePageLayoutView="0" workbookViewId="0" topLeftCell="A1">
      <selection activeCell="E15" sqref="E15"/>
    </sheetView>
  </sheetViews>
  <sheetFormatPr defaultColWidth="9.140625" defaultRowHeight="12.75"/>
  <cols>
    <col min="1" max="1" width="5.8515625" style="294" customWidth="1"/>
    <col min="2" max="2" width="44.7109375" style="294" customWidth="1"/>
    <col min="3" max="3" width="6.28125" style="294" customWidth="1"/>
    <col min="4" max="4" width="7.7109375" style="294" customWidth="1"/>
    <col min="5" max="5" width="10.00390625" style="294" customWidth="1"/>
    <col min="6" max="6" width="10.57421875" style="294" customWidth="1"/>
    <col min="7" max="7" width="10.7109375" style="294" customWidth="1"/>
    <col min="8" max="8" width="8.28125" style="294" customWidth="1"/>
    <col min="9" max="9" width="12.7109375" style="294" customWidth="1"/>
    <col min="10" max="10" width="12.00390625" style="294" customWidth="1"/>
    <col min="11" max="11" width="13.140625" style="294" customWidth="1"/>
    <col min="12" max="16384" width="9.140625" style="294" customWidth="1"/>
  </cols>
  <sheetData>
    <row r="1" spans="3:7" ht="12.75">
      <c r="C1" s="348"/>
      <c r="D1" s="348"/>
      <c r="E1" s="348"/>
      <c r="F1" s="348"/>
      <c r="G1" s="348"/>
    </row>
    <row r="2" spans="1:9" ht="12.75">
      <c r="A2" s="292"/>
      <c r="B2" s="319" t="s">
        <v>311</v>
      </c>
      <c r="C2" s="387"/>
      <c r="D2" s="387"/>
      <c r="E2" s="387"/>
      <c r="F2" s="387"/>
      <c r="G2" s="387"/>
      <c r="H2" s="292"/>
      <c r="I2" s="292"/>
    </row>
    <row r="3" spans="1:9" ht="12.75">
      <c r="A3" s="292"/>
      <c r="B3" s="292"/>
      <c r="C3" s="292"/>
      <c r="D3" s="292"/>
      <c r="E3" s="292"/>
      <c r="F3" s="292"/>
      <c r="G3" s="292"/>
      <c r="H3" s="292"/>
      <c r="I3" s="292"/>
    </row>
    <row r="4" spans="1:12" ht="56.25">
      <c r="A4" s="42" t="s">
        <v>0</v>
      </c>
      <c r="B4" s="42" t="s">
        <v>1</v>
      </c>
      <c r="C4" s="42" t="s">
        <v>2</v>
      </c>
      <c r="D4" s="43" t="s">
        <v>3</v>
      </c>
      <c r="E4" s="42" t="s">
        <v>4</v>
      </c>
      <c r="F4" s="42" t="s">
        <v>5</v>
      </c>
      <c r="G4" s="42" t="s">
        <v>393</v>
      </c>
      <c r="H4" s="619" t="s">
        <v>394</v>
      </c>
      <c r="I4" s="42" t="s">
        <v>214</v>
      </c>
      <c r="J4" s="2" t="s">
        <v>6</v>
      </c>
      <c r="K4" s="620" t="s">
        <v>8</v>
      </c>
      <c r="L4" s="479" t="s">
        <v>7</v>
      </c>
    </row>
    <row r="5" spans="1:13" ht="12.75">
      <c r="A5" s="2">
        <v>1</v>
      </c>
      <c r="B5" s="2">
        <v>2</v>
      </c>
      <c r="C5" s="2">
        <v>3</v>
      </c>
      <c r="D5" s="3">
        <v>4</v>
      </c>
      <c r="E5" s="2">
        <v>5</v>
      </c>
      <c r="F5" s="2">
        <v>6</v>
      </c>
      <c r="G5" s="2">
        <v>7</v>
      </c>
      <c r="H5" s="222">
        <v>8</v>
      </c>
      <c r="I5" s="2">
        <v>9</v>
      </c>
      <c r="J5" s="2">
        <v>10</v>
      </c>
      <c r="K5" s="2">
        <v>11</v>
      </c>
      <c r="L5" s="2">
        <v>12</v>
      </c>
      <c r="M5" s="490"/>
    </row>
    <row r="6" spans="1:12" ht="45" customHeight="1">
      <c r="A6" s="679">
        <v>1</v>
      </c>
      <c r="B6" s="680" t="s">
        <v>340</v>
      </c>
      <c r="C6" s="680"/>
      <c r="D6" s="680"/>
      <c r="E6" s="680"/>
      <c r="F6" s="680"/>
      <c r="G6" s="680"/>
      <c r="H6" s="680"/>
      <c r="I6" s="680"/>
      <c r="J6" s="680"/>
      <c r="K6" s="680"/>
      <c r="L6" s="483"/>
    </row>
    <row r="7" spans="1:12" ht="24.75" customHeight="1">
      <c r="A7" s="679"/>
      <c r="B7" s="680" t="s">
        <v>341</v>
      </c>
      <c r="C7" s="680"/>
      <c r="D7" s="680"/>
      <c r="E7" s="680"/>
      <c r="F7" s="680"/>
      <c r="G7" s="680"/>
      <c r="H7" s="680"/>
      <c r="I7" s="680"/>
      <c r="J7" s="680"/>
      <c r="K7" s="680"/>
      <c r="L7" s="483"/>
    </row>
    <row r="8" spans="1:12" ht="29.25" customHeight="1">
      <c r="A8" s="679"/>
      <c r="B8" s="680" t="s">
        <v>342</v>
      </c>
      <c r="C8" s="680"/>
      <c r="D8" s="680"/>
      <c r="E8" s="680"/>
      <c r="F8" s="680"/>
      <c r="G8" s="680"/>
      <c r="H8" s="680"/>
      <c r="I8" s="680"/>
      <c r="J8" s="680"/>
      <c r="K8" s="680"/>
      <c r="L8" s="483"/>
    </row>
    <row r="9" spans="1:12" ht="15">
      <c r="A9" s="679"/>
      <c r="B9" s="680" t="s">
        <v>343</v>
      </c>
      <c r="C9" s="680"/>
      <c r="D9" s="680"/>
      <c r="E9" s="680"/>
      <c r="F9" s="680"/>
      <c r="G9" s="680"/>
      <c r="H9" s="680"/>
      <c r="I9" s="680"/>
      <c r="J9" s="680"/>
      <c r="K9" s="680"/>
      <c r="L9" s="483"/>
    </row>
    <row r="10" spans="1:12" ht="81" customHeight="1">
      <c r="A10" s="679"/>
      <c r="B10" s="680" t="s">
        <v>344</v>
      </c>
      <c r="C10" s="680"/>
      <c r="D10" s="680"/>
      <c r="E10" s="680"/>
      <c r="F10" s="680"/>
      <c r="G10" s="680"/>
      <c r="H10" s="680"/>
      <c r="I10" s="680"/>
      <c r="J10" s="680"/>
      <c r="K10" s="680"/>
      <c r="L10" s="483"/>
    </row>
    <row r="11" spans="1:12" ht="16.5" customHeight="1">
      <c r="A11" s="679"/>
      <c r="B11" s="680" t="s">
        <v>345</v>
      </c>
      <c r="C11" s="680"/>
      <c r="D11" s="680"/>
      <c r="E11" s="680"/>
      <c r="F11" s="680"/>
      <c r="G11" s="680"/>
      <c r="H11" s="680"/>
      <c r="I11" s="680"/>
      <c r="J11" s="680"/>
      <c r="K11" s="680"/>
      <c r="L11" s="483"/>
    </row>
    <row r="12" spans="1:12" ht="23.25" customHeight="1">
      <c r="A12" s="679"/>
      <c r="B12" s="680" t="s">
        <v>346</v>
      </c>
      <c r="C12" s="680"/>
      <c r="D12" s="680"/>
      <c r="E12" s="680"/>
      <c r="F12" s="680"/>
      <c r="G12" s="680"/>
      <c r="H12" s="680"/>
      <c r="I12" s="680"/>
      <c r="J12" s="680"/>
      <c r="K12" s="680"/>
      <c r="L12" s="483"/>
    </row>
    <row r="13" spans="1:12" ht="15">
      <c r="A13" s="679"/>
      <c r="B13" s="680" t="s">
        <v>347</v>
      </c>
      <c r="C13" s="680"/>
      <c r="D13" s="680"/>
      <c r="E13" s="680"/>
      <c r="F13" s="680"/>
      <c r="G13" s="680"/>
      <c r="H13" s="680"/>
      <c r="I13" s="680"/>
      <c r="J13" s="680"/>
      <c r="K13" s="680"/>
      <c r="L13" s="483"/>
    </row>
    <row r="14" spans="1:12" ht="63" customHeight="1">
      <c r="A14" s="679"/>
      <c r="B14" s="680" t="s">
        <v>348</v>
      </c>
      <c r="C14" s="680"/>
      <c r="D14" s="680"/>
      <c r="E14" s="680"/>
      <c r="F14" s="680"/>
      <c r="G14" s="680"/>
      <c r="H14" s="680"/>
      <c r="I14" s="680"/>
      <c r="J14" s="680"/>
      <c r="K14" s="680"/>
      <c r="L14" s="483"/>
    </row>
    <row r="15" spans="1:12" ht="30.75" customHeight="1">
      <c r="A15" s="679"/>
      <c r="B15" s="485"/>
      <c r="C15" s="485" t="s">
        <v>11</v>
      </c>
      <c r="D15" s="486">
        <v>2000</v>
      </c>
      <c r="E15" s="487"/>
      <c r="F15" s="483"/>
      <c r="G15" s="487"/>
      <c r="H15" s="488"/>
      <c r="I15" s="487"/>
      <c r="J15" s="489"/>
      <c r="K15" s="489"/>
      <c r="L15" s="483"/>
    </row>
    <row r="16" spans="1:12" ht="19.5" customHeight="1">
      <c r="A16" s="684" t="s">
        <v>209</v>
      </c>
      <c r="B16" s="685"/>
      <c r="C16" s="685"/>
      <c r="D16" s="685"/>
      <c r="E16" s="685"/>
      <c r="F16" s="685"/>
      <c r="G16" s="484"/>
      <c r="H16" s="608" t="s">
        <v>10</v>
      </c>
      <c r="I16" s="484"/>
      <c r="J16" s="681" t="s">
        <v>10</v>
      </c>
      <c r="K16" s="682"/>
      <c r="L16" s="683"/>
    </row>
    <row r="17" spans="1:9" ht="12.75">
      <c r="A17" s="308"/>
      <c r="B17" s="308"/>
      <c r="C17" s="309"/>
      <c r="D17" s="310"/>
      <c r="E17" s="310"/>
      <c r="F17" s="310"/>
      <c r="G17" s="308"/>
      <c r="H17" s="308"/>
      <c r="I17" s="292"/>
    </row>
    <row r="18" spans="1:9" ht="12.75">
      <c r="A18" s="308"/>
      <c r="B18" s="686"/>
      <c r="C18" s="686"/>
      <c r="D18" s="686"/>
      <c r="E18" s="686"/>
      <c r="F18" s="686"/>
      <c r="G18" s="686"/>
      <c r="H18" s="686"/>
      <c r="I18" s="686"/>
    </row>
    <row r="19" spans="1:9" ht="12.75">
      <c r="A19" s="292"/>
      <c r="B19" s="293"/>
      <c r="C19" s="309"/>
      <c r="D19" s="310"/>
      <c r="E19" s="310"/>
      <c r="F19" s="310"/>
      <c r="G19" s="308"/>
      <c r="H19" s="308"/>
      <c r="I19" s="292"/>
    </row>
    <row r="20" spans="1:9" ht="12.75">
      <c r="A20" s="292"/>
      <c r="B20" s="230" t="s">
        <v>12</v>
      </c>
      <c r="C20" s="311"/>
      <c r="D20" s="312"/>
      <c r="E20" s="312"/>
      <c r="F20" s="310"/>
      <c r="G20" s="308"/>
      <c r="H20" s="308"/>
      <c r="I20" s="292"/>
    </row>
    <row r="21" spans="1:9" ht="12.75">
      <c r="A21" s="308"/>
      <c r="B21" s="82" t="s">
        <v>70</v>
      </c>
      <c r="C21" s="292"/>
      <c r="D21" s="312"/>
      <c r="E21" s="312"/>
      <c r="F21" s="310"/>
      <c r="G21" s="308"/>
      <c r="H21" s="308"/>
      <c r="I21" s="292"/>
    </row>
    <row r="22" spans="1:9" ht="12.75">
      <c r="A22" s="308"/>
      <c r="B22" s="292"/>
      <c r="C22" s="292"/>
      <c r="D22" s="312"/>
      <c r="E22" s="312"/>
      <c r="F22" s="314"/>
      <c r="G22" s="315"/>
      <c r="H22" s="316"/>
      <c r="I22" s="292"/>
    </row>
    <row r="23" spans="1:9" ht="12.75">
      <c r="A23" s="292"/>
      <c r="B23" s="292"/>
      <c r="C23" s="311"/>
      <c r="D23" s="312"/>
      <c r="E23" s="312"/>
      <c r="F23" s="314"/>
      <c r="G23" s="315"/>
      <c r="H23" s="316"/>
      <c r="I23" s="292"/>
    </row>
    <row r="24" spans="4:6" ht="12.75">
      <c r="D24" s="318"/>
      <c r="E24" s="318"/>
      <c r="F24" s="318"/>
    </row>
    <row r="25" spans="4:6" ht="12.75">
      <c r="D25" s="318"/>
      <c r="E25" s="318"/>
      <c r="F25" s="318"/>
    </row>
    <row r="26" spans="4:6" ht="12.75">
      <c r="D26" s="318"/>
      <c r="E26" s="318"/>
      <c r="F26" s="318"/>
    </row>
    <row r="27" ht="12.75">
      <c r="Q27" s="331"/>
    </row>
    <row r="28" spans="1:9" ht="12.75">
      <c r="A28" s="678"/>
      <c r="B28" s="678"/>
      <c r="C28" s="678"/>
      <c r="D28" s="678"/>
      <c r="E28" s="678"/>
      <c r="F28" s="678"/>
      <c r="G28" s="678"/>
      <c r="H28" s="678"/>
      <c r="I28" s="678"/>
    </row>
  </sheetData>
  <sheetProtection/>
  <mergeCells count="14">
    <mergeCell ref="B13:K13"/>
    <mergeCell ref="B14:K14"/>
    <mergeCell ref="A16:F16"/>
    <mergeCell ref="B18:I18"/>
    <mergeCell ref="A28:I28"/>
    <mergeCell ref="A6:A15"/>
    <mergeCell ref="B6:K6"/>
    <mergeCell ref="B7:K7"/>
    <mergeCell ref="B8:K8"/>
    <mergeCell ref="J16:L16"/>
    <mergeCell ref="B9:K9"/>
    <mergeCell ref="B10:K10"/>
    <mergeCell ref="B11:K11"/>
    <mergeCell ref="B12:K12"/>
  </mergeCells>
  <printOptions horizontalCentered="1"/>
  <pageMargins left="0" right="0" top="0.7874015748031497" bottom="0.7874015748031497" header="0" footer="0"/>
  <pageSetup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25"/>
  <sheetViews>
    <sheetView view="pageBreakPreview" zoomScale="82" zoomScaleSheetLayoutView="82" zoomScalePageLayoutView="0" workbookViewId="0" topLeftCell="A1">
      <selection activeCell="B14" sqref="B14"/>
    </sheetView>
  </sheetViews>
  <sheetFormatPr defaultColWidth="9.140625" defaultRowHeight="12.75"/>
  <cols>
    <col min="1" max="1" width="5.8515625" style="294" customWidth="1"/>
    <col min="2" max="2" width="51.8515625" style="294" customWidth="1"/>
    <col min="3" max="3" width="6.28125" style="294" customWidth="1"/>
    <col min="4" max="4" width="7.7109375" style="294" customWidth="1"/>
    <col min="5" max="5" width="10.00390625" style="294" customWidth="1"/>
    <col min="6" max="6" width="10.57421875" style="294" customWidth="1"/>
    <col min="7" max="7" width="10.7109375" style="294" customWidth="1"/>
    <col min="8" max="8" width="8.28125" style="294" customWidth="1"/>
    <col min="9" max="9" width="11.421875" style="324" customWidth="1"/>
    <col min="10" max="10" width="14.7109375" style="294" customWidth="1"/>
    <col min="11" max="11" width="13.28125" style="294" customWidth="1"/>
    <col min="12" max="12" width="9.140625" style="294" customWidth="1"/>
    <col min="13" max="13" width="28.8515625" style="294" customWidth="1"/>
    <col min="14" max="16384" width="9.140625" style="294" customWidth="1"/>
  </cols>
  <sheetData>
    <row r="1" spans="3:7" ht="12.75">
      <c r="C1" s="348"/>
      <c r="D1" s="348"/>
      <c r="E1" s="348"/>
      <c r="F1" s="348"/>
      <c r="G1" s="348"/>
    </row>
    <row r="2" spans="1:9" ht="12.75">
      <c r="A2" s="292"/>
      <c r="B2" s="319" t="s">
        <v>312</v>
      </c>
      <c r="C2" s="387"/>
      <c r="D2" s="387"/>
      <c r="E2" s="387"/>
      <c r="F2" s="387"/>
      <c r="G2" s="387"/>
      <c r="H2" s="292"/>
      <c r="I2" s="320"/>
    </row>
    <row r="3" spans="1:9" ht="12.75">
      <c r="A3" s="292"/>
      <c r="B3" s="321"/>
      <c r="C3" s="292"/>
      <c r="D3" s="292"/>
      <c r="E3" s="292"/>
      <c r="F3" s="292"/>
      <c r="G3" s="292"/>
      <c r="H3" s="292"/>
      <c r="I3" s="320"/>
    </row>
    <row r="4" spans="1:12" ht="56.25">
      <c r="A4" s="42" t="s">
        <v>0</v>
      </c>
      <c r="B4" s="42" t="s">
        <v>1</v>
      </c>
      <c r="C4" s="42" t="s">
        <v>2</v>
      </c>
      <c r="D4" s="43" t="s">
        <v>3</v>
      </c>
      <c r="E4" s="42" t="s">
        <v>4</v>
      </c>
      <c r="F4" s="42" t="s">
        <v>5</v>
      </c>
      <c r="G4" s="42" t="s">
        <v>393</v>
      </c>
      <c r="H4" s="619" t="s">
        <v>394</v>
      </c>
      <c r="I4" s="42" t="s">
        <v>214</v>
      </c>
      <c r="J4" s="2" t="s">
        <v>6</v>
      </c>
      <c r="K4" s="620" t="s">
        <v>8</v>
      </c>
      <c r="L4" s="479" t="s">
        <v>7</v>
      </c>
    </row>
    <row r="5" spans="1:12" ht="12.75">
      <c r="A5" s="2">
        <v>1</v>
      </c>
      <c r="B5" s="2">
        <v>2</v>
      </c>
      <c r="C5" s="2">
        <v>3</v>
      </c>
      <c r="D5" s="3">
        <v>4</v>
      </c>
      <c r="E5" s="2">
        <v>5</v>
      </c>
      <c r="F5" s="2">
        <v>6</v>
      </c>
      <c r="G5" s="2">
        <v>7</v>
      </c>
      <c r="H5" s="222">
        <v>8</v>
      </c>
      <c r="I5" s="2">
        <v>9</v>
      </c>
      <c r="J5" s="2">
        <v>10</v>
      </c>
      <c r="K5" s="2">
        <v>11</v>
      </c>
      <c r="L5" s="2">
        <v>12</v>
      </c>
    </row>
    <row r="6" spans="1:13" ht="177.75" customHeight="1">
      <c r="A6" s="687">
        <v>1</v>
      </c>
      <c r="B6" s="688" t="s">
        <v>226</v>
      </c>
      <c r="C6" s="688"/>
      <c r="D6" s="688"/>
      <c r="E6" s="688"/>
      <c r="F6" s="688"/>
      <c r="G6" s="688"/>
      <c r="H6" s="688"/>
      <c r="I6" s="688"/>
      <c r="J6" s="688"/>
      <c r="K6" s="688"/>
      <c r="L6" s="300"/>
      <c r="M6" s="343"/>
    </row>
    <row r="7" spans="1:12" ht="28.5" customHeight="1">
      <c r="A7" s="687"/>
      <c r="B7" s="295"/>
      <c r="C7" s="295" t="s">
        <v>11</v>
      </c>
      <c r="D7" s="303">
        <v>1500</v>
      </c>
      <c r="E7" s="304"/>
      <c r="G7" s="304"/>
      <c r="H7" s="305"/>
      <c r="I7" s="301"/>
      <c r="J7" s="322"/>
      <c r="K7" s="322"/>
      <c r="L7" s="300"/>
    </row>
    <row r="8" spans="1:12" ht="27" customHeight="1">
      <c r="A8" s="684" t="s">
        <v>209</v>
      </c>
      <c r="B8" s="684"/>
      <c r="C8" s="684"/>
      <c r="D8" s="684"/>
      <c r="E8" s="684"/>
      <c r="F8" s="684"/>
      <c r="G8" s="307"/>
      <c r="H8" s="609" t="s">
        <v>10</v>
      </c>
      <c r="I8" s="295"/>
      <c r="J8" s="694" t="s">
        <v>10</v>
      </c>
      <c r="K8" s="695"/>
      <c r="L8" s="696"/>
    </row>
    <row r="9" spans="1:9" ht="12.75">
      <c r="A9" s="308"/>
      <c r="B9" s="308"/>
      <c r="C9" s="308"/>
      <c r="D9" s="309"/>
      <c r="E9" s="310"/>
      <c r="F9" s="310"/>
      <c r="G9" s="310"/>
      <c r="H9" s="323"/>
      <c r="I9" s="320"/>
    </row>
    <row r="10" spans="1:9" ht="12.75">
      <c r="A10" s="292"/>
      <c r="B10" s="686"/>
      <c r="C10" s="686"/>
      <c r="D10" s="686"/>
      <c r="E10" s="686"/>
      <c r="F10" s="686"/>
      <c r="G10" s="686"/>
      <c r="H10" s="686"/>
      <c r="I10" s="686"/>
    </row>
    <row r="11" spans="1:9" ht="12.75">
      <c r="A11" s="308"/>
      <c r="B11" s="230" t="s">
        <v>12</v>
      </c>
      <c r="C11" s="309"/>
      <c r="D11" s="310"/>
      <c r="E11" s="310"/>
      <c r="F11" s="310"/>
      <c r="G11" s="308"/>
      <c r="H11" s="308"/>
      <c r="I11" s="320"/>
    </row>
    <row r="12" spans="1:9" ht="12.75">
      <c r="A12" s="308"/>
      <c r="B12" s="82" t="s">
        <v>366</v>
      </c>
      <c r="C12" s="311"/>
      <c r="D12" s="312"/>
      <c r="E12" s="312"/>
      <c r="F12" s="310"/>
      <c r="G12" s="308"/>
      <c r="H12" s="308"/>
      <c r="I12" s="320"/>
    </row>
    <row r="13" spans="1:9" ht="12.75">
      <c r="A13" s="308"/>
      <c r="B13" s="313"/>
      <c r="C13" s="292"/>
      <c r="D13" s="312"/>
      <c r="E13" s="312"/>
      <c r="F13" s="310"/>
      <c r="G13" s="308"/>
      <c r="H13" s="308"/>
      <c r="I13" s="320"/>
    </row>
    <row r="14" spans="1:9" ht="12.75">
      <c r="A14" s="308"/>
      <c r="B14" s="292"/>
      <c r="C14" s="292"/>
      <c r="D14" s="312"/>
      <c r="E14" s="312"/>
      <c r="F14" s="310"/>
      <c r="G14" s="308"/>
      <c r="H14" s="308"/>
      <c r="I14" s="320"/>
    </row>
    <row r="15" spans="1:9" ht="12.75">
      <c r="A15" s="292"/>
      <c r="B15" s="292"/>
      <c r="C15" s="311"/>
      <c r="D15" s="312"/>
      <c r="E15" s="312"/>
      <c r="F15" s="312"/>
      <c r="G15" s="314" t="s">
        <v>227</v>
      </c>
      <c r="H15" s="315"/>
      <c r="I15" s="291"/>
    </row>
    <row r="16" spans="1:9" ht="12.75">
      <c r="A16" s="292"/>
      <c r="B16" s="292"/>
      <c r="C16" s="292"/>
      <c r="D16" s="312"/>
      <c r="E16" s="312"/>
      <c r="F16" s="312"/>
      <c r="G16" s="314"/>
      <c r="H16" s="315"/>
      <c r="I16" s="317"/>
    </row>
    <row r="17" spans="1:9" ht="12.75">
      <c r="A17" s="292"/>
      <c r="B17" s="292"/>
      <c r="C17" s="292"/>
      <c r="D17" s="312"/>
      <c r="E17" s="312"/>
      <c r="F17" s="312"/>
      <c r="G17" s="292"/>
      <c r="H17" s="292"/>
      <c r="I17" s="320"/>
    </row>
    <row r="18" spans="1:9" ht="12.75">
      <c r="A18" s="292"/>
      <c r="B18" s="292"/>
      <c r="C18" s="292"/>
      <c r="D18" s="292"/>
      <c r="E18" s="292"/>
      <c r="F18" s="292"/>
      <c r="G18" s="292"/>
      <c r="H18" s="292"/>
      <c r="I18" s="320"/>
    </row>
    <row r="23" ht="12.75">
      <c r="R23" s="294" t="s">
        <v>228</v>
      </c>
    </row>
    <row r="25" ht="12.75">
      <c r="Q25" s="331"/>
    </row>
  </sheetData>
  <sheetProtection/>
  <mergeCells count="5">
    <mergeCell ref="B10:I10"/>
    <mergeCell ref="A6:A7"/>
    <mergeCell ref="B6:K6"/>
    <mergeCell ref="A8:F8"/>
    <mergeCell ref="J8:L8"/>
  </mergeCells>
  <printOptions horizontalCentered="1"/>
  <pageMargins left="0" right="0" top="0.7874015748031497" bottom="0.7874015748031497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Q38"/>
  <sheetViews>
    <sheetView view="pageBreakPreview" zoomScaleSheetLayoutView="100" zoomScalePageLayoutView="0" workbookViewId="0" topLeftCell="A13">
      <selection activeCell="B26" sqref="B26:K26"/>
    </sheetView>
  </sheetViews>
  <sheetFormatPr defaultColWidth="9.140625" defaultRowHeight="12.75"/>
  <cols>
    <col min="1" max="1" width="5.8515625" style="294" customWidth="1"/>
    <col min="2" max="2" width="51.7109375" style="294" customWidth="1"/>
    <col min="3" max="3" width="6.28125" style="294" customWidth="1"/>
    <col min="4" max="4" width="7.7109375" style="294" customWidth="1"/>
    <col min="5" max="5" width="10.00390625" style="294" customWidth="1"/>
    <col min="6" max="6" width="12.28125" style="294" customWidth="1"/>
    <col min="7" max="7" width="12.7109375" style="294" customWidth="1"/>
    <col min="8" max="8" width="7.28125" style="294" customWidth="1"/>
    <col min="9" max="9" width="12.140625" style="294" customWidth="1"/>
    <col min="10" max="10" width="11.7109375" style="294" customWidth="1"/>
    <col min="11" max="11" width="12.421875" style="294" customWidth="1"/>
    <col min="12" max="12" width="10.421875" style="294" customWidth="1"/>
    <col min="13" max="13" width="18.28125" style="294" customWidth="1"/>
    <col min="14" max="16384" width="9.140625" style="294" customWidth="1"/>
  </cols>
  <sheetData>
    <row r="1" spans="3:7" ht="12.75">
      <c r="C1" s="348"/>
      <c r="D1" s="348"/>
      <c r="E1" s="348"/>
      <c r="F1" s="348"/>
      <c r="G1" s="348"/>
    </row>
    <row r="2" spans="1:9" ht="12.75">
      <c r="A2" s="292"/>
      <c r="B2" s="293" t="s">
        <v>313</v>
      </c>
      <c r="C2" s="387"/>
      <c r="D2" s="387"/>
      <c r="E2" s="387"/>
      <c r="F2" s="387"/>
      <c r="G2" s="387"/>
      <c r="H2" s="292"/>
      <c r="I2" s="292"/>
    </row>
    <row r="3" spans="1:9" ht="12.75">
      <c r="A3" s="292"/>
      <c r="B3" s="292"/>
      <c r="C3" s="292"/>
      <c r="D3" s="292"/>
      <c r="E3" s="292"/>
      <c r="F3" s="292"/>
      <c r="G3" s="292"/>
      <c r="H3" s="292"/>
      <c r="I3" s="292"/>
    </row>
    <row r="4" spans="1:12" ht="48.75" customHeight="1">
      <c r="A4" s="42" t="s">
        <v>0</v>
      </c>
      <c r="B4" s="42" t="s">
        <v>1</v>
      </c>
      <c r="C4" s="42" t="s">
        <v>2</v>
      </c>
      <c r="D4" s="43" t="s">
        <v>3</v>
      </c>
      <c r="E4" s="42" t="s">
        <v>4</v>
      </c>
      <c r="F4" s="42" t="s">
        <v>5</v>
      </c>
      <c r="G4" s="42" t="s">
        <v>393</v>
      </c>
      <c r="H4" s="619" t="s">
        <v>394</v>
      </c>
      <c r="I4" s="42" t="s">
        <v>214</v>
      </c>
      <c r="J4" s="2" t="s">
        <v>6</v>
      </c>
      <c r="K4" s="620" t="s">
        <v>8</v>
      </c>
      <c r="L4" s="479" t="s">
        <v>7</v>
      </c>
    </row>
    <row r="5" spans="1:12" ht="27.75" customHeight="1">
      <c r="A5" s="2">
        <v>1</v>
      </c>
      <c r="B5" s="2">
        <v>2</v>
      </c>
      <c r="C5" s="2">
        <v>3</v>
      </c>
      <c r="D5" s="3">
        <v>4</v>
      </c>
      <c r="E5" s="2">
        <v>5</v>
      </c>
      <c r="F5" s="2">
        <v>6</v>
      </c>
      <c r="G5" s="2">
        <v>7</v>
      </c>
      <c r="H5" s="222">
        <v>8</v>
      </c>
      <c r="I5" s="2">
        <v>9</v>
      </c>
      <c r="J5" s="2">
        <v>10</v>
      </c>
      <c r="K5" s="2">
        <v>11</v>
      </c>
      <c r="L5" s="2">
        <v>12</v>
      </c>
    </row>
    <row r="6" spans="1:12" ht="214.5" customHeight="1">
      <c r="A6" s="687">
        <v>1</v>
      </c>
      <c r="B6" s="688" t="s">
        <v>217</v>
      </c>
      <c r="C6" s="688"/>
      <c r="D6" s="688"/>
      <c r="E6" s="688"/>
      <c r="F6" s="688"/>
      <c r="G6" s="688"/>
      <c r="H6" s="688"/>
      <c r="I6" s="688"/>
      <c r="J6" s="688"/>
      <c r="K6" s="688"/>
      <c r="L6" s="300"/>
    </row>
    <row r="7" spans="1:12" ht="37.5" customHeight="1">
      <c r="A7" s="687"/>
      <c r="B7" s="296"/>
      <c r="C7" s="296" t="s">
        <v>11</v>
      </c>
      <c r="D7" s="297">
        <v>3000</v>
      </c>
      <c r="E7" s="298"/>
      <c r="G7" s="298"/>
      <c r="H7" s="299"/>
      <c r="I7" s="301"/>
      <c r="J7" s="300"/>
      <c r="K7" s="300"/>
      <c r="L7" s="300"/>
    </row>
    <row r="8" spans="1:12" ht="44.25" customHeight="1">
      <c r="A8" s="697">
        <v>2</v>
      </c>
      <c r="B8" s="698" t="s">
        <v>218</v>
      </c>
      <c r="C8" s="698"/>
      <c r="D8" s="698"/>
      <c r="E8" s="698"/>
      <c r="F8" s="698"/>
      <c r="G8" s="698"/>
      <c r="H8" s="698"/>
      <c r="I8" s="698"/>
      <c r="J8" s="698"/>
      <c r="K8" s="698"/>
      <c r="L8" s="300"/>
    </row>
    <row r="9" spans="1:12" ht="12.75">
      <c r="A9" s="697"/>
      <c r="B9" s="296"/>
      <c r="C9" s="296" t="s">
        <v>16</v>
      </c>
      <c r="D9" s="297">
        <v>3000</v>
      </c>
      <c r="E9" s="298"/>
      <c r="G9" s="298"/>
      <c r="H9" s="299"/>
      <c r="I9" s="302"/>
      <c r="J9" s="300"/>
      <c r="K9" s="300"/>
      <c r="L9" s="300"/>
    </row>
    <row r="10" spans="1:12" ht="39.75" customHeight="1">
      <c r="A10" s="687">
        <v>3</v>
      </c>
      <c r="B10" s="688" t="s">
        <v>219</v>
      </c>
      <c r="C10" s="688"/>
      <c r="D10" s="688"/>
      <c r="E10" s="688"/>
      <c r="F10" s="688"/>
      <c r="G10" s="688"/>
      <c r="H10" s="688"/>
      <c r="I10" s="688"/>
      <c r="J10" s="688"/>
      <c r="K10" s="688"/>
      <c r="L10" s="300"/>
    </row>
    <row r="11" spans="1:12" ht="12.75">
      <c r="A11" s="687"/>
      <c r="B11" s="295"/>
      <c r="C11" s="295" t="s">
        <v>16</v>
      </c>
      <c r="D11" s="303">
        <v>3100</v>
      </c>
      <c r="E11" s="304"/>
      <c r="G11" s="298"/>
      <c r="H11" s="305"/>
      <c r="I11" s="306"/>
      <c r="J11" s="300"/>
      <c r="K11" s="300"/>
      <c r="L11" s="300"/>
    </row>
    <row r="12" spans="1:12" ht="41.25" customHeight="1">
      <c r="A12" s="697">
        <v>4</v>
      </c>
      <c r="B12" s="688" t="s">
        <v>220</v>
      </c>
      <c r="C12" s="688"/>
      <c r="D12" s="688"/>
      <c r="E12" s="688"/>
      <c r="F12" s="688"/>
      <c r="G12" s="688"/>
      <c r="H12" s="688"/>
      <c r="I12" s="688"/>
      <c r="J12" s="688"/>
      <c r="K12" s="688"/>
      <c r="L12" s="300"/>
    </row>
    <row r="13" spans="1:12" ht="12.75">
      <c r="A13" s="697"/>
      <c r="B13" s="295"/>
      <c r="C13" s="295" t="s">
        <v>16</v>
      </c>
      <c r="D13" s="303">
        <v>2100</v>
      </c>
      <c r="E13" s="304"/>
      <c r="G13" s="298"/>
      <c r="H13" s="305"/>
      <c r="I13" s="306"/>
      <c r="J13" s="300"/>
      <c r="K13" s="300"/>
      <c r="L13" s="300"/>
    </row>
    <row r="14" spans="1:12" ht="31.5" customHeight="1">
      <c r="A14" s="687">
        <v>5</v>
      </c>
      <c r="B14" s="688" t="s">
        <v>221</v>
      </c>
      <c r="C14" s="688"/>
      <c r="D14" s="688"/>
      <c r="E14" s="688"/>
      <c r="F14" s="688"/>
      <c r="G14" s="688"/>
      <c r="H14" s="688"/>
      <c r="I14" s="688"/>
      <c r="J14" s="688"/>
      <c r="K14" s="688"/>
      <c r="L14" s="300"/>
    </row>
    <row r="15" spans="1:12" ht="12.75">
      <c r="A15" s="687"/>
      <c r="B15" s="295"/>
      <c r="C15" s="295" t="s">
        <v>16</v>
      </c>
      <c r="D15" s="303">
        <v>2000</v>
      </c>
      <c r="E15" s="304"/>
      <c r="G15" s="298"/>
      <c r="H15" s="305"/>
      <c r="I15" s="306"/>
      <c r="J15" s="300"/>
      <c r="K15" s="300"/>
      <c r="L15" s="300"/>
    </row>
    <row r="16" spans="1:12" ht="45.75" customHeight="1">
      <c r="A16" s="697">
        <v>6</v>
      </c>
      <c r="B16" s="699" t="s">
        <v>285</v>
      </c>
      <c r="C16" s="699"/>
      <c r="D16" s="699"/>
      <c r="E16" s="699"/>
      <c r="F16" s="699"/>
      <c r="G16" s="699"/>
      <c r="H16" s="699"/>
      <c r="I16" s="699"/>
      <c r="J16" s="699"/>
      <c r="K16" s="699"/>
      <c r="L16" s="300"/>
    </row>
    <row r="17" spans="1:12" ht="12.75">
      <c r="A17" s="697"/>
      <c r="B17" s="295"/>
      <c r="C17" s="295" t="s">
        <v>16</v>
      </c>
      <c r="D17" s="303">
        <v>3000</v>
      </c>
      <c r="E17" s="304"/>
      <c r="F17" s="348"/>
      <c r="G17" s="304"/>
      <c r="H17" s="305"/>
      <c r="I17" s="306"/>
      <c r="J17" s="322"/>
      <c r="K17" s="322"/>
      <c r="L17" s="300"/>
    </row>
    <row r="18" spans="1:12" ht="45.75" customHeight="1">
      <c r="A18" s="687">
        <v>7</v>
      </c>
      <c r="B18" s="700" t="s">
        <v>309</v>
      </c>
      <c r="C18" s="699"/>
      <c r="D18" s="699"/>
      <c r="E18" s="699"/>
      <c r="F18" s="699"/>
      <c r="G18" s="699"/>
      <c r="H18" s="699"/>
      <c r="I18" s="699"/>
      <c r="J18" s="699"/>
      <c r="K18" s="699"/>
      <c r="L18" s="300"/>
    </row>
    <row r="19" spans="1:12" ht="12.75">
      <c r="A19" s="687"/>
      <c r="B19" s="295"/>
      <c r="C19" s="295" t="s">
        <v>16</v>
      </c>
      <c r="D19" s="303">
        <v>1000</v>
      </c>
      <c r="E19" s="304"/>
      <c r="F19" s="348"/>
      <c r="G19" s="304"/>
      <c r="H19" s="305"/>
      <c r="I19" s="306"/>
      <c r="J19" s="322"/>
      <c r="K19" s="322"/>
      <c r="L19" s="300"/>
    </row>
    <row r="20" spans="1:13" ht="94.5" customHeight="1">
      <c r="A20" s="697">
        <v>8</v>
      </c>
      <c r="B20" s="688" t="s">
        <v>222</v>
      </c>
      <c r="C20" s="688"/>
      <c r="D20" s="688"/>
      <c r="E20" s="688"/>
      <c r="F20" s="688"/>
      <c r="G20" s="688"/>
      <c r="H20" s="688"/>
      <c r="I20" s="688"/>
      <c r="J20" s="688"/>
      <c r="K20" s="688"/>
      <c r="L20" s="300"/>
      <c r="M20" s="327"/>
    </row>
    <row r="21" spans="1:12" ht="23.25" customHeight="1">
      <c r="A21" s="697"/>
      <c r="B21" s="295"/>
      <c r="C21" s="295" t="s">
        <v>11</v>
      </c>
      <c r="D21" s="303">
        <v>2000</v>
      </c>
      <c r="E21" s="304"/>
      <c r="F21" s="348"/>
      <c r="G21" s="304"/>
      <c r="H21" s="305"/>
      <c r="I21" s="301"/>
      <c r="J21" s="322"/>
      <c r="K21" s="322"/>
      <c r="L21" s="300"/>
    </row>
    <row r="22" spans="1:12" ht="36" customHeight="1">
      <c r="A22" s="687">
        <v>9</v>
      </c>
      <c r="B22" s="688" t="s">
        <v>223</v>
      </c>
      <c r="C22" s="688"/>
      <c r="D22" s="688"/>
      <c r="E22" s="688"/>
      <c r="F22" s="688"/>
      <c r="G22" s="688"/>
      <c r="H22" s="688"/>
      <c r="I22" s="688"/>
      <c r="J22" s="688"/>
      <c r="K22" s="688"/>
      <c r="L22" s="300"/>
    </row>
    <row r="23" spans="1:17" ht="30" customHeight="1">
      <c r="A23" s="687"/>
      <c r="B23" s="295"/>
      <c r="C23" s="295" t="s">
        <v>16</v>
      </c>
      <c r="D23" s="303">
        <v>200</v>
      </c>
      <c r="E23" s="304"/>
      <c r="F23" s="348"/>
      <c r="G23" s="304"/>
      <c r="H23" s="305"/>
      <c r="I23" s="306"/>
      <c r="J23" s="322"/>
      <c r="K23" s="322"/>
      <c r="L23" s="300"/>
      <c r="Q23" s="331"/>
    </row>
    <row r="24" spans="1:12" ht="37.5" customHeight="1">
      <c r="A24" s="697">
        <v>10</v>
      </c>
      <c r="B24" s="698" t="s">
        <v>224</v>
      </c>
      <c r="C24" s="698"/>
      <c r="D24" s="698"/>
      <c r="E24" s="698"/>
      <c r="F24" s="698"/>
      <c r="G24" s="698"/>
      <c r="H24" s="698"/>
      <c r="I24" s="698"/>
      <c r="J24" s="698"/>
      <c r="K24" s="698"/>
      <c r="L24" s="300"/>
    </row>
    <row r="25" spans="1:12" ht="25.5" customHeight="1">
      <c r="A25" s="697"/>
      <c r="B25" s="296"/>
      <c r="C25" s="296" t="s">
        <v>9</v>
      </c>
      <c r="D25" s="297">
        <v>8000</v>
      </c>
      <c r="E25" s="304"/>
      <c r="G25" s="304"/>
      <c r="H25" s="305"/>
      <c r="I25" s="301"/>
      <c r="J25" s="300"/>
      <c r="K25" s="300"/>
      <c r="L25" s="300"/>
    </row>
    <row r="26" spans="1:12" ht="36" customHeight="1">
      <c r="A26" s="687">
        <v>11</v>
      </c>
      <c r="B26" s="698" t="s">
        <v>225</v>
      </c>
      <c r="C26" s="698"/>
      <c r="D26" s="698"/>
      <c r="E26" s="698"/>
      <c r="F26" s="698"/>
      <c r="G26" s="698"/>
      <c r="H26" s="698"/>
      <c r="I26" s="698"/>
      <c r="J26" s="698"/>
      <c r="K26" s="698"/>
      <c r="L26" s="300"/>
    </row>
    <row r="27" spans="1:12" ht="12.75">
      <c r="A27" s="687"/>
      <c r="B27" s="296"/>
      <c r="C27" s="296" t="s">
        <v>138</v>
      </c>
      <c r="D27" s="297">
        <v>600</v>
      </c>
      <c r="E27" s="304"/>
      <c r="G27" s="304"/>
      <c r="H27" s="305"/>
      <c r="I27" s="306"/>
      <c r="J27" s="300"/>
      <c r="K27" s="300"/>
      <c r="L27" s="300"/>
    </row>
    <row r="28" spans="1:12" ht="20.25" customHeight="1">
      <c r="A28" s="701" t="s">
        <v>209</v>
      </c>
      <c r="B28" s="701"/>
      <c r="C28" s="701"/>
      <c r="D28" s="701"/>
      <c r="E28" s="701"/>
      <c r="F28" s="701"/>
      <c r="G28" s="307"/>
      <c r="H28" s="609" t="s">
        <v>10</v>
      </c>
      <c r="I28" s="295"/>
      <c r="J28" s="702" t="s">
        <v>10</v>
      </c>
      <c r="K28" s="703"/>
      <c r="L28" s="704"/>
    </row>
    <row r="29" spans="1:9" ht="12.75">
      <c r="A29" s="308"/>
      <c r="B29" s="308"/>
      <c r="C29" s="309"/>
      <c r="D29" s="310"/>
      <c r="E29" s="310"/>
      <c r="F29" s="310"/>
      <c r="G29" s="308"/>
      <c r="H29" s="308"/>
      <c r="I29" s="292"/>
    </row>
    <row r="30" spans="1:9" ht="12.75">
      <c r="A30" s="308"/>
      <c r="B30" s="230" t="s">
        <v>12</v>
      </c>
      <c r="C30" s="230"/>
      <c r="D30" s="230"/>
      <c r="E30" s="230"/>
      <c r="F30" s="230"/>
      <c r="G30" s="230"/>
      <c r="H30" s="230"/>
      <c r="I30" s="230"/>
    </row>
    <row r="31" spans="1:9" ht="12.75">
      <c r="A31" s="292"/>
      <c r="B31" s="82" t="s">
        <v>391</v>
      </c>
      <c r="C31" s="231"/>
      <c r="D31" s="231"/>
      <c r="E31" s="231"/>
      <c r="F31" s="231"/>
      <c r="G31" s="231"/>
      <c r="H31" s="231"/>
      <c r="I31" s="231"/>
    </row>
    <row r="32" spans="1:9" ht="12.75">
      <c r="A32" s="308"/>
      <c r="B32" s="293"/>
      <c r="C32" s="311"/>
      <c r="D32" s="312"/>
      <c r="E32" s="312"/>
      <c r="F32" s="310"/>
      <c r="G32" s="308"/>
      <c r="H32" s="308"/>
      <c r="I32" s="292"/>
    </row>
    <row r="33" spans="1:9" ht="12.75">
      <c r="A33" s="308"/>
      <c r="B33" s="313"/>
      <c r="C33" s="292"/>
      <c r="D33" s="312"/>
      <c r="E33" s="312"/>
      <c r="F33" s="310"/>
      <c r="G33" s="308"/>
      <c r="H33" s="308"/>
      <c r="I33" s="292"/>
    </row>
    <row r="34" spans="1:9" ht="12.75">
      <c r="A34" s="308"/>
      <c r="B34" s="292"/>
      <c r="C34" s="292"/>
      <c r="D34" s="312"/>
      <c r="E34" s="312"/>
      <c r="F34" s="310"/>
      <c r="G34" s="314"/>
      <c r="H34" s="315"/>
      <c r="I34" s="291"/>
    </row>
    <row r="35" spans="1:9" ht="12.75">
      <c r="A35" s="292"/>
      <c r="B35" s="292"/>
      <c r="C35" s="311"/>
      <c r="D35" s="312"/>
      <c r="E35" s="312"/>
      <c r="F35" s="312"/>
      <c r="G35" s="314"/>
      <c r="H35" s="315"/>
      <c r="I35" s="317"/>
    </row>
    <row r="36" spans="4:6" ht="12.75">
      <c r="D36" s="318"/>
      <c r="E36" s="318"/>
      <c r="F36" s="318"/>
    </row>
    <row r="37" spans="4:6" ht="12.75">
      <c r="D37" s="318"/>
      <c r="E37" s="318"/>
      <c r="F37" s="318"/>
    </row>
    <row r="38" spans="4:6" ht="12.75">
      <c r="D38" s="318"/>
      <c r="E38" s="318"/>
      <c r="F38" s="318"/>
    </row>
  </sheetData>
  <sheetProtection/>
  <mergeCells count="24">
    <mergeCell ref="A24:A25"/>
    <mergeCell ref="B24:K24"/>
    <mergeCell ref="A26:A27"/>
    <mergeCell ref="B26:K26"/>
    <mergeCell ref="A28:F28"/>
    <mergeCell ref="J28:L28"/>
    <mergeCell ref="A20:A21"/>
    <mergeCell ref="B20:K20"/>
    <mergeCell ref="A18:A19"/>
    <mergeCell ref="B18:K18"/>
    <mergeCell ref="A22:A23"/>
    <mergeCell ref="B22:K22"/>
    <mergeCell ref="A12:A13"/>
    <mergeCell ref="B12:K12"/>
    <mergeCell ref="A14:A15"/>
    <mergeCell ref="B14:K14"/>
    <mergeCell ref="A16:A17"/>
    <mergeCell ref="B16:K16"/>
    <mergeCell ref="A6:A7"/>
    <mergeCell ref="B6:K6"/>
    <mergeCell ref="A8:A9"/>
    <mergeCell ref="B8:K8"/>
    <mergeCell ref="A10:A11"/>
    <mergeCell ref="B10:K10"/>
  </mergeCells>
  <printOptions horizontalCentered="1"/>
  <pageMargins left="0" right="0" top="0.7874015748031497" bottom="0.7874015748031497" header="0" footer="0"/>
  <pageSetup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BK22"/>
  <sheetViews>
    <sheetView zoomScale="130" zoomScaleNormal="130" zoomScalePageLayoutView="0" workbookViewId="0" topLeftCell="A1">
      <selection activeCell="G7" sqref="G7"/>
    </sheetView>
  </sheetViews>
  <sheetFormatPr defaultColWidth="9.140625" defaultRowHeight="12.75"/>
  <cols>
    <col min="1" max="1" width="5.7109375" style="6" customWidth="1"/>
    <col min="2" max="2" width="17.7109375" style="6" customWidth="1"/>
    <col min="3" max="3" width="6.28125" style="6" customWidth="1"/>
    <col min="4" max="4" width="7.7109375" style="6" customWidth="1"/>
    <col min="5" max="5" width="10.00390625" style="6" customWidth="1"/>
    <col min="6" max="7" width="10.57421875" style="6" customWidth="1"/>
    <col min="8" max="8" width="8.28125" style="6" customWidth="1"/>
    <col min="9" max="9" width="10.7109375" style="6" customWidth="1"/>
    <col min="10" max="10" width="11.8515625" style="0" customWidth="1"/>
    <col min="11" max="11" width="12.28125" style="0" customWidth="1"/>
    <col min="12" max="12" width="12.7109375" style="6" customWidth="1"/>
    <col min="13" max="13" width="11.8515625" style="6" customWidth="1"/>
    <col min="14" max="14" width="9.140625" style="6" customWidth="1"/>
    <col min="15" max="15" width="19.8515625" style="6" customWidth="1"/>
    <col min="16" max="63" width="9.140625" style="6" customWidth="1"/>
  </cols>
  <sheetData>
    <row r="1" spans="1:7" ht="12.75" customHeight="1">
      <c r="A1"/>
      <c r="B1" s="7" t="s">
        <v>314</v>
      </c>
      <c r="C1" s="8"/>
      <c r="D1" s="382"/>
      <c r="E1" s="382"/>
      <c r="F1" s="382"/>
      <c r="G1" s="382"/>
    </row>
    <row r="2" spans="3:7" ht="12.75">
      <c r="C2" s="382"/>
      <c r="D2" s="382"/>
      <c r="E2" s="382"/>
      <c r="F2" s="382"/>
      <c r="G2" s="382"/>
    </row>
    <row r="3" spans="1:63" ht="55.5" customHeight="1">
      <c r="A3" s="42" t="s">
        <v>0</v>
      </c>
      <c r="B3" s="42" t="s">
        <v>1</v>
      </c>
      <c r="C3" s="42" t="s">
        <v>2</v>
      </c>
      <c r="D3" s="43" t="s">
        <v>3</v>
      </c>
      <c r="E3" s="42" t="s">
        <v>4</v>
      </c>
      <c r="F3" s="42" t="s">
        <v>5</v>
      </c>
      <c r="G3" s="42" t="s">
        <v>393</v>
      </c>
      <c r="H3" s="619" t="s">
        <v>394</v>
      </c>
      <c r="I3" s="42" t="s">
        <v>214</v>
      </c>
      <c r="J3" s="2" t="s">
        <v>6</v>
      </c>
      <c r="K3" s="620" t="s">
        <v>8</v>
      </c>
      <c r="L3" s="479" t="s">
        <v>7</v>
      </c>
      <c r="N3" s="9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</row>
    <row r="4" spans="1:63" ht="19.5" customHeight="1">
      <c r="A4" s="2">
        <v>1</v>
      </c>
      <c r="B4" s="622">
        <v>2</v>
      </c>
      <c r="C4" s="622">
        <v>3</v>
      </c>
      <c r="D4" s="623">
        <v>4</v>
      </c>
      <c r="E4" s="622">
        <v>5</v>
      </c>
      <c r="F4" s="622">
        <v>6</v>
      </c>
      <c r="G4" s="622">
        <v>7</v>
      </c>
      <c r="H4" s="624">
        <v>8</v>
      </c>
      <c r="I4" s="622">
        <v>9</v>
      </c>
      <c r="J4" s="622">
        <v>10</v>
      </c>
      <c r="K4" s="622">
        <v>11</v>
      </c>
      <c r="L4" s="622">
        <v>12</v>
      </c>
      <c r="N4" s="262"/>
      <c r="O4" s="262"/>
      <c r="P4" s="262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</row>
    <row r="5" spans="1:63" ht="166.5" customHeight="1">
      <c r="A5" s="22">
        <v>1</v>
      </c>
      <c r="B5" s="709" t="s">
        <v>377</v>
      </c>
      <c r="C5" s="709"/>
      <c r="D5" s="709"/>
      <c r="E5" s="709"/>
      <c r="F5" s="709"/>
      <c r="G5" s="709"/>
      <c r="H5" s="709"/>
      <c r="I5" s="709"/>
      <c r="J5" s="709"/>
      <c r="K5" s="709"/>
      <c r="L5" s="709"/>
      <c r="M5" s="621"/>
      <c r="N5" s="264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</row>
    <row r="6" spans="1:63" ht="24.75" customHeight="1">
      <c r="A6" s="265"/>
      <c r="B6" s="625"/>
      <c r="C6" s="626" t="s">
        <v>11</v>
      </c>
      <c r="D6" s="627">
        <v>540</v>
      </c>
      <c r="E6" s="628"/>
      <c r="F6" s="629"/>
      <c r="G6" s="630"/>
      <c r="H6" s="631"/>
      <c r="I6" s="630"/>
      <c r="J6" s="216"/>
      <c r="K6" s="216"/>
      <c r="L6" s="629"/>
      <c r="M6" s="266"/>
      <c r="N6" s="266"/>
      <c r="O6" s="266"/>
      <c r="P6" s="267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</row>
    <row r="7" spans="1:9" ht="12.75" customHeight="1">
      <c r="A7" s="706" t="s">
        <v>392</v>
      </c>
      <c r="B7" s="707"/>
      <c r="C7" s="707"/>
      <c r="D7" s="707"/>
      <c r="E7" s="707"/>
      <c r="F7" s="708"/>
      <c r="G7" s="589"/>
      <c r="H7" s="610" t="s">
        <v>10</v>
      </c>
      <c r="I7" s="590"/>
    </row>
    <row r="8" spans="1:9" ht="12.75">
      <c r="A8" s="14"/>
      <c r="B8" s="15"/>
      <c r="C8" s="16"/>
      <c r="D8" s="17"/>
      <c r="E8" s="17"/>
      <c r="F8" s="17"/>
      <c r="G8" s="17"/>
      <c r="H8" s="14"/>
      <c r="I8" s="9"/>
    </row>
    <row r="9" spans="1:9" ht="12.75">
      <c r="A9" s="14"/>
      <c r="B9" s="14"/>
      <c r="C9" s="16"/>
      <c r="D9" s="17"/>
      <c r="E9" s="17"/>
      <c r="F9" s="17"/>
      <c r="G9" s="17"/>
      <c r="H9" s="14"/>
      <c r="I9" s="9"/>
    </row>
    <row r="10" spans="1:9" ht="12.75">
      <c r="A10" s="14"/>
      <c r="B10" s="20" t="s">
        <v>12</v>
      </c>
      <c r="C10" s="16"/>
      <c r="D10" s="17"/>
      <c r="E10" s="17"/>
      <c r="F10" s="17"/>
      <c r="G10" s="17"/>
      <c r="H10" s="14"/>
      <c r="I10" s="9"/>
    </row>
    <row r="11" spans="1:9" ht="12.75">
      <c r="A11" s="14"/>
      <c r="B11" s="250" t="s">
        <v>199</v>
      </c>
      <c r="C11" s="16"/>
      <c r="D11" s="17"/>
      <c r="E11" s="17"/>
      <c r="F11" s="17"/>
      <c r="G11" s="17"/>
      <c r="H11" s="14"/>
      <c r="I11" s="9"/>
    </row>
    <row r="12" spans="1:9" ht="12.75">
      <c r="A12" s="14"/>
      <c r="B12" s="14"/>
      <c r="C12" s="16"/>
      <c r="D12" s="17"/>
      <c r="E12" s="17"/>
      <c r="F12" s="17"/>
      <c r="G12" s="17"/>
      <c r="H12" s="14"/>
      <c r="I12" s="9"/>
    </row>
    <row r="13" spans="1:9" ht="12.75">
      <c r="A13" s="14"/>
      <c r="B13" s="15"/>
      <c r="C13" s="16"/>
      <c r="D13" s="17"/>
      <c r="E13" s="17"/>
      <c r="F13" s="17"/>
      <c r="G13" s="17"/>
      <c r="H13" s="14"/>
      <c r="I13" s="9"/>
    </row>
    <row r="14" spans="1:12" ht="12.75">
      <c r="A14" s="14"/>
      <c r="B14" s="14"/>
      <c r="C14" s="16"/>
      <c r="D14" s="17"/>
      <c r="G14" s="17"/>
      <c r="H14" s="14"/>
      <c r="I14" s="9"/>
      <c r="L14" s="18"/>
    </row>
    <row r="15" spans="1:14" ht="14.25">
      <c r="A15" s="14"/>
      <c r="B15" s="14"/>
      <c r="C15" s="16"/>
      <c r="D15" s="17"/>
      <c r="E15" s="17"/>
      <c r="F15" s="17"/>
      <c r="G15" s="17"/>
      <c r="H15" s="14"/>
      <c r="I15" s="9"/>
      <c r="N15" s="19"/>
    </row>
    <row r="16" spans="1:14" ht="14.25">
      <c r="A16" s="14"/>
      <c r="C16" s="16"/>
      <c r="D16" s="17"/>
      <c r="E16" s="17"/>
      <c r="F16" s="17"/>
      <c r="G16" s="17"/>
      <c r="H16" s="14"/>
      <c r="I16" s="9"/>
      <c r="N16" s="19"/>
    </row>
    <row r="17" spans="1:9" ht="12.75">
      <c r="A17" s="14"/>
      <c r="C17" s="16"/>
      <c r="D17" s="17"/>
      <c r="E17" s="17"/>
      <c r="F17" s="17"/>
      <c r="G17" s="17"/>
      <c r="H17" s="14"/>
      <c r="I17" s="9"/>
    </row>
    <row r="18" spans="4:9" ht="12.75">
      <c r="D18" s="21"/>
      <c r="E18" s="21"/>
      <c r="F18" s="21"/>
      <c r="G18" s="21"/>
      <c r="I18" s="10"/>
    </row>
    <row r="19" spans="1:12" ht="36.75" customHeight="1">
      <c r="A19" s="705"/>
      <c r="B19" s="705"/>
      <c r="C19" s="705"/>
      <c r="D19" s="705"/>
      <c r="E19" s="705"/>
      <c r="F19" s="705"/>
      <c r="G19" s="705"/>
      <c r="H19" s="705"/>
      <c r="I19" s="705"/>
      <c r="J19" s="705"/>
      <c r="K19" s="705"/>
      <c r="L19" s="705"/>
    </row>
    <row r="20" spans="4:9" ht="12.75">
      <c r="D20" s="21"/>
      <c r="E20" s="21"/>
      <c r="F20" s="21"/>
      <c r="G20" s="21"/>
      <c r="I20" s="10"/>
    </row>
    <row r="21" ht="12.75">
      <c r="I21" s="10"/>
    </row>
    <row r="22" ht="12.75">
      <c r="Q22" s="329"/>
    </row>
  </sheetData>
  <sheetProtection selectLockedCells="1" selectUnlockedCells="1"/>
  <mergeCells count="3">
    <mergeCell ref="A19:L19"/>
    <mergeCell ref="A7:F7"/>
    <mergeCell ref="B5:L5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Q104"/>
  <sheetViews>
    <sheetView zoomScalePageLayoutView="0" workbookViewId="0" topLeftCell="A7">
      <selection activeCell="M18" sqref="A18:IV21"/>
    </sheetView>
  </sheetViews>
  <sheetFormatPr defaultColWidth="14.421875" defaultRowHeight="15" customHeight="1"/>
  <cols>
    <col min="1" max="1" width="7.28125" style="0" customWidth="1"/>
    <col min="2" max="2" width="15.140625" style="0" customWidth="1"/>
    <col min="3" max="3" width="6.57421875" style="0" customWidth="1"/>
    <col min="4" max="4" width="5.421875" style="0" customWidth="1"/>
    <col min="5" max="5" width="10.421875" style="0" customWidth="1"/>
    <col min="6" max="6" width="9.140625" style="0" customWidth="1"/>
    <col min="7" max="7" width="11.7109375" style="0" customWidth="1"/>
    <col min="8" max="8" width="8.28125" style="0" customWidth="1"/>
    <col min="9" max="9" width="12.421875" style="0" customWidth="1"/>
    <col min="10" max="10" width="13.140625" style="0" customWidth="1"/>
    <col min="11" max="11" width="21.00390625" style="0" customWidth="1"/>
  </cols>
  <sheetData>
    <row r="1" spans="2:12" ht="12.75" customHeight="1">
      <c r="B1" s="39" t="s">
        <v>315</v>
      </c>
      <c r="C1" s="128"/>
      <c r="D1" s="129"/>
      <c r="E1" s="129"/>
      <c r="F1" s="129"/>
      <c r="G1" s="129"/>
      <c r="H1" s="40"/>
      <c r="I1" s="41"/>
      <c r="J1" s="41"/>
      <c r="K1" s="41"/>
      <c r="L1" s="41"/>
    </row>
    <row r="2" spans="1:12" ht="12.75" customHeight="1">
      <c r="A2" s="40"/>
      <c r="B2" s="39"/>
      <c r="C2" s="129"/>
      <c r="D2" s="129"/>
      <c r="E2" s="129"/>
      <c r="F2" s="129"/>
      <c r="G2" s="129"/>
      <c r="H2" s="40"/>
      <c r="I2" s="41"/>
      <c r="J2" s="41"/>
      <c r="K2" s="41"/>
      <c r="L2" s="41"/>
    </row>
    <row r="3" spans="1:12" ht="44.25" customHeight="1">
      <c r="A3" s="42" t="s">
        <v>0</v>
      </c>
      <c r="B3" s="42" t="s">
        <v>1</v>
      </c>
      <c r="C3" s="42" t="s">
        <v>2</v>
      </c>
      <c r="D3" s="43" t="s">
        <v>3</v>
      </c>
      <c r="E3" s="42" t="s">
        <v>4</v>
      </c>
      <c r="F3" s="42" t="s">
        <v>5</v>
      </c>
      <c r="G3" s="42" t="s">
        <v>393</v>
      </c>
      <c r="H3" s="619" t="s">
        <v>394</v>
      </c>
      <c r="I3" s="42" t="s">
        <v>214</v>
      </c>
      <c r="J3" s="2" t="s">
        <v>6</v>
      </c>
      <c r="K3" s="620" t="s">
        <v>8</v>
      </c>
      <c r="L3" s="479" t="s">
        <v>7</v>
      </c>
    </row>
    <row r="4" spans="1:12" ht="12.75" customHeight="1">
      <c r="A4" s="2">
        <v>1</v>
      </c>
      <c r="B4" s="622">
        <v>2</v>
      </c>
      <c r="C4" s="622">
        <v>3</v>
      </c>
      <c r="D4" s="623">
        <v>4</v>
      </c>
      <c r="E4" s="622">
        <v>5</v>
      </c>
      <c r="F4" s="622">
        <v>6</v>
      </c>
      <c r="G4" s="622">
        <v>7</v>
      </c>
      <c r="H4" s="624">
        <v>8</v>
      </c>
      <c r="I4" s="622">
        <v>9</v>
      </c>
      <c r="J4" s="622">
        <v>10</v>
      </c>
      <c r="K4" s="622">
        <v>11</v>
      </c>
      <c r="L4" s="622">
        <v>12</v>
      </c>
    </row>
    <row r="5" spans="1:12" ht="60.75" customHeight="1">
      <c r="A5" s="716">
        <v>1</v>
      </c>
      <c r="B5" s="717" t="s">
        <v>19</v>
      </c>
      <c r="C5" s="717"/>
      <c r="D5" s="717"/>
      <c r="E5" s="717"/>
      <c r="F5" s="717"/>
      <c r="G5" s="717"/>
      <c r="H5" s="717"/>
      <c r="I5" s="717"/>
      <c r="J5" s="717"/>
      <c r="K5" s="717"/>
      <c r="L5" s="717"/>
    </row>
    <row r="6" spans="1:12" ht="21.75" customHeight="1">
      <c r="A6" s="716"/>
      <c r="B6" s="44"/>
      <c r="C6" s="45" t="s">
        <v>14</v>
      </c>
      <c r="D6" s="46">
        <v>200</v>
      </c>
      <c r="E6" s="47"/>
      <c r="F6" s="48"/>
      <c r="G6" s="49"/>
      <c r="H6" s="50"/>
      <c r="I6" s="49"/>
      <c r="J6" s="48"/>
      <c r="K6" s="48"/>
      <c r="L6" s="48"/>
    </row>
    <row r="7" spans="1:12" ht="33" customHeight="1">
      <c r="A7" s="711">
        <v>2</v>
      </c>
      <c r="B7" s="712" t="s">
        <v>20</v>
      </c>
      <c r="C7" s="712"/>
      <c r="D7" s="712"/>
      <c r="E7" s="712"/>
      <c r="F7" s="712"/>
      <c r="G7" s="712"/>
      <c r="H7" s="712"/>
      <c r="I7" s="712"/>
      <c r="J7" s="712"/>
      <c r="K7" s="712"/>
      <c r="L7" s="712"/>
    </row>
    <row r="8" spans="1:12" ht="21" customHeight="1">
      <c r="A8" s="711"/>
      <c r="B8" s="52"/>
      <c r="C8" s="53" t="s">
        <v>11</v>
      </c>
      <c r="D8" s="54">
        <v>50</v>
      </c>
      <c r="E8" s="55"/>
      <c r="F8" s="48"/>
      <c r="G8" s="49"/>
      <c r="H8" s="56"/>
      <c r="I8" s="49"/>
      <c r="J8" s="48"/>
      <c r="K8" s="48"/>
      <c r="L8" s="48"/>
    </row>
    <row r="9" spans="1:15" ht="105.75" customHeight="1">
      <c r="A9" s="711">
        <v>3</v>
      </c>
      <c r="B9" s="712" t="s">
        <v>21</v>
      </c>
      <c r="C9" s="712"/>
      <c r="D9" s="712"/>
      <c r="E9" s="712"/>
      <c r="F9" s="712"/>
      <c r="G9" s="712"/>
      <c r="H9" s="712"/>
      <c r="I9" s="712"/>
      <c r="J9" s="712"/>
      <c r="K9" s="712"/>
      <c r="L9" s="712"/>
      <c r="O9" s="57"/>
    </row>
    <row r="10" spans="1:12" ht="12.75" customHeight="1">
      <c r="A10" s="711"/>
      <c r="B10" s="52" t="s">
        <v>22</v>
      </c>
      <c r="C10" s="53" t="s">
        <v>11</v>
      </c>
      <c r="D10" s="54">
        <v>30</v>
      </c>
      <c r="E10" s="55"/>
      <c r="F10" s="48"/>
      <c r="G10" s="49"/>
      <c r="H10" s="56"/>
      <c r="I10" s="49"/>
      <c r="J10" s="48"/>
      <c r="K10" s="48"/>
      <c r="L10" s="48"/>
    </row>
    <row r="11" spans="1:12" ht="12.75" customHeight="1">
      <c r="A11" s="711"/>
      <c r="B11" s="52" t="s">
        <v>23</v>
      </c>
      <c r="C11" s="53" t="s">
        <v>11</v>
      </c>
      <c r="D11" s="54">
        <v>90</v>
      </c>
      <c r="E11" s="55"/>
      <c r="F11" s="48"/>
      <c r="G11" s="49"/>
      <c r="H11" s="56"/>
      <c r="I11" s="49"/>
      <c r="J11" s="48"/>
      <c r="K11" s="48"/>
      <c r="L11" s="48"/>
    </row>
    <row r="12" spans="1:15" ht="45.75" customHeight="1">
      <c r="A12" s="711">
        <v>4</v>
      </c>
      <c r="B12" s="712" t="s">
        <v>24</v>
      </c>
      <c r="C12" s="712"/>
      <c r="D12" s="712"/>
      <c r="E12" s="712"/>
      <c r="F12" s="712"/>
      <c r="G12" s="712"/>
      <c r="H12" s="712"/>
      <c r="I12" s="712"/>
      <c r="J12" s="712"/>
      <c r="K12" s="712"/>
      <c r="L12" s="712"/>
      <c r="O12" s="273"/>
    </row>
    <row r="13" spans="1:12" ht="12.75" customHeight="1">
      <c r="A13" s="711"/>
      <c r="B13" s="52"/>
      <c r="C13" s="53" t="s">
        <v>11</v>
      </c>
      <c r="D13" s="54">
        <v>100</v>
      </c>
      <c r="E13" s="55"/>
      <c r="F13" s="48"/>
      <c r="G13" s="49"/>
      <c r="H13" s="56"/>
      <c r="I13" s="49"/>
      <c r="J13" s="48"/>
      <c r="K13" s="48"/>
      <c r="L13" s="48"/>
    </row>
    <row r="14" spans="1:16" ht="46.5" customHeight="1">
      <c r="A14" s="711">
        <v>5</v>
      </c>
      <c r="B14" s="712" t="s">
        <v>403</v>
      </c>
      <c r="C14" s="712"/>
      <c r="D14" s="712"/>
      <c r="E14" s="712"/>
      <c r="F14" s="712"/>
      <c r="G14" s="712"/>
      <c r="H14" s="712"/>
      <c r="I14" s="712"/>
      <c r="J14" s="712"/>
      <c r="K14" s="712"/>
      <c r="L14" s="712"/>
      <c r="P14" s="275"/>
    </row>
    <row r="15" spans="1:12" ht="12.75" customHeight="1">
      <c r="A15" s="711"/>
      <c r="B15" s="52"/>
      <c r="C15" s="53" t="s">
        <v>11</v>
      </c>
      <c r="D15" s="54">
        <v>250</v>
      </c>
      <c r="E15" s="55"/>
      <c r="F15" s="48"/>
      <c r="G15" s="49"/>
      <c r="H15" s="56"/>
      <c r="I15" s="49"/>
      <c r="J15" s="48"/>
      <c r="K15" s="48"/>
      <c r="L15" s="48"/>
    </row>
    <row r="16" spans="1:14" ht="49.5" customHeight="1">
      <c r="A16" s="676">
        <v>6</v>
      </c>
      <c r="B16" s="713" t="s">
        <v>25</v>
      </c>
      <c r="C16" s="713"/>
      <c r="D16" s="713"/>
      <c r="E16" s="713"/>
      <c r="F16" s="713"/>
      <c r="G16" s="713">
        <f>D16*E16</f>
        <v>0</v>
      </c>
      <c r="H16" s="713"/>
      <c r="I16" s="713"/>
      <c r="J16" s="713"/>
      <c r="K16" s="713"/>
      <c r="L16" s="713"/>
      <c r="M16" s="377"/>
      <c r="N16" s="377"/>
    </row>
    <row r="17" spans="1:14" ht="27.75" customHeight="1">
      <c r="A17" s="676"/>
      <c r="B17" s="494"/>
      <c r="C17" s="104" t="s">
        <v>9</v>
      </c>
      <c r="D17" s="105">
        <v>250</v>
      </c>
      <c r="E17" s="106"/>
      <c r="F17" s="107"/>
      <c r="G17" s="134"/>
      <c r="H17" s="97"/>
      <c r="I17" s="134"/>
      <c r="J17" s="107"/>
      <c r="K17" s="107"/>
      <c r="L17" s="107"/>
      <c r="M17" s="377"/>
      <c r="N17" s="377"/>
    </row>
    <row r="18" spans="1:15" ht="27.75" customHeight="1">
      <c r="A18" s="714">
        <v>7</v>
      </c>
      <c r="B18" s="715" t="s">
        <v>378</v>
      </c>
      <c r="C18" s="715"/>
      <c r="D18" s="715"/>
      <c r="E18" s="715"/>
      <c r="F18" s="715"/>
      <c r="G18" s="715"/>
      <c r="H18" s="715"/>
      <c r="I18" s="715"/>
      <c r="J18" s="715"/>
      <c r="K18" s="715"/>
      <c r="L18" s="715"/>
      <c r="M18" s="377"/>
      <c r="N18" s="377"/>
      <c r="O18" s="273"/>
    </row>
    <row r="19" spans="1:14" ht="12.75" customHeight="1">
      <c r="A19" s="714"/>
      <c r="B19" s="103"/>
      <c r="C19" s="104" t="s">
        <v>11</v>
      </c>
      <c r="D19" s="105">
        <v>20</v>
      </c>
      <c r="E19" s="106"/>
      <c r="F19" s="107"/>
      <c r="G19" s="134"/>
      <c r="H19" s="97"/>
      <c r="I19" s="134"/>
      <c r="J19" s="107"/>
      <c r="K19" s="107"/>
      <c r="L19" s="107"/>
      <c r="M19" s="377"/>
      <c r="N19" s="377"/>
    </row>
    <row r="20" spans="1:16" ht="33" customHeight="1">
      <c r="A20" s="714">
        <v>8</v>
      </c>
      <c r="B20" s="715" t="s">
        <v>379</v>
      </c>
      <c r="C20" s="715"/>
      <c r="D20" s="715"/>
      <c r="E20" s="715"/>
      <c r="F20" s="715"/>
      <c r="G20" s="715"/>
      <c r="H20" s="715"/>
      <c r="I20" s="715"/>
      <c r="J20" s="715"/>
      <c r="K20" s="715"/>
      <c r="L20" s="715"/>
      <c r="M20" s="377"/>
      <c r="N20" s="377"/>
      <c r="P20" s="275"/>
    </row>
    <row r="21" spans="1:14" ht="12.75" customHeight="1">
      <c r="A21" s="714"/>
      <c r="B21" s="103"/>
      <c r="C21" s="104" t="s">
        <v>11</v>
      </c>
      <c r="D21" s="105">
        <v>20</v>
      </c>
      <c r="E21" s="106"/>
      <c r="F21" s="107"/>
      <c r="G21" s="134"/>
      <c r="H21" s="97"/>
      <c r="I21" s="134"/>
      <c r="J21" s="107"/>
      <c r="K21" s="107"/>
      <c r="L21" s="107"/>
      <c r="M21" s="377"/>
      <c r="N21" s="377"/>
    </row>
    <row r="22" spans="1:14" ht="12.75" customHeight="1">
      <c r="A22" s="710" t="s">
        <v>26</v>
      </c>
      <c r="B22" s="710"/>
      <c r="C22" s="710"/>
      <c r="D22" s="710"/>
      <c r="E22" s="710"/>
      <c r="F22" s="710"/>
      <c r="G22" s="109"/>
      <c r="H22" s="611" t="s">
        <v>10</v>
      </c>
      <c r="I22" s="109"/>
      <c r="J22" s="136"/>
      <c r="K22" s="136"/>
      <c r="L22" s="136"/>
      <c r="M22" s="377"/>
      <c r="N22" s="377"/>
    </row>
    <row r="23" spans="1:14" ht="12.75" customHeight="1">
      <c r="A23" s="556"/>
      <c r="B23" s="556"/>
      <c r="C23" s="556"/>
      <c r="D23" s="556"/>
      <c r="E23" s="556"/>
      <c r="F23" s="557"/>
      <c r="G23" s="557"/>
      <c r="H23" s="558"/>
      <c r="I23" s="129"/>
      <c r="J23" s="129"/>
      <c r="K23" s="129"/>
      <c r="L23" s="129"/>
      <c r="M23" s="377"/>
      <c r="N23" s="377"/>
    </row>
    <row r="24" spans="1:14" ht="12.75" customHeight="1">
      <c r="A24" s="127"/>
      <c r="B24" s="155"/>
      <c r="C24" s="559"/>
      <c r="D24" s="560"/>
      <c r="E24" s="560"/>
      <c r="F24" s="560"/>
      <c r="G24" s="561"/>
      <c r="H24" s="127"/>
      <c r="I24" s="127"/>
      <c r="J24" s="127"/>
      <c r="K24" s="127"/>
      <c r="L24" s="127"/>
      <c r="M24" s="377"/>
      <c r="N24" s="377"/>
    </row>
    <row r="25" spans="1:14" ht="12.75" customHeight="1">
      <c r="A25" s="127"/>
      <c r="B25" s="155"/>
      <c r="C25" s="559"/>
      <c r="D25" s="560"/>
      <c r="E25" s="560"/>
      <c r="F25" s="560"/>
      <c r="G25" s="561"/>
      <c r="H25" s="127"/>
      <c r="I25" s="127"/>
      <c r="J25" s="127"/>
      <c r="K25" s="127"/>
      <c r="L25" s="127"/>
      <c r="M25" s="377"/>
      <c r="N25" s="377"/>
    </row>
    <row r="26" spans="1:14" ht="12.75" customHeight="1">
      <c r="A26" s="127"/>
      <c r="B26" s="144" t="s">
        <v>27</v>
      </c>
      <c r="C26" s="144"/>
      <c r="D26" s="560"/>
      <c r="E26" s="560"/>
      <c r="F26" s="560"/>
      <c r="G26" s="561"/>
      <c r="H26" s="127"/>
      <c r="I26" s="127"/>
      <c r="J26" s="127"/>
      <c r="K26" s="127"/>
      <c r="L26" s="127"/>
      <c r="M26" s="377"/>
      <c r="N26" s="377"/>
    </row>
    <row r="27" spans="1:14" ht="12.75" customHeight="1">
      <c r="A27" s="127"/>
      <c r="B27" s="562" t="s">
        <v>380</v>
      </c>
      <c r="C27" s="155"/>
      <c r="D27" s="560"/>
      <c r="E27" s="560"/>
      <c r="F27" s="560"/>
      <c r="G27" s="561"/>
      <c r="H27" s="127"/>
      <c r="I27" s="127"/>
      <c r="J27" s="127"/>
      <c r="K27" s="127"/>
      <c r="L27" s="127"/>
      <c r="M27" s="377"/>
      <c r="N27" s="377"/>
    </row>
    <row r="28" spans="1:14" ht="12.75" customHeight="1">
      <c r="A28" s="127"/>
      <c r="B28" s="155"/>
      <c r="C28" s="559"/>
      <c r="D28" s="560"/>
      <c r="E28" s="560"/>
      <c r="F28" s="560"/>
      <c r="G28" s="561"/>
      <c r="H28" s="127"/>
      <c r="I28" s="127"/>
      <c r="J28" s="127"/>
      <c r="K28" s="127"/>
      <c r="L28" s="127"/>
      <c r="M28" s="377"/>
      <c r="N28" s="377"/>
    </row>
    <row r="29" spans="1:14" ht="10.5" customHeight="1">
      <c r="A29" s="41"/>
      <c r="B29" s="67"/>
      <c r="C29" s="64"/>
      <c r="D29" s="65"/>
      <c r="E29" s="65"/>
      <c r="F29" s="65"/>
      <c r="G29" s="66"/>
      <c r="H29" s="41"/>
      <c r="I29" s="41"/>
      <c r="J29" s="41"/>
      <c r="K29" s="41"/>
      <c r="L29" s="41"/>
      <c r="N29" s="377"/>
    </row>
    <row r="30" spans="1:17" ht="25.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Q30" s="277"/>
    </row>
    <row r="31" spans="1:12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12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12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12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2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12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12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12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ht="12.7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ht="12.7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ht="12.7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12.7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ht="12.7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ht="12.7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ht="12.7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12.7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ht="12.7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2.7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2.7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2.7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ht="12.7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ht="12.7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12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 ht="12.7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 ht="12.7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ht="12.7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 ht="12.7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2.7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2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ht="12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ht="12.7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2" ht="12.7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 ht="12.7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2" ht="12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2.7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2.7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12.7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ht="12.7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ht="12.7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ht="12.7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ht="12.7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ht="12.7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ht="12.7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ht="12.7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ht="12.7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2" ht="12.7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 ht="12.7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ht="12.7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 ht="12.7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ht="12.7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ht="12.7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ht="12.7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ht="12.7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ht="12.7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ht="12.7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ht="12.7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ht="12.7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ht="12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ht="12.7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ht="12.7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ht="12.7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ht="12.7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ht="12.7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ht="12.7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2.7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ht="12.7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ht="12.7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ht="12.7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ht="12.7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2.7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ht="12.7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ht="12.7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1:12" ht="12.7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1:12" ht="12.7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</sheetData>
  <sheetProtection selectLockedCells="1" selectUnlockedCells="1"/>
  <mergeCells count="17">
    <mergeCell ref="B20:L20"/>
    <mergeCell ref="A5:A6"/>
    <mergeCell ref="B5:L5"/>
    <mergeCell ref="A7:A8"/>
    <mergeCell ref="B7:L7"/>
    <mergeCell ref="A9:A11"/>
    <mergeCell ref="B9:L9"/>
    <mergeCell ref="A22:F22"/>
    <mergeCell ref="A12:A13"/>
    <mergeCell ref="B12:L12"/>
    <mergeCell ref="A14:A15"/>
    <mergeCell ref="B14:L14"/>
    <mergeCell ref="A16:A17"/>
    <mergeCell ref="B16:L16"/>
    <mergeCell ref="A18:A19"/>
    <mergeCell ref="B18:L18"/>
    <mergeCell ref="A20:A21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R79"/>
  <sheetViews>
    <sheetView zoomScale="130" zoomScaleNormal="130" zoomScalePageLayoutView="0" workbookViewId="0" topLeftCell="A1">
      <selection activeCell="B14" sqref="B14"/>
    </sheetView>
  </sheetViews>
  <sheetFormatPr defaultColWidth="14.421875" defaultRowHeight="15" customHeight="1"/>
  <cols>
    <col min="1" max="1" width="5.140625" style="0" customWidth="1"/>
    <col min="2" max="2" width="23.00390625" style="0" customWidth="1"/>
    <col min="3" max="3" width="6.140625" style="0" customWidth="1"/>
    <col min="4" max="4" width="7.57421875" style="0" customWidth="1"/>
    <col min="5" max="5" width="9.140625" style="0" customWidth="1"/>
    <col min="6" max="6" width="9.8515625" style="0" customWidth="1"/>
    <col min="7" max="7" width="11.28125" style="0" customWidth="1"/>
    <col min="8" max="8" width="8.28125" style="0" customWidth="1"/>
    <col min="9" max="9" width="11.8515625" style="0" customWidth="1"/>
    <col min="10" max="10" width="13.8515625" style="0" customWidth="1"/>
    <col min="11" max="11" width="18.140625" style="0" customWidth="1"/>
    <col min="12" max="12" width="14.140625" style="0" customWidth="1"/>
    <col min="13" max="15" width="9.140625" style="0" customWidth="1"/>
  </cols>
  <sheetData>
    <row r="1" spans="2:15" ht="23.25" customHeight="1">
      <c r="B1" s="69" t="s">
        <v>316</v>
      </c>
      <c r="C1" s="386"/>
      <c r="D1" s="129"/>
      <c r="E1" s="129"/>
      <c r="F1" s="129"/>
      <c r="G1" s="129"/>
      <c r="H1" s="40"/>
      <c r="I1" s="41"/>
      <c r="J1" s="41"/>
      <c r="K1" s="41"/>
      <c r="L1" s="41"/>
      <c r="M1" s="41"/>
      <c r="N1" s="41"/>
      <c r="O1" s="41"/>
    </row>
    <row r="2" spans="1:15" ht="12.75" customHeight="1">
      <c r="A2" s="40"/>
      <c r="B2" s="39"/>
      <c r="C2" s="128"/>
      <c r="D2" s="129"/>
      <c r="E2" s="129"/>
      <c r="F2" s="129"/>
      <c r="G2" s="129"/>
      <c r="H2" s="40"/>
      <c r="I2" s="41"/>
      <c r="J2" s="41"/>
      <c r="K2" s="41"/>
      <c r="L2" s="41"/>
      <c r="M2" s="41"/>
      <c r="N2" s="41"/>
      <c r="O2" s="41"/>
    </row>
    <row r="3" spans="1:15" ht="60" customHeight="1">
      <c r="A3" s="42" t="s">
        <v>0</v>
      </c>
      <c r="B3" s="42" t="s">
        <v>1</v>
      </c>
      <c r="C3" s="42" t="s">
        <v>2</v>
      </c>
      <c r="D3" s="43" t="s">
        <v>3</v>
      </c>
      <c r="E3" s="42" t="s">
        <v>4</v>
      </c>
      <c r="F3" s="42" t="s">
        <v>5</v>
      </c>
      <c r="G3" s="42" t="s">
        <v>393</v>
      </c>
      <c r="H3" s="619" t="s">
        <v>394</v>
      </c>
      <c r="I3" s="42" t="s">
        <v>214</v>
      </c>
      <c r="J3" s="2" t="s">
        <v>6</v>
      </c>
      <c r="K3" s="620" t="s">
        <v>8</v>
      </c>
      <c r="L3" s="479" t="s">
        <v>7</v>
      </c>
      <c r="M3" s="41"/>
      <c r="N3" s="41"/>
      <c r="O3" s="41"/>
    </row>
    <row r="4" spans="1:15" ht="12.75" customHeight="1">
      <c r="A4" s="2">
        <v>1</v>
      </c>
      <c r="B4" s="622">
        <v>2</v>
      </c>
      <c r="C4" s="622">
        <v>3</v>
      </c>
      <c r="D4" s="623">
        <v>4</v>
      </c>
      <c r="E4" s="622">
        <v>5</v>
      </c>
      <c r="F4" s="622">
        <v>6</v>
      </c>
      <c r="G4" s="622">
        <v>7</v>
      </c>
      <c r="H4" s="624">
        <v>8</v>
      </c>
      <c r="I4" s="622">
        <v>9</v>
      </c>
      <c r="J4" s="622">
        <v>10</v>
      </c>
      <c r="K4" s="622">
        <v>11</v>
      </c>
      <c r="L4" s="622">
        <v>12</v>
      </c>
      <c r="M4" s="66"/>
      <c r="N4" s="66"/>
      <c r="O4" s="66"/>
    </row>
    <row r="5" spans="1:15" ht="44.25" customHeight="1">
      <c r="A5" s="716" t="s">
        <v>28</v>
      </c>
      <c r="B5" s="718" t="s">
        <v>29</v>
      </c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41"/>
      <c r="N5" s="41"/>
      <c r="O5" s="41"/>
    </row>
    <row r="6" spans="1:15" ht="12.75" customHeight="1">
      <c r="A6" s="716"/>
      <c r="B6" s="52"/>
      <c r="C6" s="53" t="s">
        <v>11</v>
      </c>
      <c r="D6" s="54">
        <v>250</v>
      </c>
      <c r="E6" s="55"/>
      <c r="F6" s="48"/>
      <c r="G6" s="70"/>
      <c r="H6" s="56"/>
      <c r="I6" s="55"/>
      <c r="J6" s="48"/>
      <c r="K6" s="48"/>
      <c r="L6" s="71"/>
      <c r="M6" s="41"/>
      <c r="N6" s="41"/>
      <c r="O6" s="41"/>
    </row>
    <row r="7" spans="1:18" ht="50.25" customHeight="1">
      <c r="A7" s="711">
        <v>2</v>
      </c>
      <c r="B7" s="719" t="s">
        <v>32</v>
      </c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41"/>
      <c r="N7" s="41"/>
      <c r="O7" s="72"/>
      <c r="Q7" s="275"/>
      <c r="R7" s="275"/>
    </row>
    <row r="8" spans="1:18" ht="12.75" customHeight="1">
      <c r="A8" s="711"/>
      <c r="B8" s="52"/>
      <c r="C8" s="53" t="s">
        <v>11</v>
      </c>
      <c r="D8" s="54">
        <v>100</v>
      </c>
      <c r="E8" s="55"/>
      <c r="F8" s="48"/>
      <c r="G8" s="55"/>
      <c r="H8" s="56"/>
      <c r="I8" s="55"/>
      <c r="J8" s="48"/>
      <c r="K8" s="48"/>
      <c r="L8" s="71"/>
      <c r="M8" s="41"/>
      <c r="N8" s="41"/>
      <c r="O8" s="41"/>
      <c r="Q8" s="275"/>
      <c r="R8" s="275"/>
    </row>
    <row r="9" spans="1:18" ht="45" customHeight="1">
      <c r="A9" s="711">
        <v>3</v>
      </c>
      <c r="B9" s="719" t="s">
        <v>34</v>
      </c>
      <c r="C9" s="719"/>
      <c r="D9" s="719"/>
      <c r="E9" s="719"/>
      <c r="F9" s="719"/>
      <c r="G9" s="719"/>
      <c r="H9" s="719"/>
      <c r="I9" s="719"/>
      <c r="J9" s="719"/>
      <c r="K9" s="719"/>
      <c r="L9" s="719"/>
      <c r="M9" s="41"/>
      <c r="N9" s="41"/>
      <c r="O9" s="41"/>
      <c r="Q9" s="275"/>
      <c r="R9" s="275"/>
    </row>
    <row r="10" spans="1:18" ht="12.75" customHeight="1">
      <c r="A10" s="711"/>
      <c r="B10" s="52"/>
      <c r="C10" s="53" t="s">
        <v>11</v>
      </c>
      <c r="D10" s="54">
        <v>50</v>
      </c>
      <c r="E10" s="55"/>
      <c r="F10" s="48"/>
      <c r="G10" s="55"/>
      <c r="H10" s="56"/>
      <c r="I10" s="55"/>
      <c r="J10" s="48"/>
      <c r="K10" s="48"/>
      <c r="L10" s="71"/>
      <c r="M10" s="41"/>
      <c r="N10" s="41"/>
      <c r="O10" s="41"/>
      <c r="Q10" s="275"/>
      <c r="R10" s="275"/>
    </row>
    <row r="11" spans="1:15" ht="27.75" customHeight="1">
      <c r="A11" s="714">
        <v>4</v>
      </c>
      <c r="B11" s="859" t="s">
        <v>411</v>
      </c>
      <c r="C11" s="859"/>
      <c r="D11" s="859"/>
      <c r="E11" s="859"/>
      <c r="F11" s="859"/>
      <c r="G11" s="859"/>
      <c r="H11" s="859"/>
      <c r="I11" s="859"/>
      <c r="J11" s="859"/>
      <c r="K11" s="859"/>
      <c r="L11" s="859"/>
      <c r="M11" s="377"/>
      <c r="N11" s="377"/>
      <c r="O11" s="273"/>
    </row>
    <row r="12" spans="1:14" ht="12.75" customHeight="1">
      <c r="A12" s="714"/>
      <c r="B12" s="103"/>
      <c r="C12" s="104" t="s">
        <v>11</v>
      </c>
      <c r="D12" s="105">
        <v>20</v>
      </c>
      <c r="E12" s="106"/>
      <c r="F12" s="107"/>
      <c r="G12" s="134"/>
      <c r="H12" s="97"/>
      <c r="I12" s="134"/>
      <c r="J12" s="107"/>
      <c r="K12" s="107"/>
      <c r="L12" s="107"/>
      <c r="M12" s="377"/>
      <c r="N12" s="377"/>
    </row>
    <row r="13" spans="1:16" ht="33" customHeight="1">
      <c r="A13" s="714">
        <v>5</v>
      </c>
      <c r="B13" s="859" t="s">
        <v>412</v>
      </c>
      <c r="C13" s="859"/>
      <c r="D13" s="859"/>
      <c r="E13" s="859"/>
      <c r="F13" s="859"/>
      <c r="G13" s="859"/>
      <c r="H13" s="859"/>
      <c r="I13" s="859"/>
      <c r="J13" s="859"/>
      <c r="K13" s="859"/>
      <c r="L13" s="859"/>
      <c r="M13" s="377"/>
      <c r="N13" s="377"/>
      <c r="P13" s="275"/>
    </row>
    <row r="14" spans="1:14" ht="12.75" customHeight="1">
      <c r="A14" s="714"/>
      <c r="B14" s="103"/>
      <c r="C14" s="104" t="s">
        <v>11</v>
      </c>
      <c r="D14" s="105">
        <v>20</v>
      </c>
      <c r="E14" s="106"/>
      <c r="F14" s="107"/>
      <c r="G14" s="134"/>
      <c r="H14" s="97"/>
      <c r="I14" s="134"/>
      <c r="J14" s="107"/>
      <c r="K14" s="107"/>
      <c r="L14" s="107"/>
      <c r="M14" s="377"/>
      <c r="N14" s="377"/>
    </row>
    <row r="15" spans="1:15" ht="12.75" customHeight="1">
      <c r="A15" s="720" t="s">
        <v>17</v>
      </c>
      <c r="B15" s="720"/>
      <c r="C15" s="720"/>
      <c r="D15" s="720"/>
      <c r="E15" s="720"/>
      <c r="F15" s="720"/>
      <c r="G15" s="109"/>
      <c r="H15" s="612" t="s">
        <v>10</v>
      </c>
      <c r="I15" s="61"/>
      <c r="J15" s="73"/>
      <c r="K15" s="73"/>
      <c r="L15" s="41"/>
      <c r="M15" s="41"/>
      <c r="N15" s="41"/>
      <c r="O15" s="41"/>
    </row>
    <row r="16" spans="1:15" ht="12.75" customHeight="1">
      <c r="A16" s="66"/>
      <c r="B16" s="74"/>
      <c r="C16" s="66"/>
      <c r="D16" s="75"/>
      <c r="E16" s="76"/>
      <c r="F16" s="76"/>
      <c r="G16" s="76"/>
      <c r="H16" s="77"/>
      <c r="I16" s="41"/>
      <c r="J16" s="41"/>
      <c r="K16" s="41"/>
      <c r="L16" s="41"/>
      <c r="M16" s="41"/>
      <c r="N16" s="41"/>
      <c r="O16" s="41"/>
    </row>
    <row r="17" spans="1:15" ht="12.75" customHeight="1">
      <c r="A17" s="41"/>
      <c r="B17" s="41"/>
      <c r="C17" s="64"/>
      <c r="D17" s="65"/>
      <c r="E17" s="65"/>
      <c r="F17" s="65"/>
      <c r="G17" s="66"/>
      <c r="H17" s="41"/>
      <c r="I17" s="41"/>
      <c r="J17" s="41"/>
      <c r="K17" s="41"/>
      <c r="L17" s="41"/>
      <c r="M17" s="41"/>
      <c r="N17" s="41"/>
      <c r="O17" s="41"/>
    </row>
    <row r="18" spans="1:15" ht="12.75" customHeight="1">
      <c r="A18" s="41"/>
      <c r="B18" s="63"/>
      <c r="C18" s="64"/>
      <c r="D18" s="65"/>
      <c r="E18" s="65"/>
      <c r="F18" s="65"/>
      <c r="G18" s="66"/>
      <c r="H18" s="41"/>
      <c r="I18" s="41"/>
      <c r="J18" s="41"/>
      <c r="K18" s="41"/>
      <c r="L18" s="41"/>
      <c r="M18" s="41"/>
      <c r="N18" s="41"/>
      <c r="O18" s="41"/>
    </row>
    <row r="19" spans="1:15" ht="12.75" customHeight="1">
      <c r="A19" s="41"/>
      <c r="B19" s="41"/>
      <c r="C19" s="64"/>
      <c r="D19" s="65"/>
      <c r="E19" s="41"/>
      <c r="F19" s="65"/>
      <c r="G19" s="66"/>
      <c r="H19" s="41"/>
      <c r="I19" s="41"/>
      <c r="J19" s="41"/>
      <c r="K19" s="41"/>
      <c r="L19" s="41"/>
      <c r="M19" s="41"/>
      <c r="N19" s="41"/>
      <c r="O19" s="41"/>
    </row>
    <row r="20" spans="1:15" ht="12.75" customHeight="1">
      <c r="A20" s="41"/>
      <c r="B20" s="41"/>
      <c r="C20" s="64"/>
      <c r="D20" s="65"/>
      <c r="E20" s="65"/>
      <c r="F20" s="65"/>
      <c r="G20" s="66"/>
      <c r="H20" s="41"/>
      <c r="I20" s="41"/>
      <c r="J20" s="41"/>
      <c r="K20" s="41"/>
      <c r="L20" s="41"/>
      <c r="M20" s="41"/>
      <c r="N20" s="41"/>
      <c r="O20" s="41"/>
    </row>
    <row r="21" spans="1:15" ht="12.75" customHeight="1">
      <c r="A21" s="41"/>
      <c r="B21" s="67" t="s">
        <v>12</v>
      </c>
      <c r="C21" s="64"/>
      <c r="D21" s="65"/>
      <c r="E21" s="65"/>
      <c r="F21" s="65"/>
      <c r="G21" s="66"/>
      <c r="H21" s="41"/>
      <c r="I21" s="41"/>
      <c r="J21" s="41"/>
      <c r="K21" s="41"/>
      <c r="L21" s="41"/>
      <c r="M21" s="41"/>
      <c r="N21" s="41"/>
      <c r="O21" s="41"/>
    </row>
    <row r="22" spans="1:17" ht="12.75" customHeight="1">
      <c r="A22" s="78"/>
      <c r="B22" t="s">
        <v>381</v>
      </c>
      <c r="C22" s="79"/>
      <c r="D22" s="80"/>
      <c r="E22" s="80"/>
      <c r="F22" s="80"/>
      <c r="G22" s="81"/>
      <c r="H22" s="41"/>
      <c r="I22" s="41"/>
      <c r="J22" s="41"/>
      <c r="K22" s="41"/>
      <c r="L22" s="41"/>
      <c r="M22" s="41"/>
      <c r="N22" s="41"/>
      <c r="O22" s="41"/>
      <c r="Q22" s="277"/>
    </row>
    <row r="23" spans="1:15" ht="12.75" customHeight="1">
      <c r="A23" s="41"/>
      <c r="B23" s="78"/>
      <c r="C23" s="78"/>
      <c r="D23" s="78"/>
      <c r="E23" s="78"/>
      <c r="F23" s="78"/>
      <c r="G23" s="78"/>
      <c r="H23" s="41"/>
      <c r="I23" s="41"/>
      <c r="J23" s="41"/>
      <c r="K23" s="41"/>
      <c r="L23" s="41"/>
      <c r="M23" s="41"/>
      <c r="N23" s="41"/>
      <c r="O23" s="41"/>
    </row>
    <row r="24" spans="1:15" ht="12.75" customHeight="1">
      <c r="A24" s="721"/>
      <c r="B24" s="721"/>
      <c r="C24" s="79"/>
      <c r="D24" s="80"/>
      <c r="E24" s="80"/>
      <c r="F24" s="80"/>
      <c r="G24" s="81"/>
      <c r="H24" s="41"/>
      <c r="I24" s="41"/>
      <c r="J24" s="41"/>
      <c r="K24" s="41"/>
      <c r="L24" s="41"/>
      <c r="M24" s="41"/>
      <c r="N24" s="41"/>
      <c r="O24" s="41"/>
    </row>
    <row r="25" spans="1:15" ht="12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1:15" ht="12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1:15" ht="12.7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.7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.7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.7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.7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ht="12.7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ht="12.7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ht="12.7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ht="12.7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ht="12.7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ht="12.7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ht="12.7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12.7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ht="12.7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ht="12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.7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.7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ht="12.7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ht="12.7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.7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.7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.7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.7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.7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ht="12.7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ht="12.7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.7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.7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.7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ht="12.7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ht="12.7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.7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.7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ht="12.7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ht="12.7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.7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.7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.7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</sheetData>
  <sheetProtection selectLockedCells="1" selectUnlockedCells="1"/>
  <mergeCells count="12">
    <mergeCell ref="A13:A14"/>
    <mergeCell ref="B13:L13"/>
    <mergeCell ref="A5:A6"/>
    <mergeCell ref="B5:L5"/>
    <mergeCell ref="A7:A8"/>
    <mergeCell ref="B7:L7"/>
    <mergeCell ref="A15:F15"/>
    <mergeCell ref="A24:B24"/>
    <mergeCell ref="A9:A10"/>
    <mergeCell ref="B9:L9"/>
    <mergeCell ref="A11:A12"/>
    <mergeCell ref="B11:L11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Miłosz Cackowski</dc:creator>
  <cp:keywords/>
  <dc:description/>
  <cp:lastModifiedBy>mcackowski</cp:lastModifiedBy>
  <cp:lastPrinted>2024-01-16T16:08:36Z</cp:lastPrinted>
  <dcterms:created xsi:type="dcterms:W3CDTF">2023-12-15T12:27:39Z</dcterms:created>
  <dcterms:modified xsi:type="dcterms:W3CDTF">2024-02-05T14:37:32Z</dcterms:modified>
  <cp:category/>
  <cp:version/>
  <cp:contentType/>
  <cp:contentStatus/>
</cp:coreProperties>
</file>