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ozlowska\Desktop\Dokumenty po powrocie\WEiTI-52-ZP-2022-1030 Biurówka\"/>
    </mc:Choice>
  </mc:AlternateContent>
  <xr:revisionPtr revIDLastSave="0" documentId="13_ncr:1_{23AD457E-6222-42B8-9955-FB1150296C44}" xr6:coauthVersionLast="47" xr6:coauthVersionMax="47" xr10:uidLastSave="{00000000-0000-0000-0000-000000000000}"/>
  <bookViews>
    <workbookView xWindow="-120" yWindow="-120" windowWidth="29040" windowHeight="15840" activeTab="2" xr2:uid="{A80EB177-3FEE-48B1-9B9C-8BED4F576BA8}"/>
  </bookViews>
  <sheets>
    <sheet name="cz. I - WEiTI" sheetId="1" r:id="rId1"/>
    <sheet name="cz. II - IMIO" sheetId="2" r:id="rId2"/>
    <sheet name="cz. III - IAiI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4" i="4" l="1"/>
  <c r="K84" i="4" s="1"/>
  <c r="J85" i="4"/>
  <c r="K85" i="4" s="1"/>
  <c r="J86" i="4"/>
  <c r="K86" i="4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40" i="1" l="1"/>
  <c r="K140" i="1" s="1"/>
  <c r="J90" i="1"/>
  <c r="K90" i="1" s="1"/>
  <c r="J89" i="1"/>
  <c r="K89" i="1" s="1"/>
  <c r="J11" i="4"/>
  <c r="K11" i="4" s="1"/>
  <c r="J76" i="2"/>
  <c r="K76" i="2" s="1"/>
  <c r="J30" i="1"/>
  <c r="K30" i="1" s="1"/>
  <c r="J145" i="1"/>
  <c r="K145" i="1" s="1"/>
  <c r="K75" i="1"/>
  <c r="J48" i="1"/>
  <c r="K48" i="1" s="1"/>
  <c r="J28" i="1"/>
  <c r="K28" i="1" s="1"/>
  <c r="J9" i="4"/>
  <c r="K9" i="4" s="1"/>
  <c r="J10" i="4"/>
  <c r="K10" i="4" s="1"/>
  <c r="J12" i="4"/>
  <c r="K12" i="4" s="1"/>
  <c r="J13" i="4"/>
  <c r="K13" i="4" s="1"/>
  <c r="J14" i="4"/>
  <c r="K14" i="4" s="1"/>
  <c r="J15" i="4"/>
  <c r="K15" i="4" s="1"/>
  <c r="J16" i="4"/>
  <c r="K16" i="4" s="1"/>
  <c r="J17" i="4"/>
  <c r="K17" i="4" s="1"/>
  <c r="J18" i="4"/>
  <c r="K18" i="4" s="1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34" i="4"/>
  <c r="K34" i="4" s="1"/>
  <c r="J35" i="4"/>
  <c r="K35" i="4" s="1"/>
  <c r="J36" i="4"/>
  <c r="K36" i="4" s="1"/>
  <c r="J37" i="4"/>
  <c r="K37" i="4" s="1"/>
  <c r="J38" i="4"/>
  <c r="K38" i="4" s="1"/>
  <c r="J39" i="4"/>
  <c r="K39" i="4" s="1"/>
  <c r="J40" i="4"/>
  <c r="K40" i="4" s="1"/>
  <c r="J41" i="4"/>
  <c r="K41" i="4" s="1"/>
  <c r="J42" i="4"/>
  <c r="K42" i="4" s="1"/>
  <c r="J43" i="4"/>
  <c r="K43" i="4" s="1"/>
  <c r="J44" i="4"/>
  <c r="K44" i="4" s="1"/>
  <c r="J45" i="4"/>
  <c r="K45" i="4" s="1"/>
  <c r="J46" i="4"/>
  <c r="K46" i="4" s="1"/>
  <c r="J47" i="4"/>
  <c r="K47" i="4" s="1"/>
  <c r="J48" i="4"/>
  <c r="K48" i="4" s="1"/>
  <c r="J49" i="4"/>
  <c r="K49" i="4" s="1"/>
  <c r="J50" i="4"/>
  <c r="K50" i="4" s="1"/>
  <c r="J51" i="4"/>
  <c r="K51" i="4" s="1"/>
  <c r="J52" i="4"/>
  <c r="K52" i="4" s="1"/>
  <c r="J53" i="4"/>
  <c r="K53" i="4" s="1"/>
  <c r="J54" i="4"/>
  <c r="K54" i="4" s="1"/>
  <c r="J55" i="4"/>
  <c r="K55" i="4" s="1"/>
  <c r="J56" i="4"/>
  <c r="K56" i="4" s="1"/>
  <c r="J57" i="4"/>
  <c r="K57" i="4" s="1"/>
  <c r="J58" i="4"/>
  <c r="K58" i="4" s="1"/>
  <c r="J59" i="4"/>
  <c r="K59" i="4" s="1"/>
  <c r="J60" i="4"/>
  <c r="K60" i="4" s="1"/>
  <c r="J61" i="4"/>
  <c r="K61" i="4" s="1"/>
  <c r="J62" i="4"/>
  <c r="K62" i="4" s="1"/>
  <c r="J63" i="4"/>
  <c r="K63" i="4" s="1"/>
  <c r="J64" i="4"/>
  <c r="K64" i="4" s="1"/>
  <c r="J65" i="4"/>
  <c r="K65" i="4" s="1"/>
  <c r="J66" i="4"/>
  <c r="K66" i="4" s="1"/>
  <c r="J67" i="4"/>
  <c r="K67" i="4" s="1"/>
  <c r="J68" i="4"/>
  <c r="K68" i="4" s="1"/>
  <c r="J69" i="4"/>
  <c r="K69" i="4" s="1"/>
  <c r="J70" i="4"/>
  <c r="K70" i="4" s="1"/>
  <c r="J71" i="4"/>
  <c r="K71" i="4" s="1"/>
  <c r="J72" i="4"/>
  <c r="K72" i="4" s="1"/>
  <c r="J73" i="4"/>
  <c r="K73" i="4" s="1"/>
  <c r="J74" i="4"/>
  <c r="K74" i="4" s="1"/>
  <c r="J75" i="4"/>
  <c r="K75" i="4" s="1"/>
  <c r="J76" i="4"/>
  <c r="K76" i="4" s="1"/>
  <c r="J77" i="4"/>
  <c r="K77" i="4" s="1"/>
  <c r="J78" i="4"/>
  <c r="K78" i="4" s="1"/>
  <c r="J79" i="4"/>
  <c r="K79" i="4" s="1"/>
  <c r="J80" i="4"/>
  <c r="K80" i="4" s="1"/>
  <c r="J81" i="4"/>
  <c r="K81" i="4" s="1"/>
  <c r="J82" i="4"/>
  <c r="K82" i="4" s="1"/>
  <c r="J83" i="4"/>
  <c r="K83" i="4" s="1"/>
  <c r="J8" i="4"/>
  <c r="K8" i="4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K45" i="2"/>
  <c r="K46" i="2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J75" i="2"/>
  <c r="K75" i="2" s="1"/>
  <c r="J20" i="2"/>
  <c r="K20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8" i="2"/>
  <c r="K8" i="2" s="1"/>
  <c r="J226" i="1"/>
  <c r="K226" i="1" s="1"/>
  <c r="J227" i="1"/>
  <c r="K227" i="1" s="1"/>
  <c r="J228" i="1"/>
  <c r="K228" i="1" s="1"/>
  <c r="J229" i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25" i="1"/>
  <c r="K225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K216" i="1"/>
  <c r="J207" i="1"/>
  <c r="K207" i="1" s="1"/>
  <c r="J208" i="1"/>
  <c r="K208" i="1" s="1"/>
  <c r="J209" i="1"/>
  <c r="K209" i="1" s="1"/>
  <c r="J210" i="1"/>
  <c r="K210" i="1" s="1"/>
  <c r="J211" i="1"/>
  <c r="K212" i="1"/>
  <c r="K214" i="1"/>
  <c r="J206" i="1"/>
  <c r="K206" i="1" s="1"/>
  <c r="K168" i="1"/>
  <c r="K169" i="1"/>
  <c r="K170" i="1"/>
  <c r="K171" i="1"/>
  <c r="K172" i="1"/>
  <c r="K173" i="1"/>
  <c r="K174" i="1"/>
  <c r="K175" i="1"/>
  <c r="J176" i="1"/>
  <c r="K176" i="1" s="1"/>
  <c r="J177" i="1"/>
  <c r="K177" i="1" s="1"/>
  <c r="J178" i="1"/>
  <c r="K178" i="1" s="1"/>
  <c r="J179" i="1"/>
  <c r="K179" i="1" s="1"/>
  <c r="K180" i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K196" i="1"/>
  <c r="K197" i="1"/>
  <c r="K198" i="1"/>
  <c r="J199" i="1"/>
  <c r="K199" i="1" s="1"/>
  <c r="J200" i="1"/>
  <c r="K200" i="1" s="1"/>
  <c r="J201" i="1"/>
  <c r="K201" i="1" s="1"/>
  <c r="K202" i="1"/>
  <c r="J203" i="1"/>
  <c r="K203" i="1" s="1"/>
  <c r="J204" i="1"/>
  <c r="K204" i="1" s="1"/>
  <c r="J167" i="1"/>
  <c r="K167" i="1" s="1"/>
  <c r="K143" i="1"/>
  <c r="K144" i="1"/>
  <c r="J146" i="1"/>
  <c r="K146" i="1" s="1"/>
  <c r="J147" i="1"/>
  <c r="K147" i="1" s="1"/>
  <c r="K148" i="1"/>
  <c r="K149" i="1"/>
  <c r="K150" i="1"/>
  <c r="K151" i="1"/>
  <c r="K152" i="1"/>
  <c r="K153" i="1"/>
  <c r="J154" i="1"/>
  <c r="K154" i="1" s="1"/>
  <c r="J155" i="1"/>
  <c r="K155" i="1" s="1"/>
  <c r="J156" i="1"/>
  <c r="K156" i="1" s="1"/>
  <c r="J157" i="1"/>
  <c r="K157" i="1" s="1"/>
  <c r="K158" i="1"/>
  <c r="J159" i="1"/>
  <c r="K159" i="1" s="1"/>
  <c r="K160" i="1"/>
  <c r="J161" i="1"/>
  <c r="K161" i="1" s="1"/>
  <c r="K162" i="1"/>
  <c r="J163" i="1"/>
  <c r="K163" i="1" s="1"/>
  <c r="J164" i="1"/>
  <c r="K164" i="1" s="1"/>
  <c r="J165" i="1"/>
  <c r="K165" i="1" s="1"/>
  <c r="K142" i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K110" i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K133" i="1"/>
  <c r="J134" i="1"/>
  <c r="K134" i="1" s="1"/>
  <c r="K135" i="1"/>
  <c r="J136" i="1"/>
  <c r="K136" i="1" s="1"/>
  <c r="J137" i="1"/>
  <c r="K137" i="1" s="1"/>
  <c r="J138" i="1"/>
  <c r="K138" i="1" s="1"/>
  <c r="J139" i="1"/>
  <c r="K139" i="1" s="1"/>
  <c r="J93" i="1"/>
  <c r="K93" i="1" s="1"/>
  <c r="J84" i="1"/>
  <c r="K84" i="1" s="1"/>
  <c r="J85" i="1"/>
  <c r="K85" i="1" s="1"/>
  <c r="J86" i="1"/>
  <c r="K86" i="1" s="1"/>
  <c r="J87" i="1"/>
  <c r="K87" i="1" s="1"/>
  <c r="J88" i="1"/>
  <c r="K88" i="1" s="1"/>
  <c r="J91" i="1"/>
  <c r="K91" i="1" s="1"/>
  <c r="J83" i="1"/>
  <c r="K83" i="1" s="1"/>
  <c r="J55" i="1"/>
  <c r="K55" i="1" s="1"/>
  <c r="J56" i="1"/>
  <c r="K56" i="1" s="1"/>
  <c r="J57" i="1"/>
  <c r="K57" i="1" s="1"/>
  <c r="K58" i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54" i="1"/>
  <c r="K54" i="1" s="1"/>
  <c r="J45" i="1"/>
  <c r="K45" i="1" s="1"/>
  <c r="J46" i="1"/>
  <c r="K46" i="1" s="1"/>
  <c r="J47" i="1"/>
  <c r="K47" i="1" s="1"/>
  <c r="J49" i="1"/>
  <c r="K49" i="1" s="1"/>
  <c r="J50" i="1"/>
  <c r="K50" i="1" s="1"/>
  <c r="J51" i="1"/>
  <c r="K51" i="1" s="1"/>
  <c r="J52" i="1"/>
  <c r="K52" i="1" s="1"/>
  <c r="J44" i="1"/>
  <c r="K44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K29" i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0" i="1"/>
  <c r="K10" i="1" l="1"/>
  <c r="K211" i="1"/>
  <c r="K211" i="1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<sst xmlns="http://schemas.openxmlformats.org/spreadsheetml/2006/main" count="823" uniqueCount="278">
  <si>
    <t xml:space="preserve">Załącznik nr 2 - Szczegółowy Opis Przedmiotu Zamówienia - formularz cenowy </t>
  </si>
  <si>
    <t>Lp</t>
  </si>
  <si>
    <t>Przedmiot zamówienia</t>
  </si>
  <si>
    <t>Jednostka miary</t>
  </si>
  <si>
    <t>Dane oferowanego produktu</t>
  </si>
  <si>
    <t>Ilość</t>
  </si>
  <si>
    <t>Cena jednostkowa netto w PLN</t>
  </si>
  <si>
    <t>VAT (w %)</t>
  </si>
  <si>
    <t>Cena jednostkowa brutto w PLN</t>
  </si>
  <si>
    <t>Wartość brutto w PLN</t>
  </si>
  <si>
    <t>symbol, model lub nazwa handlowa</t>
  </si>
  <si>
    <t>producent lub dystrybutor</t>
  </si>
  <si>
    <t>Należy wypełnić kolumny nr 7 i nr 8. Po wypełnieniu tych kolumn automatycznie zostanie wyliczona kolumna nr 9 poprzez przemnożenie kolumn nr 7 i nr 8 z zaokrągleniem wyniku do dwóch miejsc po przecinku oraz  automatycznie zostanie wyliczona kolumna nr 10 poprzez przemnożenie kolumn nr 6 i nr 9 z zaokrągleniem wyniku do dwóch miejsc po przecinku.</t>
  </si>
  <si>
    <t>BIURO DZIEKANA</t>
  </si>
  <si>
    <t>szt.</t>
  </si>
  <si>
    <t>opak.</t>
  </si>
  <si>
    <t>opak. (100 szt.)</t>
  </si>
  <si>
    <t>opak. (250 szt.)</t>
  </si>
  <si>
    <t>ryza (500 kart.)</t>
  </si>
  <si>
    <t>opak. (50 kart.)</t>
  </si>
  <si>
    <t>opak. (1000 szt.)</t>
  </si>
  <si>
    <t>opak. (50 szt.)</t>
  </si>
  <si>
    <t xml:space="preserve">szt. </t>
  </si>
  <si>
    <t>Rozszywacz metalowy z plastikowymi elementami obudowy, wyposażony w blokadę, do wszystkich rodzajów zszywek</t>
  </si>
  <si>
    <t xml:space="preserve">Smycz sublimacyjna z karabińczykiem oraz plastikowym identyfikatorem z materiału pvc. Format identyfikatora do kart dostępu, do drzwi wejściowych(karta o wymiarach 86mmX54mm). Szerokość smyczy 20 mm. </t>
  </si>
  <si>
    <t>Kalendarz na biurko, stojący-poziomy, wymiary 285x135mm (+/- 30mm), tydzień na stronie, na rok 2023</t>
  </si>
  <si>
    <t xml:space="preserve">Klips do papieru 41 mm, odporny na odkształcenia, galwanizowany, kolor czarny </t>
  </si>
  <si>
    <t>opak. (12 szt.)</t>
  </si>
  <si>
    <t xml:space="preserve">Klips do papieru 19 mm, odporny na odkształcenia, galwanizowany, kolor czarny </t>
  </si>
  <si>
    <t>Spinacz biurowy, okrągły, metalowy, gładki, 26 mm</t>
  </si>
  <si>
    <t>Zszywki 26/6</t>
  </si>
  <si>
    <t xml:space="preserve">Książka doręczeń przesyłek miejsowych, 32 kartki, A4, oprawa twarda, kolor czarny </t>
  </si>
  <si>
    <t>Dziennik korespondencyjny, 200 kartek, format A4, oprawa twarda, kolor czarny</t>
  </si>
  <si>
    <t>Linijka  30 cm, wykonana z przeźroczystego tworzywa sztucznego o wysokiej wytrzymałości, nieścieralne podziałki zgodne z normami, podcięte brzegi ułatwijące precyzyjne kreślenie, duża odporność na złamanie</t>
  </si>
  <si>
    <t xml:space="preserve">Długopis tradycyjny, niebieski, ze skuwką, średnica końcówki 0.8 mm, długość linii pisania 3500 m., grubość linii pisania 0,3 mm, tusz na bazie oleju </t>
  </si>
  <si>
    <t>Bateria alkaliczna AA</t>
  </si>
  <si>
    <r>
      <t>Papier ozdobny, A4, 100g/m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, papier o delikatnej fakturze płótna, elegancki, do druku korespondencji, kolor kremowy </t>
    </r>
  </si>
  <si>
    <t>Taśma samoprzylepna pakowa z klejem akrylowym, wymiary min 48mmx45m, brązowa</t>
  </si>
  <si>
    <t>Taśma biurowa samoprzylepna przeźroczysta, wymiary min. 18mmx27m, wykonana z polipropylenu</t>
  </si>
  <si>
    <t>Korektor w taśmie, długość taśmy 8 m, szerokość taśmy 5 mm, ergonomiczna, przeźroczysta obudowa, mechanizm zabezpieczający taśmę przed uszkodzeniem</t>
  </si>
  <si>
    <t>Teczka kartonowa przeznaczona na dokumenty A4 wiązana, gramatura 250g/m2, karton jednostronnie bielony, 3 skrzydła wewnętrzne chroniące zawartość przed wysunięciem</t>
  </si>
  <si>
    <r>
      <t>Teczka przeznaczona na dokumenty A4 lakierowana z gumką, 3 skrzydła wewnętrzne chroniące zawartość przed wysunięciem, karton 350g/m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kolor niebieski</t>
    </r>
  </si>
  <si>
    <r>
      <t>Papier kserograficzny A4, biały, gramatura: 80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(+/-3); białość: 170 CIE (+/- 3), do drukarek laserowych</t>
    </r>
  </si>
  <si>
    <t>Ściereczki do czyszczenia ekranów,nasączone, jednorazowe, przeznaczone do czyszczenia ekranów m.in LCD, TFT, wykonane z biodegradowalnego włókna bezpiecznego dla środowiska, nie pozostawiają smug i nie rysują powierzchni, posiadają właściwości antystatyczne, tuba 100 szt</t>
  </si>
  <si>
    <t>tuba (100 szt.)</t>
  </si>
  <si>
    <t>1. kolor niebieski</t>
  </si>
  <si>
    <t>2. kolor zielony</t>
  </si>
  <si>
    <t>3. kolor żółty</t>
  </si>
  <si>
    <t xml:space="preserve">4. kolor czarny </t>
  </si>
  <si>
    <t xml:space="preserve">Koperta biała C4 SK, gramatura 90g/m2, samoklejąca </t>
  </si>
  <si>
    <t>Koperta biała C5, z warstwą folii bąbelkowej od środka, samoklejąca</t>
  </si>
  <si>
    <t>Koperta biała C5 SK, gramatura 90g/m2</t>
  </si>
  <si>
    <t>Koperta biała B4 HK RBD, gramatura 130g/m2</t>
  </si>
  <si>
    <t>Koszulka na dokumenty A4 PP, krystaliczna, 50 mic, otwarta na górze, przezroczysta, antyelektrostatyczna, specjalnie wzmocniony brzeg, pasek z multiperforacją, wymiary zewnętrzne: 230x305 mm</t>
  </si>
  <si>
    <t>Bloczek kartek samoprzylepnych, ekologiczny 76x76mm (+/- 2mm), 100k w bloczku, kolory pastelowe</t>
  </si>
  <si>
    <t xml:space="preserve">1. Wykonawca w kolumnie nr 4 i 5 wpisuje informacje jednoznacznie wskazujące na zaoferowany produkt, pozwalające na jego identyfikację.      
2. W przypadku, gdy oferowany produkt nie posiada danych wymaganych w kolumnie 4 lub 5 proszę wpisać "brak danych" (dotyczy sytuacji w których dany produkt został wyprodukowany np. na zamówienie i może nie mieć nadanego modelu, symbolu czy nazwy handlowej).            
3. Dla  produktów, w ramach których zostały wyszczególnione podpunkty - kolory (np. poz. 10 itd.) należy zaoferować  produkt jednego producenta (dla wszystkich kolorów) - zgodnie z układem tabeli.                                                                                                    </t>
  </si>
  <si>
    <t>BIURO EKONOMICZNO-FINANSOWE</t>
  </si>
  <si>
    <t>opak.(100 szt.)</t>
  </si>
  <si>
    <t>Segregator przeznaczony na dokumenty A4, kolorowa oklejka pokryta folią polipropylenową, wyklejka papierowa, szerokość grzbietu 70-80mm, mechanizm dźwigniowy z dociskiem, wzmocniony metalowymi okuciami, wymienna etykieta na grzbiecie</t>
  </si>
  <si>
    <t>1. kolor ciemny fiolet</t>
  </si>
  <si>
    <t>2. kolor błękitny</t>
  </si>
  <si>
    <t>3. kolor pomarańczowy</t>
  </si>
  <si>
    <t>Segregator przeznaczony na dokumenty A4, kolorowa oklejka pokryta folią polipropylenową, wyklejka papierowa, szerokość grzbietu 50mm, mechanizm dźwigniowy z dociskiem, wzmocniony metalowymi okuciami, wymienna etykieta na grzbiecie</t>
  </si>
  <si>
    <t>Papier kserograficzny A3, gramatura 80 (+/-3) g/m2, białość CIE 170 +/-3; wilgotność 4,5 +/-1,5%, nieprzezroczystość nie mniej niż 92%, gładkość 180 +/- 70 cm3/min, kolor biały, do drukarek laserowych</t>
  </si>
  <si>
    <r>
      <t>Przekładki do segregatora A4, kartonowe, multiperforowane, wykonane z kartony 160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w opakowaniu karta opisowa, opakowanie powinno zawierać 10 kart w 5 kolorach</t>
    </r>
  </si>
  <si>
    <t>DZIAŁ GOSPODARCZY</t>
  </si>
  <si>
    <t>Bateria alkaliczna AAA</t>
  </si>
  <si>
    <t>Taśma naprawcza, srebrna, 50x50 mm (+/-2mm), wodoodporna, odporna na płomienie, długość 50m</t>
  </si>
  <si>
    <t xml:space="preserve">Pióro żelowe niebieskie, kulka o średnicy 0,5 mm (+/- 0,2 mm), o średniej długości linii ok. 800 m, grubość linii pisania ok. 0,25 mm (+/- 0,1). Tusz pigmentowy, odporny na działanie czynników zewnętrznych. Wentylowana skuwka z metalowym klipem </t>
  </si>
  <si>
    <t>1. kolor czerwony</t>
  </si>
  <si>
    <t>3. kolor niebieski</t>
  </si>
  <si>
    <t>Marker do tablicy suchościeralnej, grubość linii pisania 2-4 mm, długość linii pisania co najmniej 1000m, nie pozostawia śladów na tablicy po starciu</t>
  </si>
  <si>
    <t>Marker do tablicy suchościeralnej, grubość linii pisania 2-4mm, długość linii pisania co najmniej 1000m, nie pozostawia śladów na tablicy po starciu, komplet 4  kolorów z gąbką magnetyczną do tablicy suchościeralnej.</t>
  </si>
  <si>
    <r>
      <t>Papier A4, żółty, gramatura: 80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(+/-3), do drukarek laserowych</t>
    </r>
  </si>
  <si>
    <t>Taśma biurowa samoprzylepna przeźroczysta, wymiary min. 19 mmx10m</t>
  </si>
  <si>
    <t>Teczka przeznaczona na dokumenty A4 lakierowana z gumką, 3 skrzydła wewnętrzne chroniące zawartość przed wysunięciem, karton 350g/m2</t>
  </si>
  <si>
    <t>1. kolor czarny</t>
  </si>
  <si>
    <t>2. kolor czerwony</t>
  </si>
  <si>
    <t>4. kolor zielony</t>
  </si>
  <si>
    <t>1. kolor zielony</t>
  </si>
  <si>
    <t>2. kolor niebieski</t>
  </si>
  <si>
    <t>3. kolor czarny</t>
  </si>
  <si>
    <t>Bloczek kartek samoprzylepnych, 76x76mm (+/- 2mm), 100k w bloczku, kolor żółty</t>
  </si>
  <si>
    <t xml:space="preserve">BIBLIOTEKA </t>
  </si>
  <si>
    <t>Kółka do zaznaczania samoprzylepne, 12 mm</t>
  </si>
  <si>
    <t>2. kolor czarny</t>
  </si>
  <si>
    <t>Wkład do pióra kulkowego (cienkopisu), typu Energy Gel lub równoważnego 0,7 mm - zielony, czarny 2x10</t>
  </si>
  <si>
    <t>Zakładki indeksujące, "strzałki", w 8 kolorach neonowych: ciemny niebieski, różowy, fioletowy, niebieski, zielony, żółty, pomarańczowy i czerwony- 8 bloczków po 15 zakładek o wymiarach 45X12 mm (+/- 2 mm), z folii PP</t>
  </si>
  <si>
    <t>Zeszyt A5/60k, kratka, margines, twarda oprawa</t>
  </si>
  <si>
    <t>DZIEKANAT</t>
  </si>
  <si>
    <t xml:space="preserve">Długopis ze skuwką, grubość końcówki 1,0 mm, grubość linii pisania 0,4 mm +/-0,1 mm, długość linii pisania 2000 m, kolor wkładu niebieski </t>
  </si>
  <si>
    <t>Długopis ze skuwką, przezroczysta obudowa, umożliwiająca kontrolę stopnia zużycia wkładu. Mosiężna kulka pisząca oraz zatyczka w kolorze wkładu, tusz wodoodporny, grubość linii pisania 1 mm +/-1 mm, dlugość linii pisania 2000 m, kolor niebieski</t>
  </si>
  <si>
    <t>Długopis ze skuwką, przezroczyta obudowa, umożliwiająca kontrolę stopnia zużycia wkładu, wodoodporny, szybkoschnący, grubość linii pisania 1 mm +/- 0,25 mm, długość linii pisania 3000 m, atrament na bazie oleju</t>
  </si>
  <si>
    <t>Cartridge do drukarki OKI Microline 3320 lub równoważny</t>
  </si>
  <si>
    <t>Pióro automatyczne, kulkowe, wodoodporny tusz, szybkoschnący, z wymiennym wkładem, grubość linii pisania 0,35 mm +/-0,03 mm, grubość linii pisania 550 m, kolor wkładu niebieski</t>
  </si>
  <si>
    <t>Pióro kulkowe z żelowym tuszem, długość linii pisania 550m, grubość końcówki 0,7 mm +/- 0,2mm, grubość lonii pisania 0,35 mm +/- 0,05 mm, wymienny wkład, możlwiość szybkiego wysychania tuszu</t>
  </si>
  <si>
    <t>Zszywacz zszywający do 10 kartek włącznie, na zszywki 10, wbudowany metalowy rozszywasz, głębokość zszywania 45-50 mm, na obudowie oznaczenie marki producenta, modelu i obsługiwanych zszywek.</t>
  </si>
  <si>
    <t>Zszywki nr 10, stalowe, galwanizowane, długość nóżki 4 mm, zszywają do 15 kartek</t>
  </si>
  <si>
    <t>Zszywki 24/6</t>
  </si>
  <si>
    <t>Spinacz okrągły 33 mm</t>
  </si>
  <si>
    <t>Spinacz okrągły 50 mm</t>
  </si>
  <si>
    <t>Nożyczki biurowe 20-21cm, ostrze wykonane ze stali nierdzewnej, ergonomicznie wyprofilowana rękojeść z wytrzymałego tworzywa sztucznego w kolorze czarnym</t>
  </si>
  <si>
    <t>Taśma biurowa samoprzylepna przeźroczysta, wymiary min. 18mmx20m, wykonana z polipropylenu</t>
  </si>
  <si>
    <t>Taśma biurowa samoprzylepna przeźroczysta, wymiary min. 24mmx30m, wykonana z polipropylenu</t>
  </si>
  <si>
    <t>Klej w sztyfcie, bezbarwny, bezwonny, 8g. +/-2g., zmywalny z rąk i spieralny z tkanin</t>
  </si>
  <si>
    <t>Tusz do stempli, kolor granatowy, pojemność: 25-30 ml, buteleczka z końcówką ułatwiającą nasączanie</t>
  </si>
  <si>
    <t>Przekładki do segregatora, 1/3 A4, mix kolorów, opak. 100szt., z kartonu o gramaturze min.180g/m2 (+/-10g/m2), rozmiar: 240mm(+/-5mm)x105mm</t>
  </si>
  <si>
    <t>Bloczek kartek samoprzylepnych, 76x76mm (+/- 2mm), 100k w bloczku, bloczek: wielokolorowy</t>
  </si>
  <si>
    <t>Bloczek samoprzylepny, 38x51mm (+/- 3mm), 100k w bloczku,opakowanie zawiera 3 bloczki, kolor żółty</t>
  </si>
  <si>
    <t>Zakładki indeksujące, w 5 kolorach, 5X25, z folii PP, o wymiarach 12x43mm (+/-2mm)</t>
  </si>
  <si>
    <t>Zakładki indeksujące, "strzałki", w 5 kolorach, 5X25, z folii PP, o wymiarach 12x43mm (+/-2mm)</t>
  </si>
  <si>
    <t>1. kolor żółty</t>
  </si>
  <si>
    <t>3. kolor bordowy</t>
  </si>
  <si>
    <t>4. kolor jasnoniebieski</t>
  </si>
  <si>
    <t>5. kolor szary</t>
  </si>
  <si>
    <t>6. kolor turkusowy</t>
  </si>
  <si>
    <t xml:space="preserve">7. kolor fioletowy </t>
  </si>
  <si>
    <t>opak. (5 szt.)</t>
  </si>
  <si>
    <t xml:space="preserve">Naboje do pióra typu Parker lub równoważnego, naboje standardowe, długie, kolor niebieski </t>
  </si>
  <si>
    <t>opak. (500 szt.)</t>
  </si>
  <si>
    <t>Koperta brązowa, zaklejana na mokro B5 NK 176x250 (+/-5mm)</t>
  </si>
  <si>
    <t>Koperta biała, samoklejąca, DL SK 110x220 z okienkiem (+/- 5mm)</t>
  </si>
  <si>
    <t>Koperta samoklejąca A4 229x325 mm, biała (+/-5mm)</t>
  </si>
  <si>
    <t xml:space="preserve">Kalkulator 12 miejscowy, wymiary 175x126x35 mm (+/-10mm), selektror zaokrągleń, korekta ostatniej cyfry, klawisz sumy całkotej, </t>
  </si>
  <si>
    <t>Gumka recepturka, połowa obwodu równa 80mm, grubość 1,5mm, szrerokość 1,5mm</t>
  </si>
  <si>
    <t>kg</t>
  </si>
  <si>
    <t>SEKCJA DS. KOMUNIKACJI I PROMOCJI</t>
  </si>
  <si>
    <t>Ołówek z gumką, sześciokątny, wykonany z drewna cedrowego,grafit odporny na złamania,  twardość HB, oznaczenie producenta, gradacji i modelu na ołówku, gumka nie pozostawia śladów na ścieranej powierzchni</t>
  </si>
  <si>
    <t>Ołówek sześciokątny, wykonany z drewna cedrowego,grafit odporny na złamania,  twardość H, oznaczenie producenta, gradacji i modelu na ołówku</t>
  </si>
  <si>
    <t>Papier do plotera w rolce, 610mmx30m, gramatura 180g/m2, powlekany, białość: 170 CIE (+/-3)</t>
  </si>
  <si>
    <t>rolki</t>
  </si>
  <si>
    <t>2. kolor pomarańczowy</t>
  </si>
  <si>
    <t>Taśma biurowa samoprzylepna, matowa/mleczna, wymiary min. 18mmx27m, wykonana z polipropylenu</t>
  </si>
  <si>
    <t>Cienkopis kulkowy automatyczny na wkład wymienny z płynnym żelem, grubość końcówki 0,5mm, grubość linii pisania 0,25mm, długość linii pisania co najmniej 900m, gumowy uchwyt, obudowa akrylowa, końcówka ze stali nierdzewnej, kulka z węglika spiekanego, klip ze stali nierdzewnej, wytworzony w fabryce posiadającej ISO 9001, trwale naniesione: marka producenta, symbol produktu, kraj pochodzenia, kod kreskowy i grubość końcówki.</t>
  </si>
  <si>
    <t>1. kolor ostro żółty</t>
  </si>
  <si>
    <t>2. kolor ciepły żółty</t>
  </si>
  <si>
    <t xml:space="preserve">3. kolor kremowy </t>
  </si>
  <si>
    <r>
      <t>Papier kserograficzny A4, gramatura 160 (+/-6)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</si>
  <si>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STUDIA DOKTORANCKIE</t>
  </si>
  <si>
    <t xml:space="preserve">Klips do papieru 15 mm, odporny na odkształcenia, galwanizowany, kolor czarny </t>
  </si>
  <si>
    <t xml:space="preserve">Klips do papieru 32 mm, odporny na odkształcenia, galwanizowany, kolor czarny </t>
  </si>
  <si>
    <t>Spinacz biurowy, okrągły, metalowy, gładki, 28 mm</t>
  </si>
  <si>
    <t>Spinacz biurowy, okrągły, metalowy, gładki, 50 mm</t>
  </si>
  <si>
    <t>Klej biurowy w tubce, poj. min. 50g</t>
  </si>
  <si>
    <t>Bloczek karteczek- wkład papierowy 90x90x70 (+/- 2 mm), kostka, wielokolorowe</t>
  </si>
  <si>
    <t>Karteczki samoprzylepne w bloczku 3x51x38mm x 100 szt. (+/- 2 mm), kolo żółty</t>
  </si>
  <si>
    <t>Karteczki samoprzylepne w rozmiarze 51x76mm (+/- 5 mm) 100 szt. w opakowaniu</t>
  </si>
  <si>
    <t xml:space="preserve">Zszywacz zszywający jednocześnie do 30 kartek, ładowany od góry, otwiera się o 180 stopni, blokada zabezpieczająca przd zamknięciem zszywacza, na zszywki 24/6, pomieści min. 100 zszywek 24/6 </t>
  </si>
  <si>
    <t xml:space="preserve">Zestaw 6 szt. cienkopisów, średnica końcówki 0,4 mm +/-0,1 mm, długość linii pisania 1200m, 6 kolorów, nasadka oraz korek odpowiadają kolorowi tuszu, tusz na bazie wody, nie wysychają po otwarciu zgodnie z normą ISO 554 </t>
  </si>
  <si>
    <t>3. kolor zielony</t>
  </si>
  <si>
    <t>4. kolor czerwony</t>
  </si>
  <si>
    <t>Taśma polipropylenowa lub foliowa klejąca dwustronna; szerokość 50 mm +/-2mm. Długość 25m</t>
  </si>
  <si>
    <t xml:space="preserve">3. kolor żółty </t>
  </si>
  <si>
    <t>Teczka skrzydłowa przeznaczona na dokumenty A4 z dwoma rzepami, szerokość grzbietu 40mm, grubość tektury co najmniej 2mm, powleczona folią PP, 3 skrzydła wewnętrzne chroniące zawartość przed wysunięciem</t>
  </si>
  <si>
    <t>Teczka preszpanowa z gumką, gramatura 390g/m2, gumki narożne w kolorze teczki lub czarne, 3 skrzydła wewnętrzne chroniące zawartość przed wysunięciem</t>
  </si>
  <si>
    <r>
      <t>Koperta C5 162x229 mm (białe, samoklejące z paskiem), gramatura 90g/m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</si>
  <si>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Koperta biała C6 SK, 114x162 mm, gramatura 75g/m2</t>
  </si>
  <si>
    <t>Koperta biała C4 SK, 229x324 mm, gramatura 90g/m2</t>
  </si>
  <si>
    <t>Koperta biała C4 HK RBD, gramatura 130g/m2</t>
  </si>
  <si>
    <t>Koperta bąbelkowa NC, wymiar zewnętrzny 250x350mm (+/- 5mm), biała</t>
  </si>
  <si>
    <t>Koperta bąbelkowa NC, wymiar zewnętrzny 225x275mm (+/- 5mm), biała</t>
  </si>
  <si>
    <t>Temperówka metalowa pojedyncza wykonana ze stopu metali z ostrzem ze stali nierdzewnej, twardość ostrza 64HRC z plastikowym pojemnikiem</t>
  </si>
  <si>
    <t>AKADEMIA CISCO</t>
  </si>
  <si>
    <t>Ofertówka A4, typu L- rozcięcie na górze oraz wzdłuż brzegu, twarda, grubość 0,20 mm, bezbarwna,  z zaokgrąglonym górnym narożnikiem, wykonana z twardej folii pvc</t>
  </si>
  <si>
    <t>opak. (25 szt.)</t>
  </si>
  <si>
    <t>Bloczek kartek samoprzylepnych, ekologiczny 76x76mm (+/- 2mm), 400k w bloczku, kolory pastelowe, mix kolorów</t>
  </si>
  <si>
    <t>Klej w sztyfcie, bezbarwny, bezwonny, 20g. +/-2g., zmywalny z rąk i spieralny z tkanin</t>
  </si>
  <si>
    <t>Zestaw 6szt. zakreślaczy, szerokość linii 2-5 mm, plastikowa obudowa w kolorze tuszu, czarna zatyczka, mix kolorów</t>
  </si>
  <si>
    <t xml:space="preserve">Komplet mazaków do tablic suchościeranych whiteboard, ze ściątą końcówką, grubość linii 3,7-5,5 mm (+/- 0,2mm), długość linii pisania do 1500m, 4 kolory w zestawie </t>
  </si>
  <si>
    <t>Płyn do tablic suchościeralnych, w sprayu o pojemności 250 ml, nie zostawiający smug</t>
  </si>
  <si>
    <t xml:space="preserve">BIURO OBSŁUGI INFORMATYCZNEJ </t>
  </si>
  <si>
    <t xml:space="preserve">ZAMÓWIENIA PUBLICZNE </t>
  </si>
  <si>
    <t>1. kolor jasno niebieski</t>
  </si>
  <si>
    <t>2. kolor jasno różowy</t>
  </si>
  <si>
    <t>3. kolor jasno zielony</t>
  </si>
  <si>
    <t>2. kolor jasno fioletowy</t>
  </si>
  <si>
    <t xml:space="preserve">4. kolor czerwony </t>
  </si>
  <si>
    <t>Teczka kartonowa przeznaczona na dokumenty A4 z gumką, 300g/m2, karton jednostronnie bielony, 3 skrzydła wewnętrzne chroniące zawartość przed wysunięciem</t>
  </si>
  <si>
    <t xml:space="preserve">1. Wykonawca w kolumnie nr 4 i 5 wpisuje informacje jednoznacznie wskazujące na zaoferowany produkt, pozwalające na jego identyfikację.      
2. W przypadku, gdy oferowany produkt nie posiada danych wymaganych w kolumnie 4 lub 5 proszę wpisać "brak danych" (dotyczy sytuacji w których dany produkt został wyprodukowany np. na zamówienie i może nie mieć nadanego modelu, symbolu czy nazwy handlowej).            
3. Dla  produktów, w ramach których zostały wyszczególnione podpunkty - kolory (np. poz. 4 itd.) należy zaoferować  produkt jednego producenta (dla wszystkich kolorów) - zgodnie z układem tabeli.                                                                                                    </t>
  </si>
  <si>
    <t>Datownik, samotuszujący, w ergonomicznej obudowie z tworzywa, wysokość cyfr min. 3,8 mm max. 4,00 mm, data cyfrowa w formacie RRRR:MM:DD. Datownik zaczynający się od 2021 roku.</t>
  </si>
  <si>
    <r>
      <t>Kołonotanik A4, 120 kartek w kratkę, oprawa zewnętrzna miękka, gramatura min. 60g/m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</si>
  <si>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Korektor w piórze, 12 ml +/- 2 ml, płaska obudowa, metalowa końcówka zaworkowa o długości 4 mm, powierzchnia korygowania: ok. 1 700 cm2, płyn korygujący na bazie alkoholu</t>
  </si>
  <si>
    <t>opak. (10 szt.)</t>
  </si>
  <si>
    <t>Nawilżacz do palców, pojemność min. 20 ml, zwilżacz do palców, glicerynowy,  bezzapachowy, na bazie gliceryny kosmetycznej</t>
  </si>
  <si>
    <t>Nożyczki o długości 180-190 mm. +/- 10mm, trwałe ostrze ze stali nierdzewnej, ergonomiczny i miękki uchwyt odporny na pęknięcia</t>
  </si>
  <si>
    <t>Skoroszyt przeznaczony na dokumenty A4 z europerforacją PCV, przednia okładka przeźroczysta, tylna w  kolorze, pasek do opisu zawartości umiejscowiony na lewym boku</t>
  </si>
  <si>
    <t>Skoroszyt zawieszany A4 z folii PVC, zaokrąglone rogi obu okładek, przednia miękka przezroczysta, tylna miękka kolorowa; boczna perforacja umożliwia wpięcie do segregatora z dowolnym ringiem, wymienny papierowy pasek do opisu, dwa wycięcia ułatwiające wysuwanie paska, mix kolorów</t>
  </si>
  <si>
    <t>Temperówka, obudowa plastikowa,  z pojemnikiem, posiadająca dwa otwory do kredek i ołówków o średnicy 8 i 11mm</t>
  </si>
  <si>
    <t>INSTYTUT AUTOMATYKI I INFORMATYKI STOSOWANEJ</t>
  </si>
  <si>
    <t>Cienkopis (pióro kulkowe), automatyczny na wymienne wkłady, metalowy klip, gumowy uchwyt oraz metalowy klips, z szybkoschnącym tuszem, grubość końcówki 0,7 mm, +/-0,1 mm,grubość linii pisania 0,35 mm,+/-0,05mm, długość linii pisania min. 900 m, kolor wkładu niebieski</t>
  </si>
  <si>
    <t xml:space="preserve">2. kolor czarny </t>
  </si>
  <si>
    <t>2. kolor granatowy</t>
  </si>
  <si>
    <t xml:space="preserve">3. kolor czewrony </t>
  </si>
  <si>
    <t>Cienkopis, cechy tuszu: na bazie wody; długość linii pisania 1400m, grubość końcówki 0,4 mm +/-0,1mm, kolor obudowy pomarańczowy, fibrowa końcówka</t>
  </si>
  <si>
    <t>Długopis automatyczny z wkładem w kolorze czerwonym w jednej obudowie, obudowa z wygodnym uchwytem, nie rozmazujący się tusz, piszący bez potrzeby mocnego przyciskania do papieru, linie równe, nieprzerwane i wyraźne, grubość linii pisania 0,30-0,35mm +/-0,05mm</t>
  </si>
  <si>
    <t xml:space="preserve">Flamaster o grubości linii pisania ok. 1 mm (+/-0,5mm), końcówka o grubości 1mm, +/-0,5mm, odporna na rozwarstwianie, z włókna, tusz na bazie wody, bezwonny, nie rozmazujący się, nie wysychający, pozostawiony bez skuwki nie zascha nawet przez 24h, obudowa lub jej część w kolorze tuszu </t>
  </si>
  <si>
    <t xml:space="preserve">Kalkulator 12 miejscowy, wymiary 175x126x35 mm (+/-10mm), selektror zaokrągleń, korekta ostatniej cyfry, klawisz sumy całkowitej, klawisz podwójnego zera </t>
  </si>
  <si>
    <t>Koperta DL 110x220 mm (białe, samoklejące z paskiem)</t>
  </si>
  <si>
    <t>Koperta biała C4 HK RBD,z paskiem samoprzylepnym, gramatura 130g/m2</t>
  </si>
  <si>
    <r>
      <t>Koperta C5 162x229 mm (biała, samoklejące z paskiem), gramatura 90g/m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</si>
  <si>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Koperta biała B4 HK, NC, z paskiem samoprzylepnym</t>
  </si>
  <si>
    <t>Koperta B5, NC, biała, z paskiem samoprzylepnym</t>
  </si>
  <si>
    <t>Koszulka z klapką, format A4, do segregatora, wykonana z folii polipropylenowej, min. 90 mic, transparentne, otwierane z prawego boku, posiadają zamykaną klapę, o wzmocnionym perforowanym brzegu i uniwersalnymi otworami do wpięcia, do każdego typu segragatora, format A4</t>
  </si>
  <si>
    <t>Koszulka format A4+, maxi do segregatora, do przechowywania grubego pliku dokumentów A4, otwierane od góry (typ U), wykonane z folii pp, o grubości min. 90 mic., folia matowa, groszkowa, z mutiperforacją, pasująca do wszystkich segregatorów</t>
  </si>
  <si>
    <t>Marker/cienkopis do opisywania płyt CD/DVD, niezmywalny, grubość linii 0,4 mm +/- 0,1mm</t>
  </si>
  <si>
    <t>Marker permanentny, odporny na działanie światła i wody, nie zawierający substancji toksycznych, okrągła końcówka, grubość linii pisania 1-3 mm +/-0,5mm, kolor czerwony</t>
  </si>
  <si>
    <t>Marker olejowy, permanentny, odporny na działanie światła i wody, nie zawiera substancji toksycznych, nadający się do większości powierzchni m.in. Papier, metal, drewno, szkło, plastik. Okrągła końcówka, grubość linii pisania 0,6-1 mm +/-0,1 mm, kolor czarny, nieprzezroczysty, do zamalowania tekstu</t>
  </si>
  <si>
    <t>Obwoluta na dokumenty, A4, zgrzana w literę L, z wcięciem ułatwiającym wyjmowanie dokumentów, wykonana z foli pvc, o grubości min. 85 mic, groszkowa, przezroczysta</t>
  </si>
  <si>
    <t>Ołówek automatyczny, grubość grafitu 0,7 mm (+/-0,05mm), twardość hb, gumowy uchwyt, metalowa końcówka, nazwa producenta i grubość podana na obudowie</t>
  </si>
  <si>
    <t>Papier szary, pakowy, arkusz o wymarze 100x130 cm +/-5 cm, gramatura 80g/m2</t>
  </si>
  <si>
    <t>Przekładki do segregatora, format A5, wykonane z polipropylenu, min. 5 kolorów w opakowaniu, uniwersalna perforacja</t>
  </si>
  <si>
    <t>Przekładki do segregatora, format A4, wykonane z polipropylenu, min. 12 kolorów w opakowaniu, uniwersalna perforacja</t>
  </si>
  <si>
    <t>Przekładki do segregatora, A4, wykonane z kartonu, min. 12 kolorów, uniwersalna perforacja</t>
  </si>
  <si>
    <t>Segregator przeznaczony na dokumenty A4, kolorowa oklejka pokryta folią polipropylenową, wyklejka papierowa, szerokość grzbietu 50mm, mechanizm dźwigniowy z dociskiem, wzmocniony metalowymi okuciami, wymienna etykieta na grzbiecie, kolor granatowy</t>
  </si>
  <si>
    <t>4. kolor granatowy</t>
  </si>
  <si>
    <t>Teczka z gumką, plastikowa, format A4, mix kolorów, teczka z narożnymi gumkami, 3 wewnętrzne skrzydła zabezpieczające dokumenty przed wypadaniem, etykieta na grzbiecie ułatwiająca opisywanie wartości</t>
  </si>
  <si>
    <r>
      <t>Teczka z gumką, lakierowany karton z jednej strony, gramatura ok. 400-600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gumki narożne lub na skos lub w zdłuż długiego boku, poszerzana, trzy szerokie zakładki boczne, mix kolorów</t>
    </r>
  </si>
  <si>
    <r>
      <t>Teczka z gumką, format A4, lakierowany karton z jednej strony, gramatura min. 350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gumki narożne lub w zdłuż długiego boku, trzy szerokie zakładki boczne, mix kolorów</t>
    </r>
  </si>
  <si>
    <t xml:space="preserve">1. Wykonawca w kolumnie nr 4 i 5 wpisuje informacje jednoznacznie wskazujące na zaoferowany produkt, pozwalające na jego identyfikację.      
2. W przypadku, gdy oferowany produkt nie posiada danych wymaganych w kolumnie 4 lub 5 proszę wpisać "brak danych" (dotyczy sytuacji w których dany produkt został wyprodukowany np. na zamówienie i może nie mieć nadanego modelu, symbolu czy nazwy handlowej).            
3. Dla  produktów, w ramach których zostały wyszczególnione podpunkty - kolory (np. poz. 8 itd.) należy zaoferować  produkt jednego producenta (dla wszystkich kolorów) - zgodnie z układem tabeli.                                                                                                    </t>
  </si>
  <si>
    <t>Teczka preszpanowa z gumką, powlekana woskiem, format A4, karton, gramatura min. 390 g/m2, trzy skrzydła, szerokie, wewnętrzne, zamykana gumką, chroniąca zawartość przed wysunięciem, płaskie, narożne gumki dociskające, w kolorze teczki, wymiary 235x319 +/-5, mix kolorów</t>
  </si>
  <si>
    <t>Teczka kartonowa przeznaczona na dokumenty A4 wiązana, gramatura 300g/m2, karton jednostronnie bielony, 3 skrzydła wewnętrzne chroniące zawartość przed wysunięciem</t>
  </si>
  <si>
    <t>Wąsy skoroszytowe do wpinania, do segregatora, metalowe wąsy i listwa dociskowa, wykonane z polipropylenu, różne kolory</t>
  </si>
  <si>
    <t>Wkład do ołówka automatycznego, rozmiar 0,7 mm, HB</t>
  </si>
  <si>
    <t>Zakładki indeksujące, samoprzylepne, wymiary 25x43 mm (+/-2mm), wykonane z folii, różne kolory, zakładki w podajniku ułatwiającym ich pobieranie, 50 szt. zakładek w podajniku</t>
  </si>
  <si>
    <t>Zakładki indeksujące, samoprzylepne, wymiary 37x50mm (+/-3mm), wykonane z foliu pp, opakowanie zawiera 3 różne kolory po min. 10 sztuk oraz linijkę, można je wielokrotnie przyklejać i odklejać, półtransparentne, nie zasłaniają tekstu</t>
  </si>
  <si>
    <t>Zakładki indeksujące, samoprzylepne, wymiar 45x12 mm +/- 2mm, wykonane z folii pp, można po nich pisać markerami, 4 bloczki po 35 szt. w każdym bloczku, wielokrotnego użytku, półtransparentne, nie zasłaniają tekstu</t>
  </si>
  <si>
    <t>Zakreślacz, szerokość linii 2-5 mm, plastikowa obudowa w kolorze tuszu, czarna zatyczka, ścięta końcówka</t>
  </si>
  <si>
    <t xml:space="preserve">Zeszyt A5/32k, kratka, margines, miękka oprawa, </t>
  </si>
  <si>
    <t>Zeszyt A5/60k, kratka, margines, miękka oprawa</t>
  </si>
  <si>
    <t>Zeszyt A5/96k, kratka, margines, twarda oprawa</t>
  </si>
  <si>
    <t>Zeszyt A4/96k, kratka, margines, twarda oprawa</t>
  </si>
  <si>
    <t>Zeszyt A4/192k, kratka, margines, twarda oprawa</t>
  </si>
  <si>
    <t>Marker permanentny, czarny, końcówka ścięta, grubość linii 5 mm +/1 mm, doskonały do zakreśleń, kryjący, nie wysycha bez skuwki</t>
  </si>
  <si>
    <t>Tablica magnetyczna, suchościeralna, biała, ze stali lakierowanej o wymiarach 100x100 cm +/-5cm, tył tablicy wykonany z pilśni, rama aluminiowa, anodowana, montaż tablicy w pionie i poziomie w czterech rogach, przystosowana do pisania suchościeralnymi markerami oraz z możliwością mocowania magnesów, narożniki w kolorze popielatym, dodatki do tablicy: aluminiowa półka, zdejmowana- na docisk, elementy montażowe, dodatkowo zestaw 4 markerów w gąbce magnetycznej, 2 lata gwarancji na produkt i 10 lat gwarancji na powierzchnię</t>
  </si>
  <si>
    <t xml:space="preserve">Ofertówka A4, typu L- rozcięcie na górze oraz wzdłuż brzegu, miękka, z zaokgrąglonym górnym narożnikiem, rozmiar 214X307 mm, kolor: transparentny, grubość 150 mic. </t>
  </si>
  <si>
    <t>Przenośna pamięć flash USB &gt;=16GB, USB 3.1, 3.2, 3.3, typ A, prędkość odczytu &gt;=200MB/s, prędkość zapisu &gt;=30 mb/s</t>
  </si>
  <si>
    <t>Akumulatorki 18650 -pojemność min 2,5Ah bezmodułu PCM</t>
  </si>
  <si>
    <t>Akumulatorki 18650 -pojemność min 2,5Ah z modułem PCM</t>
  </si>
  <si>
    <t>Płyty CD-R</t>
  </si>
  <si>
    <t xml:space="preserve">INSTYTUT MIKROELEKTRONIKI I OPTOELEKTRONIKI-SEKRETARIAT </t>
  </si>
  <si>
    <t xml:space="preserve">4. kolor zielony </t>
  </si>
  <si>
    <t xml:space="preserve">Podnożek biurowy, ergonomiczny, z możliwością regulacji wysokości </t>
  </si>
  <si>
    <t xml:space="preserve">Bloczek karteczek 85x85x70 mm +/- 2 mm, bez kleju, mix. kolorów </t>
  </si>
  <si>
    <t xml:space="preserve">Zestaw 12 szt. cienkopisów, średnica końcówki 0,4 mm +/-0,1 mm, długość linii pisania 1200m, 12 kolorów, nasadka oraz korek odpowiadają kolorowi tuszu, tusz na bazie wody, nie wysychają po otwarciu zgodnie z normą ISO 554 </t>
  </si>
  <si>
    <t>Długopis (pióro kulkowe), automatyczny, na wymienne wkłady, metalowy klip, gumowy uchwyt oraz metalowy klips, z szybkoschnącym tuszem, grubość końcówki 0,7 mm, +/-0,1 mm,grubość linii pisania 0,35 mm,+/-0,05mm, długość linii pisania min. 500 m</t>
  </si>
  <si>
    <t>Temperówka metalowa podwójna wykonana ze stopu metali z ostrzem ze stali nierdzewnej, twardość ostrza 64HRC z plastikowym pojemnikiem</t>
  </si>
  <si>
    <t xml:space="preserve">Teczka preszpanowa z gumką, gramatura 390g/m2, gumki narożne w kolorze teczki lub czarne, 3 skrzydła wewnętrzne chroniące zawartość przed wysunięciem, mix. kolorów </t>
  </si>
  <si>
    <t>1. kolor granatowy</t>
  </si>
  <si>
    <t>2. kolor jasnoniebieski</t>
  </si>
  <si>
    <t>Taśma samoprzylepna pakowa z klejem akrylowym, wymiary min 48mmx50m, bezbarwna +/-5mm/5m</t>
  </si>
  <si>
    <t>Taśma samoprzylepna pakowa z klejem akrylowym, wymiary min 48mmx45m, brązowa +/-5mm/5m</t>
  </si>
  <si>
    <t>Koperta rozszerzana HK 255X390X40 mm, biała, samoklejąca z paskiem</t>
  </si>
  <si>
    <t>Koperta rozszerzana HK 230x324x40 mm, biała, samoklejąca z paskiem</t>
  </si>
  <si>
    <t xml:space="preserve">Temperówka z pojemnikiem typu Faber Castell Trio Grip lub równoważnym </t>
  </si>
  <si>
    <t xml:space="preserve">Zakładki indeksujące, papierowe, o wymiarach 15x50mm +/-2mm, 5x100 kartek, mix. kolorów </t>
  </si>
  <si>
    <t xml:space="preserve">Teczka do podpisu (różne kolory), 12 kart, teczka wykonana z kartonu pokrytego skóropodobnym tworzywem, grzbiet teczki wykonany harmonijkowo, kartki wewnętrzne kartonowe białe z dziurkamiw celu pokazania zawartości teczki </t>
  </si>
  <si>
    <t xml:space="preserve">Pióro kulkowe z niebieskim tuszem żelowym, gumowy uchwyt oraz metalowy klip (stal nierdzewna), Długość linii pisania - 550 m. Grubość linii pisania, 0.35 mm +/-0,2mm. Końcówka 0,7 mm +/-0,2mm, wykonana ze stali nierdzewnej. Na wkłady wymienne. Kolor obudowy odpowiada kolorowi wkładu. </t>
  </si>
  <si>
    <t>opak.(8szt.)</t>
  </si>
  <si>
    <t>opak.(10 szt.)</t>
  </si>
  <si>
    <t xml:space="preserve">Segregator A4/ 75-80 mm z mechanizmem dżwigniowym, mechanizm z precyzyjnie dociskającymi szczękami, gwarancja na otwieranie i zamykanie mechanizmu do 10.000 razy, dźwignia mechanizmu z ergonomicznym dociskiem, wykonana z grubego kartonu, okleina z ekologicznej poliolefiny, dwustronna wsuwana etykieta, dolne krawędzie wzmocnione niklowanymi okuciami, na grzbiecie otwór na palec, na okładce dwa otwory, ułatwiające zamykanie segregatora </t>
  </si>
  <si>
    <t>Gąbka do tablic kredowych, wymiary 15x10 cm +/-5 cm</t>
  </si>
  <si>
    <t>opak. (8 rolek)</t>
  </si>
  <si>
    <t>Taśma biurowa samoprzylepna przeźroczysta, wymiary min. 18mmx27m, wykonana z polipropylenu, przezroczysta</t>
  </si>
  <si>
    <t>opak. (8 szt.)</t>
  </si>
  <si>
    <t>opak. (6 szt.)</t>
  </si>
  <si>
    <t>Bateria alkaliczna C123A 3V</t>
  </si>
  <si>
    <t>Bateria alkaliczna 6LR61 9V</t>
  </si>
  <si>
    <t>Bateria alkaliczna CR2032 3V</t>
  </si>
  <si>
    <t>Bateria alkaliczna AAA 1,5V</t>
  </si>
  <si>
    <t xml:space="preserve">opak. (10 szt.) </t>
  </si>
  <si>
    <t>opak. (10 sz.)</t>
  </si>
  <si>
    <t>Marker/cienkopis do opisywania płyt CD/DVD, niezmywalny, grubość linii 1.00 mm</t>
  </si>
  <si>
    <t>Niszczarka do dokumentów A4, płyt CD, kart plastikowych, zszywaczy i spinaczy. Na kółkach. Pojemność kosza 35l. Szer. Wejścia 230 mm, wielkość ścinka 4 mm +/- 0,5 mm. Cichy silnik, z zabezpieczeniem przed przegrzaniem.</t>
  </si>
  <si>
    <t xml:space="preserve">Papier biały do tablicy flipchart, wymiar A1 lub zbliżony, blok gładki, 50 kartek </t>
  </si>
  <si>
    <t>blok= 50 kartek</t>
  </si>
  <si>
    <t>Tablica magnetyczna, suchościeralna, biała, ze stali lakierowanej o wymiarach 100x1500 cm +/-5cm, tył tablicy wykonany z pilśni, rama aluminiowa, anodowana, montaż tablicy w pionie i poziomie w czterech rogach, przystosowana do pisania suchościeralnymi markerami oraz z możliwością mocowania magnesów, narożniki w kolorze popielatym, dodatki do tablicy: aluminiowa półka, zdejmowana- na docisk, elementy montażowe, dodatkowo zestaw 4 markerów w gąbce magnetycznej, 2 lata gwarancji na produkt i 10 lat gwarancji na powierzchnię</t>
  </si>
  <si>
    <t>Gumka do mazania, miękka, syntetyczna, wymiary min. 55x22x12mm, opaska ułatwiająca używanie, +/- 7 mm</t>
  </si>
  <si>
    <t>Marker permanentny, czarny, końcówka okrągła, grubość linii 5 mm +/-2mm, doskonały do zakreśleń, kryjący, nie wysycha bez skuwki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</si>
</sst>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sz val="10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4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0" fillId="0" borderId="8" xfId="0" applyBorder="1"/>
    <xf numFmtId="0" fontId="9" fillId="0" borderId="8" xfId="0" applyFont="1" applyBorder="1"/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5" borderId="6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left" vertical="center" wrapText="1"/>
    </xf>
    <xf numFmtId="0" fontId="9" fillId="3" borderId="8" xfId="0" applyFont="1" applyFill="1" applyBorder="1"/>
    <xf numFmtId="0" fontId="9" fillId="0" borderId="8" xfId="0" applyFont="1" applyBorder="1" applyAlignment="1">
      <alignment wrapText="1"/>
    </xf>
    <xf numFmtId="0" fontId="11" fillId="5" borderId="8" xfId="0" applyFont="1" applyFill="1" applyBorder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8" xfId="0" applyFont="1" applyFill="1" applyBorder="1"/>
    <xf numFmtId="0" fontId="0" fillId="6" borderId="8" xfId="0" applyFill="1" applyBorder="1"/>
    <xf numFmtId="0" fontId="0" fillId="0" borderId="8" xfId="0" applyBorder="1" applyAlignment="1">
      <alignment horizontal="center" vertical="center"/>
    </xf>
    <xf numFmtId="0" fontId="9" fillId="5" borderId="13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vertical="center"/>
    </xf>
    <xf numFmtId="0" fontId="9" fillId="7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8" borderId="8" xfId="0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wrapText="1"/>
    </xf>
    <xf numFmtId="164" fontId="9" fillId="0" borderId="8" xfId="0" applyNumberFormat="1" applyFont="1" applyBorder="1"/>
    <xf numFmtId="164" fontId="0" fillId="0" borderId="8" xfId="0" applyNumberFormat="1" applyBorder="1"/>
    <xf numFmtId="10" fontId="9" fillId="0" borderId="8" xfId="0" applyNumberFormat="1" applyFont="1" applyBorder="1"/>
    <xf numFmtId="10" fontId="0" fillId="0" borderId="8" xfId="0" applyNumberFormat="1" applyBorder="1"/>
    <xf numFmtId="2" fontId="9" fillId="0" borderId="8" xfId="0" applyNumberFormat="1" applyFont="1" applyBorder="1"/>
    <xf numFmtId="10" fontId="9" fillId="0" borderId="12" xfId="0" applyNumberFormat="1" applyFont="1" applyBorder="1"/>
    <xf numFmtId="0" fontId="12" fillId="0" borderId="8" xfId="0" applyFont="1" applyBorder="1"/>
    <xf numFmtId="0" fontId="9" fillId="7" borderId="8" xfId="0" applyFont="1" applyFill="1" applyBorder="1" applyAlignment="1">
      <alignment horizontal="left" vertical="center" wrapText="1"/>
    </xf>
    <xf numFmtId="164" fontId="0" fillId="0" borderId="0" xfId="0" applyNumberFormat="1"/>
    <xf numFmtId="0" fontId="9" fillId="0" borderId="8" xfId="0" applyFont="1" applyBorder="1" applyAlignment="1">
      <alignment horizontal="center" vertical="center"/>
    </xf>
    <xf numFmtId="0" fontId="9" fillId="5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9" fontId="8" fillId="2" borderId="6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0" fillId="0" borderId="8" xfId="0" applyBorder="1" applyAlignment="1">
      <alignment horizontal="center"/>
    </xf>
  </cellXfs>
  <cellStyles count="2">
    <cellStyle name="Normalny" xfId="0" builtinId="0"/>
    <cellStyle name="Normalny 5" xfId="1" xr:uid="{CA268B4B-3530-4271-A5E8-E53CCB7B1D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DAED5-4587-4289-A91B-2C99AD619C00}">
  <dimension ref="A1:K241"/>
  <sheetViews>
    <sheetView topLeftCell="A170" zoomScale="90" zoomScaleNormal="90" workbookViewId="0">
      <selection activeCell="D198" sqref="D198"/>
    </sheetView>
  </sheetViews>
  <sheetFormatPr defaultRowHeight="15" x14ac:dyDescent="0.25"/>
  <cols>
    <col min="2" max="2" width="72.85546875" customWidth="1"/>
    <col min="3" max="3" width="20.7109375" customWidth="1"/>
    <col min="4" max="4" width="14" bestFit="1" customWidth="1"/>
    <col min="5" max="5" width="14.5703125" customWidth="1"/>
    <col min="6" max="6" width="18.5703125" customWidth="1"/>
    <col min="8" max="8" width="16.5703125" customWidth="1"/>
    <col min="9" max="9" width="13.28515625" customWidth="1"/>
    <col min="10" max="10" width="15.85546875" customWidth="1"/>
    <col min="11" max="11" width="16.5703125" customWidth="1"/>
  </cols>
  <sheetData>
    <row r="1" spans="1:11" x14ac:dyDescent="0.25">
      <c r="A1" s="76" t="s">
        <v>0</v>
      </c>
      <c r="B1" s="76"/>
      <c r="C1" s="76"/>
      <c r="D1" s="76"/>
      <c r="E1" s="76"/>
      <c r="F1" s="76"/>
      <c r="G1" s="76"/>
      <c r="H1" s="76"/>
    </row>
    <row r="3" spans="1:11" ht="75.75" customHeight="1" x14ac:dyDescent="0.25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x14ac:dyDescent="0.25">
      <c r="H4" s="75" t="s">
        <v>12</v>
      </c>
      <c r="I4" s="75"/>
      <c r="J4" s="75"/>
      <c r="K4" s="75"/>
    </row>
    <row r="5" spans="1:11" ht="57.75" customHeight="1" x14ac:dyDescent="0.25">
      <c r="A5" s="1"/>
      <c r="B5" s="2"/>
      <c r="C5" s="3"/>
      <c r="D5" s="2"/>
      <c r="E5" s="2"/>
      <c r="F5" s="2"/>
      <c r="G5" s="3"/>
      <c r="H5" s="75"/>
      <c r="I5" s="75"/>
      <c r="J5" s="75"/>
      <c r="K5" s="75"/>
    </row>
    <row r="6" spans="1:11" s="4" customFormat="1" ht="33.75" customHeight="1" x14ac:dyDescent="0.25">
      <c r="A6" s="78" t="s">
        <v>1</v>
      </c>
      <c r="B6" s="80" t="s">
        <v>2</v>
      </c>
      <c r="C6" s="81"/>
      <c r="D6" s="78" t="s">
        <v>3</v>
      </c>
      <c r="E6" s="84" t="s">
        <v>4</v>
      </c>
      <c r="F6" s="84"/>
      <c r="G6" s="78" t="s">
        <v>5</v>
      </c>
      <c r="H6" s="79" t="s">
        <v>6</v>
      </c>
      <c r="I6" s="85" t="s">
        <v>7</v>
      </c>
      <c r="J6" s="79" t="s">
        <v>8</v>
      </c>
      <c r="K6" s="79" t="s">
        <v>9</v>
      </c>
    </row>
    <row r="7" spans="1:11" s="4" customFormat="1" ht="69" customHeight="1" x14ac:dyDescent="0.25">
      <c r="A7" s="79"/>
      <c r="B7" s="82"/>
      <c r="C7" s="83"/>
      <c r="D7" s="79"/>
      <c r="E7" s="6" t="s">
        <v>10</v>
      </c>
      <c r="F7" s="6" t="s">
        <v>11</v>
      </c>
      <c r="G7" s="79"/>
      <c r="H7" s="84"/>
      <c r="I7" s="86"/>
      <c r="J7" s="84"/>
      <c r="K7" s="84"/>
    </row>
    <row r="8" spans="1:11" s="5" customFormat="1" ht="23.25" customHeight="1" x14ac:dyDescent="0.2">
      <c r="A8" s="7">
        <v>1</v>
      </c>
      <c r="B8" s="87">
        <v>2</v>
      </c>
      <c r="C8" s="88"/>
      <c r="D8" s="7">
        <v>3</v>
      </c>
      <c r="E8" s="7">
        <v>4</v>
      </c>
      <c r="F8" s="7">
        <v>5</v>
      </c>
      <c r="G8" s="7">
        <v>6</v>
      </c>
      <c r="H8" s="7">
        <v>7</v>
      </c>
      <c r="I8" s="8">
        <v>8</v>
      </c>
      <c r="J8" s="7">
        <v>9</v>
      </c>
      <c r="K8" s="8">
        <v>10</v>
      </c>
    </row>
    <row r="9" spans="1:11" ht="18.75" customHeight="1" x14ac:dyDescent="0.25">
      <c r="A9" s="52" t="s">
        <v>13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53.25" customHeight="1" x14ac:dyDescent="0.25">
      <c r="A10" s="11">
        <v>1</v>
      </c>
      <c r="B10" s="12" t="s">
        <v>256</v>
      </c>
      <c r="C10" s="13"/>
      <c r="D10" s="11" t="s">
        <v>14</v>
      </c>
      <c r="E10" s="10"/>
      <c r="F10" s="10"/>
      <c r="G10" s="11">
        <v>10</v>
      </c>
      <c r="H10" s="45">
        <v>0</v>
      </c>
      <c r="I10" s="43">
        <v>0</v>
      </c>
      <c r="J10" s="41">
        <f>ROUND(H10*I10+H10,2)</f>
        <v>0</v>
      </c>
      <c r="K10" s="41">
        <f>ROUND(G10*J10,2)</f>
        <v>0</v>
      </c>
    </row>
    <row r="11" spans="1:11" ht="25.5" x14ac:dyDescent="0.25">
      <c r="A11" s="11">
        <v>2</v>
      </c>
      <c r="B11" s="17" t="s">
        <v>54</v>
      </c>
      <c r="C11" s="13"/>
      <c r="D11" s="11" t="s">
        <v>15</v>
      </c>
      <c r="E11" s="10"/>
      <c r="F11" s="10"/>
      <c r="G11" s="11">
        <v>4</v>
      </c>
      <c r="H11" s="45">
        <v>0</v>
      </c>
      <c r="I11" s="43">
        <v>0</v>
      </c>
      <c r="J11" s="41">
        <f t="shared" ref="J11:J16" si="0">ROUND(H11*I11+H11,2)</f>
        <v>0</v>
      </c>
      <c r="K11" s="41">
        <f t="shared" ref="K11:K16" si="1">ROUND(G11*J11,2)</f>
        <v>0</v>
      </c>
    </row>
    <row r="12" spans="1:11" ht="41.25" customHeight="1" x14ac:dyDescent="0.25">
      <c r="A12" s="11">
        <v>3</v>
      </c>
      <c r="B12" s="12" t="s">
        <v>87</v>
      </c>
      <c r="C12" s="13"/>
      <c r="D12" s="11" t="s">
        <v>14</v>
      </c>
      <c r="E12" s="10"/>
      <c r="F12" s="10"/>
      <c r="G12" s="11">
        <v>5</v>
      </c>
      <c r="H12" s="45">
        <v>0</v>
      </c>
      <c r="I12" s="43">
        <v>0</v>
      </c>
      <c r="J12" s="41">
        <f t="shared" si="0"/>
        <v>0</v>
      </c>
      <c r="K12" s="41">
        <f t="shared" si="1"/>
        <v>0</v>
      </c>
    </row>
    <row r="13" spans="1:11" ht="39.75" customHeight="1" x14ac:dyDescent="0.25">
      <c r="A13" s="11">
        <v>4</v>
      </c>
      <c r="B13" s="12" t="s">
        <v>53</v>
      </c>
      <c r="C13" s="13"/>
      <c r="D13" s="11" t="s">
        <v>16</v>
      </c>
      <c r="E13" s="10"/>
      <c r="F13" s="10"/>
      <c r="G13" s="11">
        <v>4</v>
      </c>
      <c r="H13" s="45">
        <v>0</v>
      </c>
      <c r="I13" s="43">
        <v>0</v>
      </c>
      <c r="J13" s="41">
        <f t="shared" si="0"/>
        <v>0</v>
      </c>
      <c r="K13" s="41">
        <f t="shared" si="1"/>
        <v>0</v>
      </c>
    </row>
    <row r="14" spans="1:11" x14ac:dyDescent="0.25">
      <c r="A14" s="11">
        <v>5</v>
      </c>
      <c r="B14" s="17" t="s">
        <v>52</v>
      </c>
      <c r="C14" s="13"/>
      <c r="D14" s="11" t="s">
        <v>17</v>
      </c>
      <c r="E14" s="10"/>
      <c r="F14" s="10"/>
      <c r="G14" s="11">
        <v>1</v>
      </c>
      <c r="H14" s="45">
        <v>0</v>
      </c>
      <c r="I14" s="43">
        <v>0</v>
      </c>
      <c r="J14" s="41">
        <f t="shared" si="0"/>
        <v>0</v>
      </c>
      <c r="K14" s="41">
        <f t="shared" si="1"/>
        <v>0</v>
      </c>
    </row>
    <row r="15" spans="1:11" x14ac:dyDescent="0.25">
      <c r="A15" s="11">
        <v>6</v>
      </c>
      <c r="B15" s="17" t="s">
        <v>51</v>
      </c>
      <c r="C15" s="13"/>
      <c r="D15" s="11" t="s">
        <v>21</v>
      </c>
      <c r="E15" s="10"/>
      <c r="F15" s="10"/>
      <c r="G15" s="11">
        <v>10</v>
      </c>
      <c r="H15" s="45">
        <v>0</v>
      </c>
      <c r="I15" s="43">
        <v>0</v>
      </c>
      <c r="J15" s="41">
        <f t="shared" si="0"/>
        <v>0</v>
      </c>
      <c r="K15" s="41">
        <f t="shared" si="1"/>
        <v>0</v>
      </c>
    </row>
    <row r="16" spans="1:11" x14ac:dyDescent="0.25">
      <c r="A16" s="11">
        <v>7</v>
      </c>
      <c r="B16" s="17" t="s">
        <v>50</v>
      </c>
      <c r="C16" s="13"/>
      <c r="D16" s="11" t="s">
        <v>21</v>
      </c>
      <c r="E16" s="10"/>
      <c r="F16" s="10"/>
      <c r="G16" s="11">
        <v>5</v>
      </c>
      <c r="H16" s="45">
        <v>0</v>
      </c>
      <c r="I16" s="43">
        <v>0</v>
      </c>
      <c r="J16" s="41">
        <f t="shared" si="0"/>
        <v>0</v>
      </c>
      <c r="K16" s="41">
        <f t="shared" si="1"/>
        <v>0</v>
      </c>
    </row>
    <row r="17" spans="1:11" x14ac:dyDescent="0.25">
      <c r="A17" s="11">
        <v>8</v>
      </c>
      <c r="B17" s="17" t="s">
        <v>49</v>
      </c>
      <c r="C17" s="13"/>
      <c r="D17" s="11" t="s">
        <v>17</v>
      </c>
      <c r="E17" s="10"/>
      <c r="F17" s="10"/>
      <c r="G17" s="11">
        <v>2</v>
      </c>
      <c r="H17" s="45">
        <v>0</v>
      </c>
      <c r="I17" s="43">
        <v>0</v>
      </c>
      <c r="J17" s="41">
        <f t="shared" ref="J17:J42" si="2">ROUND(H17*I17+H17,2)</f>
        <v>0</v>
      </c>
      <c r="K17" s="41">
        <f t="shared" ref="K17:K42" si="3">ROUND(G17*J17,2)</f>
        <v>0</v>
      </c>
    </row>
    <row r="18" spans="1:11" x14ac:dyDescent="0.25">
      <c r="A18" s="62">
        <v>9</v>
      </c>
      <c r="B18" s="65" t="s">
        <v>259</v>
      </c>
      <c r="C18" s="18" t="s">
        <v>45</v>
      </c>
      <c r="D18" s="11" t="s">
        <v>14</v>
      </c>
      <c r="E18" s="10"/>
      <c r="F18" s="10"/>
      <c r="G18" s="11">
        <v>3</v>
      </c>
      <c r="H18" s="45">
        <v>0</v>
      </c>
      <c r="I18" s="43">
        <v>0</v>
      </c>
      <c r="J18" s="41">
        <f t="shared" si="2"/>
        <v>0</v>
      </c>
      <c r="K18" s="41">
        <f t="shared" si="3"/>
        <v>0</v>
      </c>
    </row>
    <row r="19" spans="1:11" x14ac:dyDescent="0.25">
      <c r="A19" s="63"/>
      <c r="B19" s="66"/>
      <c r="C19" s="18" t="s">
        <v>46</v>
      </c>
      <c r="D19" s="11" t="s">
        <v>14</v>
      </c>
      <c r="E19" s="10"/>
      <c r="F19" s="10"/>
      <c r="G19" s="11">
        <v>2</v>
      </c>
      <c r="H19" s="45">
        <v>0</v>
      </c>
      <c r="I19" s="43">
        <v>0</v>
      </c>
      <c r="J19" s="41">
        <f t="shared" si="2"/>
        <v>0</v>
      </c>
      <c r="K19" s="41">
        <f t="shared" si="3"/>
        <v>0</v>
      </c>
    </row>
    <row r="20" spans="1:11" x14ac:dyDescent="0.25">
      <c r="A20" s="63"/>
      <c r="B20" s="66"/>
      <c r="C20" s="18" t="s">
        <v>47</v>
      </c>
      <c r="D20" s="11" t="s">
        <v>14</v>
      </c>
      <c r="E20" s="10"/>
      <c r="F20" s="10"/>
      <c r="G20" s="11">
        <v>3</v>
      </c>
      <c r="H20" s="45">
        <v>0</v>
      </c>
      <c r="I20" s="43">
        <v>0</v>
      </c>
      <c r="J20" s="41">
        <f t="shared" si="2"/>
        <v>0</v>
      </c>
      <c r="K20" s="41">
        <f t="shared" si="3"/>
        <v>0</v>
      </c>
    </row>
    <row r="21" spans="1:11" ht="33" customHeight="1" x14ac:dyDescent="0.25">
      <c r="A21" s="64"/>
      <c r="B21" s="67"/>
      <c r="C21" s="19" t="s">
        <v>48</v>
      </c>
      <c r="D21" s="11" t="s">
        <v>14</v>
      </c>
      <c r="E21" s="10"/>
      <c r="F21" s="10"/>
      <c r="G21" s="11">
        <v>2</v>
      </c>
      <c r="H21" s="45">
        <v>0</v>
      </c>
      <c r="I21" s="43">
        <v>0</v>
      </c>
      <c r="J21" s="41">
        <f t="shared" si="2"/>
        <v>0</v>
      </c>
      <c r="K21" s="41">
        <f t="shared" si="3"/>
        <v>0</v>
      </c>
    </row>
    <row r="22" spans="1:11" ht="52.5" customHeight="1" x14ac:dyDescent="0.25">
      <c r="A22" s="11">
        <v>10</v>
      </c>
      <c r="B22" s="12" t="s">
        <v>43</v>
      </c>
      <c r="C22" s="14"/>
      <c r="D22" s="11" t="s">
        <v>44</v>
      </c>
      <c r="E22" s="10"/>
      <c r="F22" s="10"/>
      <c r="G22" s="11">
        <v>1</v>
      </c>
      <c r="H22" s="45">
        <v>0</v>
      </c>
      <c r="I22" s="43">
        <v>0</v>
      </c>
      <c r="J22" s="41">
        <f t="shared" si="2"/>
        <v>0</v>
      </c>
      <c r="K22" s="41">
        <f t="shared" si="3"/>
        <v>0</v>
      </c>
    </row>
    <row r="23" spans="1:11" ht="30" customHeight="1" x14ac:dyDescent="0.25">
      <c r="A23" s="11">
        <v>11</v>
      </c>
      <c r="B23" s="12" t="s">
        <v>42</v>
      </c>
      <c r="C23" s="14"/>
      <c r="D23" s="11" t="s">
        <v>18</v>
      </c>
      <c r="E23" s="10"/>
      <c r="F23" s="10"/>
      <c r="G23" s="11">
        <v>15</v>
      </c>
      <c r="H23" s="45">
        <v>0</v>
      </c>
      <c r="I23" s="43">
        <v>0</v>
      </c>
      <c r="J23" s="41">
        <f t="shared" si="2"/>
        <v>0</v>
      </c>
      <c r="K23" s="41">
        <f t="shared" si="3"/>
        <v>0</v>
      </c>
    </row>
    <row r="24" spans="1:11" ht="27.75" customHeight="1" x14ac:dyDescent="0.25">
      <c r="A24" s="11">
        <v>12</v>
      </c>
      <c r="B24" s="12" t="s">
        <v>41</v>
      </c>
      <c r="C24" s="14"/>
      <c r="D24" s="11" t="s">
        <v>14</v>
      </c>
      <c r="E24" s="10"/>
      <c r="F24" s="10"/>
      <c r="G24" s="11">
        <v>13</v>
      </c>
      <c r="H24" s="45">
        <v>0</v>
      </c>
      <c r="I24" s="43">
        <v>0</v>
      </c>
      <c r="J24" s="41">
        <f t="shared" si="2"/>
        <v>0</v>
      </c>
      <c r="K24" s="41">
        <f t="shared" si="3"/>
        <v>0</v>
      </c>
    </row>
    <row r="25" spans="1:11" ht="27.75" customHeight="1" x14ac:dyDescent="0.25">
      <c r="A25" s="11">
        <v>13</v>
      </c>
      <c r="B25" s="12" t="s">
        <v>40</v>
      </c>
      <c r="C25" s="14"/>
      <c r="D25" s="11" t="s">
        <v>14</v>
      </c>
      <c r="E25" s="10"/>
      <c r="F25" s="10"/>
      <c r="G25" s="11">
        <v>80</v>
      </c>
      <c r="H25" s="45">
        <v>0</v>
      </c>
      <c r="I25" s="43">
        <v>0</v>
      </c>
      <c r="J25" s="41">
        <f t="shared" si="2"/>
        <v>0</v>
      </c>
      <c r="K25" s="41">
        <f t="shared" si="3"/>
        <v>0</v>
      </c>
    </row>
    <row r="26" spans="1:11" ht="28.5" customHeight="1" x14ac:dyDescent="0.25">
      <c r="A26" s="11">
        <v>14</v>
      </c>
      <c r="B26" s="12" t="s">
        <v>39</v>
      </c>
      <c r="C26" s="14"/>
      <c r="D26" s="11" t="s">
        <v>14</v>
      </c>
      <c r="E26" s="10"/>
      <c r="F26" s="10"/>
      <c r="G26" s="11">
        <v>2</v>
      </c>
      <c r="H26" s="45">
        <v>0</v>
      </c>
      <c r="I26" s="43">
        <v>0</v>
      </c>
      <c r="J26" s="41">
        <f t="shared" si="2"/>
        <v>0</v>
      </c>
      <c r="K26" s="41">
        <f t="shared" si="3"/>
        <v>0</v>
      </c>
    </row>
    <row r="27" spans="1:11" ht="28.5" customHeight="1" x14ac:dyDescent="0.25">
      <c r="A27" s="11">
        <v>15</v>
      </c>
      <c r="B27" s="12" t="s">
        <v>38</v>
      </c>
      <c r="C27" s="14"/>
      <c r="D27" s="11" t="s">
        <v>257</v>
      </c>
      <c r="E27" s="10"/>
      <c r="F27" s="10"/>
      <c r="G27" s="11">
        <v>3</v>
      </c>
      <c r="H27" s="45">
        <v>0</v>
      </c>
      <c r="I27" s="43">
        <v>0</v>
      </c>
      <c r="J27" s="41">
        <f t="shared" si="2"/>
        <v>0</v>
      </c>
      <c r="K27" s="41">
        <f t="shared" si="3"/>
        <v>0</v>
      </c>
    </row>
    <row r="28" spans="1:11" ht="16.5" customHeight="1" x14ac:dyDescent="0.25">
      <c r="A28" s="11">
        <v>16</v>
      </c>
      <c r="B28" s="12" t="s">
        <v>37</v>
      </c>
      <c r="C28" s="14"/>
      <c r="D28" s="11" t="s">
        <v>14</v>
      </c>
      <c r="E28" s="10"/>
      <c r="F28" s="10"/>
      <c r="G28" s="11">
        <v>2</v>
      </c>
      <c r="H28" s="45">
        <v>0</v>
      </c>
      <c r="I28" s="43">
        <v>0</v>
      </c>
      <c r="J28" s="41">
        <f>ROUND(H28*I28+H28,2)</f>
        <v>0</v>
      </c>
      <c r="K28" s="41">
        <f t="shared" si="3"/>
        <v>0</v>
      </c>
    </row>
    <row r="29" spans="1:11" ht="29.25" customHeight="1" x14ac:dyDescent="0.25">
      <c r="A29" s="11">
        <v>17</v>
      </c>
      <c r="B29" s="12" t="s">
        <v>36</v>
      </c>
      <c r="C29" s="14"/>
      <c r="D29" s="11" t="s">
        <v>19</v>
      </c>
      <c r="E29" s="10"/>
      <c r="F29" s="10"/>
      <c r="G29" s="11">
        <v>1</v>
      </c>
      <c r="H29" s="45">
        <v>0</v>
      </c>
      <c r="I29" s="43">
        <v>0</v>
      </c>
      <c r="J29" s="41">
        <v>0</v>
      </c>
      <c r="K29" s="41">
        <f t="shared" si="3"/>
        <v>0</v>
      </c>
    </row>
    <row r="30" spans="1:11" x14ac:dyDescent="0.25">
      <c r="A30" s="11">
        <v>18</v>
      </c>
      <c r="B30" s="15" t="s">
        <v>66</v>
      </c>
      <c r="C30" s="16"/>
      <c r="D30" s="11" t="s">
        <v>258</v>
      </c>
      <c r="E30" s="10"/>
      <c r="F30" s="10"/>
      <c r="G30" s="11">
        <v>1</v>
      </c>
      <c r="H30" s="45">
        <v>0</v>
      </c>
      <c r="I30" s="43">
        <v>0</v>
      </c>
      <c r="J30" s="41">
        <f>ROUND(H30*I30+H30,2)</f>
        <v>0</v>
      </c>
      <c r="K30" s="41">
        <f t="shared" si="3"/>
        <v>0</v>
      </c>
    </row>
    <row r="31" spans="1:11" x14ac:dyDescent="0.25">
      <c r="A31" s="11">
        <v>19</v>
      </c>
      <c r="B31" s="15" t="s">
        <v>35</v>
      </c>
      <c r="C31" s="16"/>
      <c r="D31" s="11" t="s">
        <v>182</v>
      </c>
      <c r="E31" s="10"/>
      <c r="F31" s="10"/>
      <c r="G31" s="11">
        <v>1</v>
      </c>
      <c r="H31" s="45">
        <v>0</v>
      </c>
      <c r="I31" s="43">
        <v>0</v>
      </c>
      <c r="J31" s="41">
        <f t="shared" si="2"/>
        <v>0</v>
      </c>
      <c r="K31" s="41">
        <f t="shared" si="3"/>
        <v>0</v>
      </c>
    </row>
    <row r="32" spans="1:11" ht="28.5" customHeight="1" x14ac:dyDescent="0.25">
      <c r="A32" s="11">
        <v>20</v>
      </c>
      <c r="B32" s="12" t="s">
        <v>34</v>
      </c>
      <c r="C32" s="14"/>
      <c r="D32" s="11" t="s">
        <v>14</v>
      </c>
      <c r="E32" s="10"/>
      <c r="F32" s="10"/>
      <c r="G32" s="11">
        <v>8</v>
      </c>
      <c r="H32" s="45">
        <v>0</v>
      </c>
      <c r="I32" s="43">
        <v>0</v>
      </c>
      <c r="J32" s="41">
        <f t="shared" si="2"/>
        <v>0</v>
      </c>
      <c r="K32" s="41">
        <f t="shared" si="3"/>
        <v>0</v>
      </c>
    </row>
    <row r="33" spans="1:11" ht="41.25" customHeight="1" x14ac:dyDescent="0.25">
      <c r="A33" s="11">
        <v>21</v>
      </c>
      <c r="B33" s="12" t="s">
        <v>33</v>
      </c>
      <c r="C33" s="14"/>
      <c r="D33" s="11" t="s">
        <v>14</v>
      </c>
      <c r="E33" s="10"/>
      <c r="F33" s="10"/>
      <c r="G33" s="11">
        <v>1</v>
      </c>
      <c r="H33" s="45">
        <v>0</v>
      </c>
      <c r="I33" s="43">
        <v>0</v>
      </c>
      <c r="J33" s="41">
        <f t="shared" si="2"/>
        <v>0</v>
      </c>
      <c r="K33" s="41">
        <f t="shared" si="3"/>
        <v>0</v>
      </c>
    </row>
    <row r="34" spans="1:11" ht="21" customHeight="1" x14ac:dyDescent="0.25">
      <c r="A34" s="11">
        <v>22</v>
      </c>
      <c r="B34" s="12" t="s">
        <v>32</v>
      </c>
      <c r="C34" s="14"/>
      <c r="D34" s="11" t="s">
        <v>14</v>
      </c>
      <c r="E34" s="10"/>
      <c r="F34" s="10"/>
      <c r="G34" s="11">
        <v>2</v>
      </c>
      <c r="H34" s="45">
        <v>0</v>
      </c>
      <c r="I34" s="43">
        <v>0</v>
      </c>
      <c r="J34" s="41">
        <f t="shared" si="2"/>
        <v>0</v>
      </c>
      <c r="K34" s="41">
        <f t="shared" si="3"/>
        <v>0</v>
      </c>
    </row>
    <row r="35" spans="1:11" ht="14.25" customHeight="1" x14ac:dyDescent="0.25">
      <c r="A35" s="11">
        <v>23</v>
      </c>
      <c r="B35" s="12" t="s">
        <v>31</v>
      </c>
      <c r="C35" s="14"/>
      <c r="D35" s="11" t="s">
        <v>14</v>
      </c>
      <c r="E35" s="10"/>
      <c r="F35" s="10"/>
      <c r="G35" s="11">
        <v>3</v>
      </c>
      <c r="H35" s="45">
        <v>0</v>
      </c>
      <c r="I35" s="43">
        <v>0</v>
      </c>
      <c r="J35" s="41">
        <f t="shared" si="2"/>
        <v>0</v>
      </c>
      <c r="K35" s="41">
        <f>ROUND(G35*J35,2)</f>
        <v>0</v>
      </c>
    </row>
    <row r="36" spans="1:11" x14ac:dyDescent="0.25">
      <c r="A36" s="11">
        <v>24</v>
      </c>
      <c r="B36" s="15" t="s">
        <v>30</v>
      </c>
      <c r="C36" s="16"/>
      <c r="D36" s="11" t="s">
        <v>20</v>
      </c>
      <c r="E36" s="10"/>
      <c r="F36" s="10"/>
      <c r="G36" s="11">
        <v>1</v>
      </c>
      <c r="H36" s="45">
        <v>0</v>
      </c>
      <c r="I36" s="43">
        <v>0</v>
      </c>
      <c r="J36" s="41">
        <f t="shared" si="2"/>
        <v>0</v>
      </c>
      <c r="K36" s="41">
        <f t="shared" si="3"/>
        <v>0</v>
      </c>
    </row>
    <row r="37" spans="1:11" x14ac:dyDescent="0.25">
      <c r="A37" s="11">
        <v>25</v>
      </c>
      <c r="B37" s="15" t="s">
        <v>29</v>
      </c>
      <c r="C37" s="16"/>
      <c r="D37" s="11" t="s">
        <v>16</v>
      </c>
      <c r="E37" s="10"/>
      <c r="F37" s="10"/>
      <c r="G37" s="11">
        <v>2</v>
      </c>
      <c r="H37" s="45">
        <v>0</v>
      </c>
      <c r="I37" s="43">
        <v>0</v>
      </c>
      <c r="J37" s="41">
        <f t="shared" si="2"/>
        <v>0</v>
      </c>
      <c r="K37" s="41">
        <f t="shared" si="3"/>
        <v>0</v>
      </c>
    </row>
    <row r="38" spans="1:11" ht="15" customHeight="1" x14ac:dyDescent="0.25">
      <c r="A38" s="11">
        <v>26</v>
      </c>
      <c r="B38" s="12" t="s">
        <v>28</v>
      </c>
      <c r="C38" s="14"/>
      <c r="D38" s="11" t="s">
        <v>27</v>
      </c>
      <c r="E38" s="10"/>
      <c r="F38" s="10"/>
      <c r="G38" s="11">
        <v>3</v>
      </c>
      <c r="H38" s="45">
        <v>0</v>
      </c>
      <c r="I38" s="43">
        <v>0</v>
      </c>
      <c r="J38" s="41">
        <f t="shared" si="2"/>
        <v>0</v>
      </c>
      <c r="K38" s="41">
        <f t="shared" si="3"/>
        <v>0</v>
      </c>
    </row>
    <row r="39" spans="1:11" ht="14.25" customHeight="1" x14ac:dyDescent="0.25">
      <c r="A39" s="11">
        <v>27</v>
      </c>
      <c r="B39" s="12" t="s">
        <v>26</v>
      </c>
      <c r="C39" s="14"/>
      <c r="D39" s="11" t="s">
        <v>27</v>
      </c>
      <c r="E39" s="10"/>
      <c r="F39" s="10"/>
      <c r="G39" s="11">
        <v>3</v>
      </c>
      <c r="H39" s="45">
        <v>0</v>
      </c>
      <c r="I39" s="43">
        <v>0</v>
      </c>
      <c r="J39" s="41">
        <f t="shared" si="2"/>
        <v>0</v>
      </c>
      <c r="K39" s="41">
        <f t="shared" si="3"/>
        <v>0</v>
      </c>
    </row>
    <row r="40" spans="1:11" ht="27.75" customHeight="1" x14ac:dyDescent="0.25">
      <c r="A40" s="11">
        <v>28</v>
      </c>
      <c r="B40" s="12" t="s">
        <v>25</v>
      </c>
      <c r="C40" s="14"/>
      <c r="D40" s="11" t="s">
        <v>14</v>
      </c>
      <c r="E40" s="10"/>
      <c r="F40" s="10"/>
      <c r="G40" s="11">
        <v>1</v>
      </c>
      <c r="H40" s="45">
        <v>0</v>
      </c>
      <c r="I40" s="43">
        <v>0</v>
      </c>
      <c r="J40" s="41">
        <f t="shared" si="2"/>
        <v>0</v>
      </c>
      <c r="K40" s="41">
        <f t="shared" si="3"/>
        <v>0</v>
      </c>
    </row>
    <row r="41" spans="1:11" ht="39.75" customHeight="1" x14ac:dyDescent="0.25">
      <c r="A41" s="11">
        <v>29</v>
      </c>
      <c r="B41" s="12" t="s">
        <v>24</v>
      </c>
      <c r="C41" s="14"/>
      <c r="D41" s="11" t="s">
        <v>182</v>
      </c>
      <c r="E41" s="10"/>
      <c r="F41" s="10"/>
      <c r="G41" s="11">
        <v>1</v>
      </c>
      <c r="H41" s="45">
        <v>0</v>
      </c>
      <c r="I41" s="43">
        <v>0</v>
      </c>
      <c r="J41" s="41">
        <f t="shared" si="2"/>
        <v>0</v>
      </c>
      <c r="K41" s="41">
        <f t="shared" si="3"/>
        <v>0</v>
      </c>
    </row>
    <row r="42" spans="1:11" ht="25.5" customHeight="1" x14ac:dyDescent="0.25">
      <c r="A42" s="11">
        <v>30</v>
      </c>
      <c r="B42" s="12" t="s">
        <v>23</v>
      </c>
      <c r="C42" s="14"/>
      <c r="D42" s="11" t="s">
        <v>22</v>
      </c>
      <c r="E42" s="10"/>
      <c r="F42" s="10"/>
      <c r="G42" s="11">
        <v>1</v>
      </c>
      <c r="H42" s="45">
        <v>0</v>
      </c>
      <c r="I42" s="43">
        <v>0</v>
      </c>
      <c r="J42" s="41">
        <f t="shared" si="2"/>
        <v>0</v>
      </c>
      <c r="K42" s="41">
        <f t="shared" si="3"/>
        <v>0</v>
      </c>
    </row>
    <row r="43" spans="1:11" ht="18.75" customHeight="1" x14ac:dyDescent="0.25">
      <c r="A43" s="52" t="s">
        <v>56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1:11" ht="38.25" x14ac:dyDescent="0.25">
      <c r="A44" s="11">
        <v>1</v>
      </c>
      <c r="B44" s="14" t="s">
        <v>53</v>
      </c>
      <c r="C44" s="10"/>
      <c r="D44" s="11" t="s">
        <v>57</v>
      </c>
      <c r="E44" s="10"/>
      <c r="F44" s="10"/>
      <c r="G44" s="11">
        <v>2</v>
      </c>
      <c r="H44" s="41">
        <v>0</v>
      </c>
      <c r="I44" s="43">
        <v>0</v>
      </c>
      <c r="J44" s="41">
        <f>ROUND(H44*I44+H44,2)</f>
        <v>0</v>
      </c>
      <c r="K44" s="41">
        <f>ROUND(G44*J44,2)</f>
        <v>0</v>
      </c>
    </row>
    <row r="45" spans="1:11" ht="16.5" customHeight="1" x14ac:dyDescent="0.25">
      <c r="A45" s="50">
        <v>2</v>
      </c>
      <c r="B45" s="68" t="s">
        <v>58</v>
      </c>
      <c r="C45" s="21" t="s">
        <v>59</v>
      </c>
      <c r="D45" s="11" t="s">
        <v>14</v>
      </c>
      <c r="E45" s="10"/>
      <c r="F45" s="10"/>
      <c r="G45" s="11">
        <v>6</v>
      </c>
      <c r="H45" s="41">
        <v>0</v>
      </c>
      <c r="I45" s="43">
        <v>0</v>
      </c>
      <c r="J45" s="41">
        <f t="shared" ref="J45:J52" si="4">ROUND(H45*I45+H45,2)</f>
        <v>0</v>
      </c>
      <c r="K45" s="41">
        <f t="shared" ref="K45:K52" si="5">ROUND(G45*J45,2)</f>
        <v>0</v>
      </c>
    </row>
    <row r="46" spans="1:11" ht="17.25" customHeight="1" x14ac:dyDescent="0.25">
      <c r="A46" s="50"/>
      <c r="B46" s="69"/>
      <c r="C46" s="21" t="s">
        <v>60</v>
      </c>
      <c r="D46" s="11" t="s">
        <v>14</v>
      </c>
      <c r="E46" s="10"/>
      <c r="F46" s="10"/>
      <c r="G46" s="11">
        <v>3</v>
      </c>
      <c r="H46" s="41">
        <v>0</v>
      </c>
      <c r="I46" s="43">
        <v>0</v>
      </c>
      <c r="J46" s="41">
        <f t="shared" si="4"/>
        <v>0</v>
      </c>
      <c r="K46" s="41">
        <f t="shared" si="5"/>
        <v>0</v>
      </c>
    </row>
    <row r="47" spans="1:11" ht="13.5" customHeight="1" x14ac:dyDescent="0.25">
      <c r="A47" s="62"/>
      <c r="B47" s="69"/>
      <c r="C47" s="21" t="s">
        <v>61</v>
      </c>
      <c r="D47" s="11" t="s">
        <v>14</v>
      </c>
      <c r="E47" s="10"/>
      <c r="F47" s="10"/>
      <c r="G47" s="11">
        <v>2</v>
      </c>
      <c r="H47" s="41">
        <v>0</v>
      </c>
      <c r="I47" s="43">
        <v>0</v>
      </c>
      <c r="J47" s="41">
        <f t="shared" si="4"/>
        <v>0</v>
      </c>
      <c r="K47" s="41">
        <f t="shared" si="5"/>
        <v>0</v>
      </c>
    </row>
    <row r="48" spans="1:11" ht="13.5" customHeight="1" x14ac:dyDescent="0.25">
      <c r="A48" s="72">
        <v>3</v>
      </c>
      <c r="B48" s="70" t="s">
        <v>62</v>
      </c>
      <c r="C48" s="21" t="s">
        <v>59</v>
      </c>
      <c r="D48" s="11" t="s">
        <v>14</v>
      </c>
      <c r="E48" s="10"/>
      <c r="F48" s="10"/>
      <c r="G48" s="11">
        <v>2</v>
      </c>
      <c r="H48" s="41">
        <v>0</v>
      </c>
      <c r="I48" s="43">
        <v>0</v>
      </c>
      <c r="J48" s="41">
        <f>ROUND(H48*I48+H48,2)</f>
        <v>0</v>
      </c>
      <c r="K48" s="41">
        <f t="shared" si="5"/>
        <v>0</v>
      </c>
    </row>
    <row r="49" spans="1:11" x14ac:dyDescent="0.25">
      <c r="A49" s="73"/>
      <c r="B49" s="71"/>
      <c r="C49" s="21" t="s">
        <v>60</v>
      </c>
      <c r="D49" s="11" t="s">
        <v>14</v>
      </c>
      <c r="E49" s="10"/>
      <c r="F49" s="10"/>
      <c r="G49" s="11">
        <v>2</v>
      </c>
      <c r="H49" s="41">
        <v>0</v>
      </c>
      <c r="I49" s="43">
        <v>0</v>
      </c>
      <c r="J49" s="41">
        <f t="shared" si="4"/>
        <v>0</v>
      </c>
      <c r="K49" s="41">
        <f t="shared" si="5"/>
        <v>0</v>
      </c>
    </row>
    <row r="50" spans="1:11" x14ac:dyDescent="0.25">
      <c r="A50" s="74"/>
      <c r="B50" s="71"/>
      <c r="C50" s="21" t="s">
        <v>61</v>
      </c>
      <c r="D50" s="11" t="s">
        <v>14</v>
      </c>
      <c r="E50" s="10"/>
      <c r="F50" s="10"/>
      <c r="G50" s="11">
        <v>1</v>
      </c>
      <c r="H50" s="41">
        <v>0</v>
      </c>
      <c r="I50" s="43">
        <v>0</v>
      </c>
      <c r="J50" s="41">
        <f t="shared" si="4"/>
        <v>0</v>
      </c>
      <c r="K50" s="41">
        <f t="shared" si="5"/>
        <v>0</v>
      </c>
    </row>
    <row r="51" spans="1:11" ht="42" customHeight="1" x14ac:dyDescent="0.25">
      <c r="A51" s="11">
        <v>4</v>
      </c>
      <c r="B51" s="20" t="s">
        <v>63</v>
      </c>
      <c r="C51" s="9"/>
      <c r="D51" s="11" t="s">
        <v>18</v>
      </c>
      <c r="E51" s="9"/>
      <c r="F51" s="9"/>
      <c r="G51" s="11">
        <v>2</v>
      </c>
      <c r="H51" s="41">
        <v>0</v>
      </c>
      <c r="I51" s="43">
        <v>0</v>
      </c>
      <c r="J51" s="41">
        <f t="shared" si="4"/>
        <v>0</v>
      </c>
      <c r="K51" s="41">
        <f t="shared" si="5"/>
        <v>0</v>
      </c>
    </row>
    <row r="52" spans="1:11" ht="27.75" x14ac:dyDescent="0.25">
      <c r="A52" s="11">
        <v>5</v>
      </c>
      <c r="B52" s="17" t="s">
        <v>64</v>
      </c>
      <c r="C52" s="9"/>
      <c r="D52" s="11" t="s">
        <v>15</v>
      </c>
      <c r="E52" s="9"/>
      <c r="F52" s="9"/>
      <c r="G52" s="11">
        <v>6</v>
      </c>
      <c r="H52" s="41">
        <v>0</v>
      </c>
      <c r="I52" s="43">
        <v>0</v>
      </c>
      <c r="J52" s="41">
        <f t="shared" si="4"/>
        <v>0</v>
      </c>
      <c r="K52" s="41">
        <f t="shared" si="5"/>
        <v>0</v>
      </c>
    </row>
    <row r="53" spans="1:11" ht="18.75" customHeight="1" x14ac:dyDescent="0.25">
      <c r="A53" s="52" t="s">
        <v>65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1:11" x14ac:dyDescent="0.25">
      <c r="A54" s="11">
        <v>1</v>
      </c>
      <c r="B54" s="15" t="s">
        <v>66</v>
      </c>
      <c r="C54" s="9"/>
      <c r="D54" s="11" t="s">
        <v>258</v>
      </c>
      <c r="E54" s="10"/>
      <c r="F54" s="10"/>
      <c r="G54" s="11">
        <v>8</v>
      </c>
      <c r="H54" s="45">
        <v>0</v>
      </c>
      <c r="I54" s="43">
        <v>0</v>
      </c>
      <c r="J54" s="41">
        <f>ROUND(H54*I54+H54,2)</f>
        <v>0</v>
      </c>
      <c r="K54" s="41">
        <f>ROUND(G54*J54,2)</f>
        <v>0</v>
      </c>
    </row>
    <row r="55" spans="1:11" x14ac:dyDescent="0.25">
      <c r="A55" s="11">
        <v>2</v>
      </c>
      <c r="B55" s="15" t="s">
        <v>35</v>
      </c>
      <c r="C55" s="9"/>
      <c r="D55" s="11" t="s">
        <v>258</v>
      </c>
      <c r="E55" s="10"/>
      <c r="F55" s="10"/>
      <c r="G55" s="11">
        <v>8</v>
      </c>
      <c r="H55" s="45">
        <v>0</v>
      </c>
      <c r="I55" s="43">
        <v>0</v>
      </c>
      <c r="J55" s="41">
        <f t="shared" ref="J55:J81" si="6">ROUND(H55*I55+H55,2)</f>
        <v>0</v>
      </c>
      <c r="K55" s="41">
        <f t="shared" ref="K55:K81" si="7">ROUND(G55*J55,2)</f>
        <v>0</v>
      </c>
    </row>
    <row r="56" spans="1:11" ht="26.25" customHeight="1" x14ac:dyDescent="0.25">
      <c r="A56" s="11">
        <v>3</v>
      </c>
      <c r="B56" s="22" t="s">
        <v>67</v>
      </c>
      <c r="C56" s="9"/>
      <c r="D56" s="11" t="s">
        <v>14</v>
      </c>
      <c r="E56" s="10"/>
      <c r="F56" s="10"/>
      <c r="G56" s="11">
        <v>2</v>
      </c>
      <c r="H56" s="41">
        <v>0</v>
      </c>
      <c r="I56" s="43">
        <v>0</v>
      </c>
      <c r="J56" s="41">
        <f t="shared" si="6"/>
        <v>0</v>
      </c>
      <c r="K56" s="41">
        <f>ROUND(G56*J56,2)</f>
        <v>0</v>
      </c>
    </row>
    <row r="57" spans="1:11" ht="41.25" customHeight="1" x14ac:dyDescent="0.25">
      <c r="A57" s="11">
        <v>4</v>
      </c>
      <c r="B57" s="22" t="s">
        <v>68</v>
      </c>
      <c r="C57" s="9"/>
      <c r="D57" s="11" t="s">
        <v>22</v>
      </c>
      <c r="E57" s="10"/>
      <c r="F57" s="10"/>
      <c r="G57" s="11">
        <v>15</v>
      </c>
      <c r="H57" s="41">
        <v>0</v>
      </c>
      <c r="I57" s="43">
        <v>0</v>
      </c>
      <c r="J57" s="41">
        <f t="shared" si="6"/>
        <v>0</v>
      </c>
      <c r="K57" s="41">
        <f t="shared" si="7"/>
        <v>0</v>
      </c>
    </row>
    <row r="58" spans="1:11" ht="15.75" customHeight="1" x14ac:dyDescent="0.25">
      <c r="A58" s="58">
        <v>5</v>
      </c>
      <c r="B58" s="51" t="s">
        <v>71</v>
      </c>
      <c r="C58" s="21" t="s">
        <v>69</v>
      </c>
      <c r="D58" s="11" t="s">
        <v>14</v>
      </c>
      <c r="E58" s="10"/>
      <c r="F58" s="10"/>
      <c r="G58" s="11">
        <v>30</v>
      </c>
      <c r="H58" s="41">
        <v>0</v>
      </c>
      <c r="I58" s="43">
        <v>0</v>
      </c>
      <c r="J58" s="41">
        <v>0</v>
      </c>
      <c r="K58" s="41">
        <f t="shared" si="7"/>
        <v>0</v>
      </c>
    </row>
    <row r="59" spans="1:11" x14ac:dyDescent="0.25">
      <c r="A59" s="58"/>
      <c r="B59" s="51"/>
      <c r="C59" s="21" t="s">
        <v>46</v>
      </c>
      <c r="D59" s="11" t="s">
        <v>14</v>
      </c>
      <c r="E59" s="10"/>
      <c r="F59" s="10"/>
      <c r="G59" s="11">
        <v>30</v>
      </c>
      <c r="H59" s="41">
        <v>0</v>
      </c>
      <c r="I59" s="43">
        <v>0</v>
      </c>
      <c r="J59" s="41">
        <f t="shared" si="6"/>
        <v>0</v>
      </c>
      <c r="K59" s="41">
        <f t="shared" si="7"/>
        <v>0</v>
      </c>
    </row>
    <row r="60" spans="1:11" x14ac:dyDescent="0.25">
      <c r="A60" s="58"/>
      <c r="B60" s="51"/>
      <c r="C60" s="21" t="s">
        <v>70</v>
      </c>
      <c r="D60" s="11" t="s">
        <v>14</v>
      </c>
      <c r="E60" s="10"/>
      <c r="F60" s="10"/>
      <c r="G60" s="11">
        <v>120</v>
      </c>
      <c r="H60" s="41">
        <v>0</v>
      </c>
      <c r="I60" s="43">
        <v>0</v>
      </c>
      <c r="J60" s="41">
        <f t="shared" si="6"/>
        <v>0</v>
      </c>
      <c r="K60" s="41">
        <f t="shared" si="7"/>
        <v>0</v>
      </c>
    </row>
    <row r="61" spans="1:11" ht="15.75" customHeight="1" x14ac:dyDescent="0.25">
      <c r="A61" s="58"/>
      <c r="B61" s="51"/>
      <c r="C61" s="21" t="s">
        <v>48</v>
      </c>
      <c r="D61" s="11" t="s">
        <v>14</v>
      </c>
      <c r="E61" s="10"/>
      <c r="F61" s="10"/>
      <c r="G61" s="11">
        <v>120</v>
      </c>
      <c r="H61" s="41">
        <v>0</v>
      </c>
      <c r="I61" s="43">
        <v>0</v>
      </c>
      <c r="J61" s="41">
        <f t="shared" si="6"/>
        <v>0</v>
      </c>
      <c r="K61" s="41">
        <f t="shared" si="7"/>
        <v>0</v>
      </c>
    </row>
    <row r="62" spans="1:11" ht="38.25" x14ac:dyDescent="0.25">
      <c r="A62" s="11">
        <v>6</v>
      </c>
      <c r="B62" s="20" t="s">
        <v>72</v>
      </c>
      <c r="C62" s="9"/>
      <c r="D62" s="11" t="s">
        <v>14</v>
      </c>
      <c r="E62" s="10"/>
      <c r="F62" s="10"/>
      <c r="G62" s="11">
        <v>15</v>
      </c>
      <c r="H62" s="41">
        <v>0</v>
      </c>
      <c r="I62" s="43">
        <v>0</v>
      </c>
      <c r="J62" s="41">
        <f t="shared" si="6"/>
        <v>0</v>
      </c>
      <c r="K62" s="41">
        <f t="shared" si="7"/>
        <v>0</v>
      </c>
    </row>
    <row r="63" spans="1:11" x14ac:dyDescent="0.25">
      <c r="A63" s="11">
        <v>7</v>
      </c>
      <c r="B63" s="10" t="s">
        <v>260</v>
      </c>
      <c r="C63" s="9"/>
      <c r="D63" s="11" t="s">
        <v>14</v>
      </c>
      <c r="E63" s="10"/>
      <c r="F63" s="10"/>
      <c r="G63" s="11">
        <v>10</v>
      </c>
      <c r="H63" s="41">
        <v>0</v>
      </c>
      <c r="I63" s="43">
        <v>0</v>
      </c>
      <c r="J63" s="41">
        <f t="shared" si="6"/>
        <v>0</v>
      </c>
      <c r="K63" s="41">
        <f t="shared" si="7"/>
        <v>0</v>
      </c>
    </row>
    <row r="64" spans="1:11" ht="27.75" x14ac:dyDescent="0.25">
      <c r="A64" s="11">
        <v>8</v>
      </c>
      <c r="B64" s="12" t="s">
        <v>42</v>
      </c>
      <c r="C64" s="9"/>
      <c r="D64" s="11" t="s">
        <v>18</v>
      </c>
      <c r="E64" s="10"/>
      <c r="F64" s="10"/>
      <c r="G64" s="11">
        <v>15</v>
      </c>
      <c r="H64" s="41">
        <v>0</v>
      </c>
      <c r="I64" s="43">
        <v>0</v>
      </c>
      <c r="J64" s="41">
        <f t="shared" si="6"/>
        <v>0</v>
      </c>
      <c r="K64" s="41">
        <f t="shared" si="7"/>
        <v>0</v>
      </c>
    </row>
    <row r="65" spans="1:11" x14ac:dyDescent="0.25">
      <c r="A65" s="11">
        <v>9</v>
      </c>
      <c r="B65" s="12" t="s">
        <v>73</v>
      </c>
      <c r="C65" s="9"/>
      <c r="D65" s="11" t="s">
        <v>18</v>
      </c>
      <c r="E65" s="10"/>
      <c r="F65" s="10"/>
      <c r="G65" s="11">
        <v>2</v>
      </c>
      <c r="H65" s="41">
        <v>0</v>
      </c>
      <c r="I65" s="43">
        <v>0</v>
      </c>
      <c r="J65" s="41">
        <f t="shared" si="6"/>
        <v>0</v>
      </c>
      <c r="K65" s="41">
        <f t="shared" si="7"/>
        <v>0</v>
      </c>
    </row>
    <row r="66" spans="1:11" ht="25.5" x14ac:dyDescent="0.25">
      <c r="A66" s="11">
        <v>10</v>
      </c>
      <c r="B66" s="12" t="s">
        <v>262</v>
      </c>
      <c r="C66" s="9"/>
      <c r="D66" s="11" t="s">
        <v>261</v>
      </c>
      <c r="E66" s="10"/>
      <c r="F66" s="10"/>
      <c r="G66" s="11">
        <v>4</v>
      </c>
      <c r="H66" s="41">
        <v>0</v>
      </c>
      <c r="I66" s="43">
        <v>0</v>
      </c>
      <c r="J66" s="41">
        <f t="shared" si="6"/>
        <v>0</v>
      </c>
      <c r="K66" s="41">
        <f t="shared" si="7"/>
        <v>0</v>
      </c>
    </row>
    <row r="67" spans="1:11" x14ac:dyDescent="0.25">
      <c r="A67" s="58">
        <v>11</v>
      </c>
      <c r="B67" s="51" t="s">
        <v>75</v>
      </c>
      <c r="C67" s="21" t="s">
        <v>76</v>
      </c>
      <c r="D67" s="11" t="s">
        <v>22</v>
      </c>
      <c r="E67" s="10"/>
      <c r="F67" s="10"/>
      <c r="G67" s="11">
        <v>5</v>
      </c>
      <c r="H67" s="41">
        <v>0</v>
      </c>
      <c r="I67" s="43">
        <v>0</v>
      </c>
      <c r="J67" s="41">
        <f t="shared" si="6"/>
        <v>0</v>
      </c>
      <c r="K67" s="41">
        <f t="shared" si="7"/>
        <v>0</v>
      </c>
    </row>
    <row r="68" spans="1:11" x14ac:dyDescent="0.25">
      <c r="A68" s="58"/>
      <c r="B68" s="51"/>
      <c r="C68" s="21" t="s">
        <v>77</v>
      </c>
      <c r="D68" s="11" t="s">
        <v>22</v>
      </c>
      <c r="E68" s="10"/>
      <c r="F68" s="10"/>
      <c r="G68" s="11">
        <v>5</v>
      </c>
      <c r="H68" s="41">
        <v>0</v>
      </c>
      <c r="I68" s="43">
        <v>0</v>
      </c>
      <c r="J68" s="41">
        <f t="shared" si="6"/>
        <v>0</v>
      </c>
      <c r="K68" s="41">
        <f t="shared" si="7"/>
        <v>0</v>
      </c>
    </row>
    <row r="69" spans="1:11" x14ac:dyDescent="0.25">
      <c r="A69" s="58"/>
      <c r="B69" s="51"/>
      <c r="C69" s="21" t="s">
        <v>70</v>
      </c>
      <c r="D69" s="11" t="s">
        <v>22</v>
      </c>
      <c r="E69" s="10"/>
      <c r="F69" s="10"/>
      <c r="G69" s="11">
        <v>5</v>
      </c>
      <c r="H69" s="41">
        <v>0</v>
      </c>
      <c r="I69" s="43">
        <v>0</v>
      </c>
      <c r="J69" s="41">
        <f t="shared" si="6"/>
        <v>0</v>
      </c>
      <c r="K69" s="41">
        <f t="shared" si="7"/>
        <v>0</v>
      </c>
    </row>
    <row r="70" spans="1:11" x14ac:dyDescent="0.25">
      <c r="A70" s="58"/>
      <c r="B70" s="51"/>
      <c r="C70" s="21" t="s">
        <v>78</v>
      </c>
      <c r="D70" s="11" t="s">
        <v>22</v>
      </c>
      <c r="E70" s="10"/>
      <c r="F70" s="10"/>
      <c r="G70" s="11">
        <v>5</v>
      </c>
      <c r="H70" s="41">
        <v>0</v>
      </c>
      <c r="I70" s="43">
        <v>0</v>
      </c>
      <c r="J70" s="41">
        <f t="shared" si="6"/>
        <v>0</v>
      </c>
      <c r="K70" s="41">
        <f t="shared" si="7"/>
        <v>0</v>
      </c>
    </row>
    <row r="71" spans="1:11" x14ac:dyDescent="0.25">
      <c r="A71" s="50">
        <v>12</v>
      </c>
      <c r="B71" s="51" t="s">
        <v>58</v>
      </c>
      <c r="C71" s="21" t="s">
        <v>79</v>
      </c>
      <c r="D71" s="11" t="s">
        <v>22</v>
      </c>
      <c r="E71" s="10"/>
      <c r="F71" s="10"/>
      <c r="G71" s="11">
        <v>3</v>
      </c>
      <c r="H71" s="41">
        <v>0</v>
      </c>
      <c r="I71" s="43">
        <v>0</v>
      </c>
      <c r="J71" s="41">
        <f t="shared" si="6"/>
        <v>0</v>
      </c>
      <c r="K71" s="41">
        <f t="shared" si="7"/>
        <v>0</v>
      </c>
    </row>
    <row r="72" spans="1:11" x14ac:dyDescent="0.25">
      <c r="A72" s="50"/>
      <c r="B72" s="51"/>
      <c r="C72" s="21" t="s">
        <v>80</v>
      </c>
      <c r="D72" s="11" t="s">
        <v>22</v>
      </c>
      <c r="E72" s="10"/>
      <c r="F72" s="10"/>
      <c r="G72" s="11">
        <v>3</v>
      </c>
      <c r="H72" s="41">
        <v>0</v>
      </c>
      <c r="I72" s="43">
        <v>0</v>
      </c>
      <c r="J72" s="41">
        <f t="shared" si="6"/>
        <v>0</v>
      </c>
      <c r="K72" s="41">
        <f t="shared" si="7"/>
        <v>0</v>
      </c>
    </row>
    <row r="73" spans="1:11" x14ac:dyDescent="0.25">
      <c r="A73" s="50"/>
      <c r="B73" s="51"/>
      <c r="C73" s="21" t="s">
        <v>47</v>
      </c>
      <c r="D73" s="11" t="s">
        <v>22</v>
      </c>
      <c r="E73" s="10"/>
      <c r="F73" s="10"/>
      <c r="G73" s="11">
        <v>4</v>
      </c>
      <c r="H73" s="41">
        <v>0</v>
      </c>
      <c r="I73" s="43">
        <v>0</v>
      </c>
      <c r="J73" s="41">
        <f t="shared" si="6"/>
        <v>0</v>
      </c>
      <c r="K73" s="41">
        <f t="shared" si="7"/>
        <v>0</v>
      </c>
    </row>
    <row r="74" spans="1:11" x14ac:dyDescent="0.25">
      <c r="A74" s="50">
        <v>13</v>
      </c>
      <c r="B74" s="51" t="s">
        <v>62</v>
      </c>
      <c r="C74" s="21" t="s">
        <v>79</v>
      </c>
      <c r="D74" s="11" t="s">
        <v>22</v>
      </c>
      <c r="E74" s="10"/>
      <c r="F74" s="10"/>
      <c r="G74" s="11">
        <v>3</v>
      </c>
      <c r="H74" s="41">
        <v>0</v>
      </c>
      <c r="I74" s="43">
        <v>0</v>
      </c>
      <c r="J74" s="41">
        <f t="shared" si="6"/>
        <v>0</v>
      </c>
      <c r="K74" s="41">
        <f t="shared" si="7"/>
        <v>0</v>
      </c>
    </row>
    <row r="75" spans="1:11" x14ac:dyDescent="0.25">
      <c r="A75" s="50"/>
      <c r="B75" s="51"/>
      <c r="C75" s="21" t="s">
        <v>77</v>
      </c>
      <c r="D75" s="11" t="s">
        <v>22</v>
      </c>
      <c r="E75" s="10"/>
      <c r="F75" s="10"/>
      <c r="G75" s="11">
        <v>3</v>
      </c>
      <c r="H75" s="41">
        <v>0</v>
      </c>
      <c r="I75" s="43">
        <v>0</v>
      </c>
      <c r="J75" s="41">
        <v>0</v>
      </c>
      <c r="K75" s="41">
        <f t="shared" si="7"/>
        <v>0</v>
      </c>
    </row>
    <row r="76" spans="1:11" x14ac:dyDescent="0.25">
      <c r="A76" s="50"/>
      <c r="B76" s="51"/>
      <c r="C76" s="21" t="s">
        <v>81</v>
      </c>
      <c r="D76" s="11" t="s">
        <v>22</v>
      </c>
      <c r="E76" s="10"/>
      <c r="F76" s="10"/>
      <c r="G76" s="11">
        <v>4</v>
      </c>
      <c r="H76" s="41">
        <v>0</v>
      </c>
      <c r="I76" s="46">
        <v>0</v>
      </c>
      <c r="J76" s="41">
        <f>ROUND(H76*I75+H76,2)</f>
        <v>0</v>
      </c>
      <c r="K76" s="41">
        <f t="shared" si="7"/>
        <v>0</v>
      </c>
    </row>
    <row r="77" spans="1:11" ht="25.5" x14ac:dyDescent="0.25">
      <c r="A77" s="11">
        <v>14</v>
      </c>
      <c r="B77" s="12" t="s">
        <v>39</v>
      </c>
      <c r="C77" s="9"/>
      <c r="D77" s="11" t="s">
        <v>22</v>
      </c>
      <c r="E77" s="10"/>
      <c r="F77" s="10"/>
      <c r="G77" s="11">
        <v>1</v>
      </c>
      <c r="H77" s="41">
        <v>0</v>
      </c>
      <c r="I77" s="43">
        <v>0</v>
      </c>
      <c r="J77" s="41">
        <f t="shared" si="6"/>
        <v>0</v>
      </c>
      <c r="K77" s="41">
        <f t="shared" si="7"/>
        <v>0</v>
      </c>
    </row>
    <row r="78" spans="1:11" x14ac:dyDescent="0.25">
      <c r="A78" s="11">
        <v>15</v>
      </c>
      <c r="B78" s="23" t="s">
        <v>82</v>
      </c>
      <c r="C78" s="9"/>
      <c r="D78" s="11" t="s">
        <v>14</v>
      </c>
      <c r="E78" s="10"/>
      <c r="F78" s="10"/>
      <c r="G78" s="11">
        <v>5</v>
      </c>
      <c r="H78" s="41">
        <v>0</v>
      </c>
      <c r="I78" s="43">
        <v>0</v>
      </c>
      <c r="J78" s="41">
        <f t="shared" si="6"/>
        <v>0</v>
      </c>
      <c r="K78" s="41">
        <f t="shared" si="7"/>
        <v>0</v>
      </c>
    </row>
    <row r="79" spans="1:11" ht="38.25" x14ac:dyDescent="0.25">
      <c r="A79" s="11">
        <v>16</v>
      </c>
      <c r="B79" s="12" t="s">
        <v>53</v>
      </c>
      <c r="C79" s="9"/>
      <c r="D79" s="11" t="s">
        <v>57</v>
      </c>
      <c r="E79" s="10"/>
      <c r="F79" s="10"/>
      <c r="G79" s="11">
        <v>5</v>
      </c>
      <c r="H79" s="41">
        <v>0</v>
      </c>
      <c r="I79" s="43">
        <v>0</v>
      </c>
      <c r="J79" s="41">
        <f t="shared" si="6"/>
        <v>0</v>
      </c>
      <c r="K79" s="41">
        <f t="shared" si="7"/>
        <v>0</v>
      </c>
    </row>
    <row r="80" spans="1:11" ht="51" x14ac:dyDescent="0.25">
      <c r="A80" s="11">
        <v>17</v>
      </c>
      <c r="B80" s="39" t="s">
        <v>186</v>
      </c>
      <c r="C80" s="9"/>
      <c r="D80" s="11" t="s">
        <v>182</v>
      </c>
      <c r="E80" s="10"/>
      <c r="F80" s="10"/>
      <c r="G80" s="11">
        <v>4</v>
      </c>
      <c r="H80" s="41">
        <v>0</v>
      </c>
      <c r="I80" s="43">
        <v>0</v>
      </c>
      <c r="J80" s="41">
        <f t="shared" si="6"/>
        <v>0</v>
      </c>
      <c r="K80" s="41">
        <f t="shared" si="7"/>
        <v>0</v>
      </c>
    </row>
    <row r="81" spans="1:11" ht="26.25" x14ac:dyDescent="0.25">
      <c r="A81" s="11">
        <v>18</v>
      </c>
      <c r="B81" s="22" t="s">
        <v>235</v>
      </c>
      <c r="C81" s="9"/>
      <c r="D81" s="11" t="s">
        <v>22</v>
      </c>
      <c r="E81" s="10"/>
      <c r="F81" s="10"/>
      <c r="G81" s="11">
        <v>2</v>
      </c>
      <c r="H81" s="41">
        <v>0</v>
      </c>
      <c r="I81" s="43">
        <v>0</v>
      </c>
      <c r="J81" s="41">
        <f t="shared" si="6"/>
        <v>0</v>
      </c>
      <c r="K81" s="41">
        <f t="shared" si="7"/>
        <v>0</v>
      </c>
    </row>
    <row r="82" spans="1:11" ht="18.75" customHeight="1" x14ac:dyDescent="0.25">
      <c r="A82" s="52" t="s">
        <v>83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1:11" ht="27.75" x14ac:dyDescent="0.25">
      <c r="A83" s="11">
        <v>1</v>
      </c>
      <c r="B83" s="12" t="s">
        <v>42</v>
      </c>
      <c r="C83" s="9"/>
      <c r="D83" s="11" t="s">
        <v>18</v>
      </c>
      <c r="E83" s="9"/>
      <c r="F83" s="9"/>
      <c r="G83" s="11">
        <v>4</v>
      </c>
      <c r="H83" s="42">
        <v>0</v>
      </c>
      <c r="I83" s="44">
        <v>0</v>
      </c>
      <c r="J83" s="41">
        <f>ROUND(H83*I83+H83,2)</f>
        <v>0</v>
      </c>
      <c r="K83" s="41">
        <f>ROUND(G83*J83,2)</f>
        <v>0</v>
      </c>
    </row>
    <row r="84" spans="1:11" x14ac:dyDescent="0.25">
      <c r="A84" s="59">
        <v>2</v>
      </c>
      <c r="B84" s="60" t="s">
        <v>84</v>
      </c>
      <c r="C84" s="21" t="s">
        <v>69</v>
      </c>
      <c r="D84" s="11" t="s">
        <v>14</v>
      </c>
      <c r="E84" s="10"/>
      <c r="F84" s="10"/>
      <c r="G84" s="11">
        <v>4</v>
      </c>
      <c r="H84" s="42">
        <v>0</v>
      </c>
      <c r="I84" s="44">
        <v>0</v>
      </c>
      <c r="J84" s="41">
        <f t="shared" ref="J84:J91" si="8">ROUND(H84*I84+H84,2)</f>
        <v>0</v>
      </c>
      <c r="K84" s="41">
        <f t="shared" ref="K84:K91" si="9">ROUND(G84*J84,2)</f>
        <v>0</v>
      </c>
    </row>
    <row r="85" spans="1:11" x14ac:dyDescent="0.25">
      <c r="A85" s="59"/>
      <c r="B85" s="61"/>
      <c r="C85" s="21" t="s">
        <v>85</v>
      </c>
      <c r="D85" s="11" t="s">
        <v>14</v>
      </c>
      <c r="E85" s="10"/>
      <c r="F85" s="10"/>
      <c r="G85" s="11">
        <v>2</v>
      </c>
      <c r="H85" s="42">
        <v>0</v>
      </c>
      <c r="I85" s="44">
        <v>0</v>
      </c>
      <c r="J85" s="41">
        <f t="shared" si="8"/>
        <v>0</v>
      </c>
      <c r="K85" s="41">
        <f t="shared" si="9"/>
        <v>0</v>
      </c>
    </row>
    <row r="86" spans="1:11" ht="26.25" customHeight="1" x14ac:dyDescent="0.25">
      <c r="A86" s="11">
        <v>3</v>
      </c>
      <c r="B86" s="22" t="s">
        <v>86</v>
      </c>
      <c r="C86" s="9"/>
      <c r="D86" s="11" t="s">
        <v>14</v>
      </c>
      <c r="E86" s="9"/>
      <c r="F86" s="9"/>
      <c r="G86" s="11">
        <v>10</v>
      </c>
      <c r="H86" s="42">
        <v>0</v>
      </c>
      <c r="I86" s="44">
        <v>0</v>
      </c>
      <c r="J86" s="41">
        <f t="shared" si="8"/>
        <v>0</v>
      </c>
      <c r="K86" s="41">
        <f t="shared" si="9"/>
        <v>0</v>
      </c>
    </row>
    <row r="87" spans="1:11" ht="38.25" x14ac:dyDescent="0.25">
      <c r="A87" s="11">
        <v>4</v>
      </c>
      <c r="B87" s="12" t="s">
        <v>87</v>
      </c>
      <c r="C87" s="9"/>
      <c r="D87" s="11" t="s">
        <v>14</v>
      </c>
      <c r="E87" s="9"/>
      <c r="F87" s="9"/>
      <c r="G87" s="11">
        <v>4</v>
      </c>
      <c r="H87" s="42">
        <v>0</v>
      </c>
      <c r="I87" s="44">
        <v>0</v>
      </c>
      <c r="J87" s="41">
        <f t="shared" si="8"/>
        <v>0</v>
      </c>
      <c r="K87" s="41">
        <f t="shared" si="9"/>
        <v>0</v>
      </c>
    </row>
    <row r="88" spans="1:11" x14ac:dyDescent="0.25">
      <c r="A88" s="11">
        <v>5</v>
      </c>
      <c r="B88" s="20" t="s">
        <v>88</v>
      </c>
      <c r="C88" s="9"/>
      <c r="D88" s="11" t="s">
        <v>22</v>
      </c>
      <c r="E88" s="9"/>
      <c r="F88" s="9"/>
      <c r="G88" s="11">
        <v>4</v>
      </c>
      <c r="H88" s="42">
        <v>0</v>
      </c>
      <c r="I88" s="44">
        <v>0</v>
      </c>
      <c r="J88" s="41">
        <f t="shared" si="8"/>
        <v>0</v>
      </c>
      <c r="K88" s="41">
        <f t="shared" si="9"/>
        <v>0</v>
      </c>
    </row>
    <row r="89" spans="1:11" ht="25.5" x14ac:dyDescent="0.25">
      <c r="A89" s="11">
        <v>6</v>
      </c>
      <c r="B89" s="20" t="s">
        <v>39</v>
      </c>
      <c r="C89" s="9"/>
      <c r="D89" s="11" t="s">
        <v>14</v>
      </c>
      <c r="E89" s="9"/>
      <c r="F89" s="9"/>
      <c r="G89" s="11">
        <v>4</v>
      </c>
      <c r="H89" s="42">
        <v>0</v>
      </c>
      <c r="I89" s="44">
        <v>0</v>
      </c>
      <c r="J89" s="41">
        <f t="shared" si="8"/>
        <v>0</v>
      </c>
      <c r="K89" s="41">
        <f t="shared" si="9"/>
        <v>0</v>
      </c>
    </row>
    <row r="90" spans="1:11" x14ac:dyDescent="0.25">
      <c r="A90" s="11">
        <v>7</v>
      </c>
      <c r="B90" s="20" t="s">
        <v>271</v>
      </c>
      <c r="C90" s="9"/>
      <c r="D90" s="11" t="s">
        <v>14</v>
      </c>
      <c r="E90" s="9"/>
      <c r="F90" s="9"/>
      <c r="G90" s="11">
        <v>2</v>
      </c>
      <c r="H90" s="42">
        <v>0</v>
      </c>
      <c r="I90" s="44">
        <v>0</v>
      </c>
      <c r="J90" s="41">
        <f t="shared" si="8"/>
        <v>0</v>
      </c>
      <c r="K90" s="41">
        <f t="shared" si="9"/>
        <v>0</v>
      </c>
    </row>
    <row r="91" spans="1:11" x14ac:dyDescent="0.25">
      <c r="A91" s="26">
        <v>8</v>
      </c>
      <c r="B91" s="27" t="s">
        <v>93</v>
      </c>
      <c r="C91" s="28"/>
      <c r="D91" s="11" t="s">
        <v>22</v>
      </c>
      <c r="E91" s="9"/>
      <c r="F91" s="9"/>
      <c r="G91" s="11">
        <v>4</v>
      </c>
      <c r="H91" s="42">
        <v>0</v>
      </c>
      <c r="I91" s="44">
        <v>0</v>
      </c>
      <c r="J91" s="41">
        <f t="shared" si="8"/>
        <v>0</v>
      </c>
      <c r="K91" s="41">
        <f t="shared" si="9"/>
        <v>0</v>
      </c>
    </row>
    <row r="92" spans="1:11" ht="18.75" customHeight="1" x14ac:dyDescent="0.25">
      <c r="A92" s="52" t="s">
        <v>89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1:11" ht="38.25" x14ac:dyDescent="0.25">
      <c r="A93" s="11">
        <v>1</v>
      </c>
      <c r="B93" s="12" t="s">
        <v>53</v>
      </c>
      <c r="C93" s="9"/>
      <c r="D93" s="11" t="s">
        <v>57</v>
      </c>
      <c r="E93" s="9"/>
      <c r="F93" s="9"/>
      <c r="G93" s="11">
        <v>10</v>
      </c>
      <c r="H93" s="41">
        <v>0</v>
      </c>
      <c r="I93" s="44">
        <v>0</v>
      </c>
      <c r="J93" s="41">
        <f>ROUND(H93*I93+H93,2)</f>
        <v>0</v>
      </c>
      <c r="K93" s="41">
        <f>ROUND(G93*J93,2)</f>
        <v>0</v>
      </c>
    </row>
    <row r="94" spans="1:11" ht="27" customHeight="1" x14ac:dyDescent="0.25">
      <c r="A94" s="11">
        <v>2</v>
      </c>
      <c r="B94" s="22" t="s">
        <v>90</v>
      </c>
      <c r="C94" s="9"/>
      <c r="D94" s="11" t="s">
        <v>14</v>
      </c>
      <c r="E94" s="9"/>
      <c r="F94" s="9"/>
      <c r="G94" s="11">
        <v>10</v>
      </c>
      <c r="H94" s="42">
        <v>0</v>
      </c>
      <c r="I94" s="44">
        <v>0</v>
      </c>
      <c r="J94" s="41">
        <f t="shared" ref="J94:J140" si="10">ROUND(H94*I94+H94,2)</f>
        <v>0</v>
      </c>
      <c r="K94" s="41">
        <f t="shared" ref="K94:K140" si="11">ROUND(G94*J94,2)</f>
        <v>0</v>
      </c>
    </row>
    <row r="95" spans="1:11" ht="48.75" customHeight="1" x14ac:dyDescent="0.25">
      <c r="A95" s="11">
        <v>3</v>
      </c>
      <c r="B95" s="22" t="s">
        <v>91</v>
      </c>
      <c r="C95" s="9"/>
      <c r="D95" s="11" t="s">
        <v>14</v>
      </c>
      <c r="E95" s="9"/>
      <c r="F95" s="9"/>
      <c r="G95" s="11">
        <v>10</v>
      </c>
      <c r="H95" s="42">
        <v>0</v>
      </c>
      <c r="I95" s="44">
        <v>0</v>
      </c>
      <c r="J95" s="41">
        <f t="shared" si="10"/>
        <v>0</v>
      </c>
      <c r="K95" s="41">
        <f t="shared" si="11"/>
        <v>0</v>
      </c>
    </row>
    <row r="96" spans="1:11" ht="36" customHeight="1" x14ac:dyDescent="0.25">
      <c r="A96" s="50">
        <v>4</v>
      </c>
      <c r="B96" s="53" t="s">
        <v>92</v>
      </c>
      <c r="C96" s="21" t="s">
        <v>45</v>
      </c>
      <c r="D96" s="11" t="s">
        <v>14</v>
      </c>
      <c r="E96" s="9"/>
      <c r="F96" s="9"/>
      <c r="G96" s="11">
        <v>10</v>
      </c>
      <c r="H96" s="42">
        <v>0</v>
      </c>
      <c r="I96" s="44">
        <v>0</v>
      </c>
      <c r="J96" s="41">
        <f t="shared" si="10"/>
        <v>0</v>
      </c>
      <c r="K96" s="41">
        <f t="shared" si="11"/>
        <v>0</v>
      </c>
    </row>
    <row r="97" spans="1:11" ht="18" customHeight="1" x14ac:dyDescent="0.25">
      <c r="A97" s="50"/>
      <c r="B97" s="53"/>
      <c r="C97" s="21" t="s">
        <v>85</v>
      </c>
      <c r="D97" s="11" t="s">
        <v>14</v>
      </c>
      <c r="E97" s="9"/>
      <c r="F97" s="9"/>
      <c r="G97" s="11">
        <v>8</v>
      </c>
      <c r="H97" s="42">
        <v>0</v>
      </c>
      <c r="I97" s="44">
        <v>0</v>
      </c>
      <c r="J97" s="41">
        <f t="shared" si="10"/>
        <v>0</v>
      </c>
      <c r="K97" s="41">
        <f t="shared" si="11"/>
        <v>0</v>
      </c>
    </row>
    <row r="98" spans="1:11" ht="39" x14ac:dyDescent="0.25">
      <c r="A98" s="11">
        <v>5</v>
      </c>
      <c r="B98" s="22" t="s">
        <v>94</v>
      </c>
      <c r="C98" s="9"/>
      <c r="D98" s="11" t="s">
        <v>14</v>
      </c>
      <c r="E98" s="9"/>
      <c r="F98" s="9"/>
      <c r="G98" s="11">
        <v>10</v>
      </c>
      <c r="H98" s="42">
        <v>0</v>
      </c>
      <c r="I98" s="44">
        <v>0</v>
      </c>
      <c r="J98" s="41">
        <f t="shared" si="10"/>
        <v>0</v>
      </c>
      <c r="K98" s="41">
        <f t="shared" si="11"/>
        <v>0</v>
      </c>
    </row>
    <row r="99" spans="1:11" x14ac:dyDescent="0.25">
      <c r="A99" s="58">
        <v>6</v>
      </c>
      <c r="B99" s="57" t="s">
        <v>95</v>
      </c>
      <c r="C99" s="21" t="s">
        <v>79</v>
      </c>
      <c r="D99" s="11" t="s">
        <v>14</v>
      </c>
      <c r="E99" s="9"/>
      <c r="F99" s="9"/>
      <c r="G99" s="11">
        <v>6</v>
      </c>
      <c r="H99" s="42">
        <v>0</v>
      </c>
      <c r="I99" s="44">
        <v>0</v>
      </c>
      <c r="J99" s="41">
        <f t="shared" si="10"/>
        <v>0</v>
      </c>
      <c r="K99" s="41">
        <f t="shared" si="11"/>
        <v>0</v>
      </c>
    </row>
    <row r="100" spans="1:11" ht="24.75" customHeight="1" x14ac:dyDescent="0.25">
      <c r="A100" s="58"/>
      <c r="B100" s="57"/>
      <c r="C100" s="21" t="s">
        <v>80</v>
      </c>
      <c r="D100" s="11" t="s">
        <v>14</v>
      </c>
      <c r="E100" s="9"/>
      <c r="F100" s="9"/>
      <c r="G100" s="11">
        <v>6</v>
      </c>
      <c r="H100" s="42">
        <v>0</v>
      </c>
      <c r="I100" s="44">
        <v>0</v>
      </c>
      <c r="J100" s="41">
        <f t="shared" si="10"/>
        <v>0</v>
      </c>
      <c r="K100" s="41">
        <f t="shared" si="11"/>
        <v>0</v>
      </c>
    </row>
    <row r="101" spans="1:11" ht="38.25" x14ac:dyDescent="0.25">
      <c r="A101" s="11">
        <v>7</v>
      </c>
      <c r="B101" s="20" t="s">
        <v>96</v>
      </c>
      <c r="C101" s="9"/>
      <c r="D101" s="11" t="s">
        <v>14</v>
      </c>
      <c r="E101" s="9"/>
      <c r="F101" s="9"/>
      <c r="G101" s="11">
        <v>3</v>
      </c>
      <c r="H101" s="42">
        <v>0</v>
      </c>
      <c r="I101" s="44">
        <v>0</v>
      </c>
      <c r="J101" s="41">
        <f t="shared" si="10"/>
        <v>0</v>
      </c>
      <c r="K101" s="41">
        <f t="shared" si="11"/>
        <v>0</v>
      </c>
    </row>
    <row r="102" spans="1:11" x14ac:dyDescent="0.25">
      <c r="A102" s="11">
        <v>8</v>
      </c>
      <c r="B102" s="20" t="s">
        <v>97</v>
      </c>
      <c r="C102" s="9"/>
      <c r="D102" s="11" t="s">
        <v>20</v>
      </c>
      <c r="E102" s="9"/>
      <c r="F102" s="9"/>
      <c r="G102" s="11">
        <v>2</v>
      </c>
      <c r="H102" s="42">
        <v>0</v>
      </c>
      <c r="I102" s="44">
        <v>0</v>
      </c>
      <c r="J102" s="41">
        <f t="shared" si="10"/>
        <v>0</v>
      </c>
      <c r="K102" s="41">
        <f t="shared" si="11"/>
        <v>0</v>
      </c>
    </row>
    <row r="103" spans="1:11" x14ac:dyDescent="0.25">
      <c r="A103" s="11">
        <v>9</v>
      </c>
      <c r="B103" s="20" t="s">
        <v>98</v>
      </c>
      <c r="C103" s="9"/>
      <c r="D103" s="11" t="s">
        <v>20</v>
      </c>
      <c r="E103" s="9"/>
      <c r="F103" s="9"/>
      <c r="G103" s="11">
        <v>2</v>
      </c>
      <c r="H103" s="42">
        <v>0</v>
      </c>
      <c r="I103" s="44">
        <v>0</v>
      </c>
      <c r="J103" s="41">
        <f t="shared" si="10"/>
        <v>0</v>
      </c>
      <c r="K103" s="41">
        <f t="shared" si="11"/>
        <v>0</v>
      </c>
    </row>
    <row r="104" spans="1:11" x14ac:dyDescent="0.25">
      <c r="A104" s="11">
        <v>10</v>
      </c>
      <c r="B104" s="10" t="s">
        <v>99</v>
      </c>
      <c r="C104" s="9"/>
      <c r="D104" s="11" t="s">
        <v>16</v>
      </c>
      <c r="E104" s="9"/>
      <c r="F104" s="9"/>
      <c r="G104" s="11">
        <v>5</v>
      </c>
      <c r="H104" s="42">
        <v>0</v>
      </c>
      <c r="I104" s="44">
        <v>0</v>
      </c>
      <c r="J104" s="41">
        <f t="shared" si="10"/>
        <v>0</v>
      </c>
      <c r="K104" s="41">
        <f t="shared" si="11"/>
        <v>0</v>
      </c>
    </row>
    <row r="105" spans="1:11" x14ac:dyDescent="0.25">
      <c r="A105" s="11">
        <v>11</v>
      </c>
      <c r="B105" s="10" t="s">
        <v>100</v>
      </c>
      <c r="C105" s="9"/>
      <c r="D105" s="11" t="s">
        <v>16</v>
      </c>
      <c r="E105" s="9"/>
      <c r="F105" s="9"/>
      <c r="G105" s="11">
        <v>10</v>
      </c>
      <c r="H105" s="42">
        <v>0</v>
      </c>
      <c r="I105" s="44">
        <v>0</v>
      </c>
      <c r="J105" s="41">
        <f t="shared" si="10"/>
        <v>0</v>
      </c>
      <c r="K105" s="41">
        <f t="shared" si="11"/>
        <v>0</v>
      </c>
    </row>
    <row r="106" spans="1:11" x14ac:dyDescent="0.25">
      <c r="A106" s="11">
        <v>12</v>
      </c>
      <c r="B106" s="12" t="s">
        <v>28</v>
      </c>
      <c r="C106" s="9"/>
      <c r="D106" s="11" t="s">
        <v>27</v>
      </c>
      <c r="E106" s="9"/>
      <c r="F106" s="9"/>
      <c r="G106" s="11">
        <v>10</v>
      </c>
      <c r="H106" s="45">
        <v>0</v>
      </c>
      <c r="I106" s="44">
        <v>0</v>
      </c>
      <c r="J106" s="41">
        <f t="shared" si="10"/>
        <v>0</v>
      </c>
      <c r="K106" s="41">
        <f t="shared" si="11"/>
        <v>0</v>
      </c>
    </row>
    <row r="107" spans="1:11" ht="25.5" x14ac:dyDescent="0.25">
      <c r="A107" s="11">
        <v>13</v>
      </c>
      <c r="B107" s="20" t="s">
        <v>101</v>
      </c>
      <c r="C107" s="9"/>
      <c r="D107" s="11" t="s">
        <v>14</v>
      </c>
      <c r="E107" s="9"/>
      <c r="F107" s="9"/>
      <c r="G107" s="11">
        <v>1</v>
      </c>
      <c r="H107" s="42">
        <v>0</v>
      </c>
      <c r="I107" s="44">
        <v>0</v>
      </c>
      <c r="J107" s="41">
        <f t="shared" si="10"/>
        <v>0</v>
      </c>
      <c r="K107" s="41">
        <f t="shared" si="11"/>
        <v>0</v>
      </c>
    </row>
    <row r="108" spans="1:11" ht="25.5" x14ac:dyDescent="0.25">
      <c r="A108" s="11">
        <v>14</v>
      </c>
      <c r="B108" s="12" t="s">
        <v>102</v>
      </c>
      <c r="C108" s="9"/>
      <c r="D108" s="11" t="s">
        <v>263</v>
      </c>
      <c r="E108" s="9"/>
      <c r="F108" s="9"/>
      <c r="G108" s="11">
        <v>1</v>
      </c>
      <c r="H108" s="42">
        <v>0</v>
      </c>
      <c r="I108" s="44">
        <v>0</v>
      </c>
      <c r="J108" s="41">
        <f t="shared" si="10"/>
        <v>0</v>
      </c>
      <c r="K108" s="41">
        <f t="shared" si="11"/>
        <v>0</v>
      </c>
    </row>
    <row r="109" spans="1:11" ht="25.5" x14ac:dyDescent="0.25">
      <c r="A109" s="11">
        <v>15</v>
      </c>
      <c r="B109" s="12" t="s">
        <v>103</v>
      </c>
      <c r="C109" s="9"/>
      <c r="D109" s="11" t="s">
        <v>264</v>
      </c>
      <c r="E109" s="9"/>
      <c r="F109" s="9"/>
      <c r="G109" s="11">
        <v>1</v>
      </c>
      <c r="H109" s="42">
        <v>0</v>
      </c>
      <c r="I109" s="44">
        <v>0</v>
      </c>
      <c r="J109" s="41">
        <f t="shared" si="10"/>
        <v>0</v>
      </c>
      <c r="K109" s="41">
        <f t="shared" si="11"/>
        <v>0</v>
      </c>
    </row>
    <row r="110" spans="1:11" x14ac:dyDescent="0.25">
      <c r="A110" s="11">
        <v>16</v>
      </c>
      <c r="B110" s="12" t="s">
        <v>104</v>
      </c>
      <c r="C110" s="9"/>
      <c r="D110" s="11" t="s">
        <v>22</v>
      </c>
      <c r="E110" s="9"/>
      <c r="F110" s="9"/>
      <c r="G110" s="11">
        <v>2</v>
      </c>
      <c r="H110" s="42">
        <v>0</v>
      </c>
      <c r="I110" s="44">
        <v>0</v>
      </c>
      <c r="J110" s="41">
        <v>0</v>
      </c>
      <c r="K110" s="41">
        <f t="shared" si="11"/>
        <v>0</v>
      </c>
    </row>
    <row r="111" spans="1:11" ht="25.5" x14ac:dyDescent="0.25">
      <c r="A111" s="11">
        <v>17</v>
      </c>
      <c r="B111" s="12" t="s">
        <v>105</v>
      </c>
      <c r="C111" s="9"/>
      <c r="D111" s="11" t="s">
        <v>22</v>
      </c>
      <c r="E111" s="9"/>
      <c r="F111" s="9"/>
      <c r="G111" s="11">
        <v>1</v>
      </c>
      <c r="H111" s="42">
        <v>0</v>
      </c>
      <c r="I111" s="44">
        <v>0</v>
      </c>
      <c r="J111" s="41">
        <f t="shared" si="10"/>
        <v>0</v>
      </c>
      <c r="K111" s="41">
        <f t="shared" si="11"/>
        <v>0</v>
      </c>
    </row>
    <row r="112" spans="1:11" ht="25.5" x14ac:dyDescent="0.25">
      <c r="A112" s="11">
        <v>18</v>
      </c>
      <c r="B112" s="20" t="s">
        <v>106</v>
      </c>
      <c r="C112" s="9"/>
      <c r="D112" s="11" t="s">
        <v>16</v>
      </c>
      <c r="E112" s="9"/>
      <c r="F112" s="9"/>
      <c r="G112" s="11">
        <v>2</v>
      </c>
      <c r="H112" s="42">
        <v>0</v>
      </c>
      <c r="I112" s="44">
        <v>0</v>
      </c>
      <c r="J112" s="41">
        <f t="shared" si="10"/>
        <v>0</v>
      </c>
      <c r="K112" s="41">
        <f t="shared" si="11"/>
        <v>0</v>
      </c>
    </row>
    <row r="113" spans="1:11" ht="25.5" x14ac:dyDescent="0.25">
      <c r="A113" s="11">
        <v>19</v>
      </c>
      <c r="B113" s="20" t="s">
        <v>107</v>
      </c>
      <c r="C113" s="9"/>
      <c r="D113" s="11" t="s">
        <v>22</v>
      </c>
      <c r="E113" s="9"/>
      <c r="F113" s="9"/>
      <c r="G113" s="11">
        <v>4</v>
      </c>
      <c r="H113" s="42">
        <v>0</v>
      </c>
      <c r="I113" s="44">
        <v>0</v>
      </c>
      <c r="J113" s="41">
        <f t="shared" si="10"/>
        <v>0</v>
      </c>
      <c r="K113" s="41">
        <f t="shared" si="11"/>
        <v>0</v>
      </c>
    </row>
    <row r="114" spans="1:11" ht="25.5" x14ac:dyDescent="0.25">
      <c r="A114" s="11">
        <v>20</v>
      </c>
      <c r="B114" s="20" t="s">
        <v>108</v>
      </c>
      <c r="C114" s="9"/>
      <c r="D114" s="11" t="s">
        <v>14</v>
      </c>
      <c r="E114" s="9"/>
      <c r="F114" s="9"/>
      <c r="G114" s="11">
        <v>1</v>
      </c>
      <c r="H114" s="42">
        <v>0</v>
      </c>
      <c r="I114" s="44">
        <v>0</v>
      </c>
      <c r="J114" s="41">
        <f t="shared" si="10"/>
        <v>0</v>
      </c>
      <c r="K114" s="41">
        <f t="shared" si="11"/>
        <v>0</v>
      </c>
    </row>
    <row r="115" spans="1:11" x14ac:dyDescent="0.25">
      <c r="A115" s="29">
        <v>21</v>
      </c>
      <c r="B115" s="20" t="s">
        <v>82</v>
      </c>
      <c r="C115" s="9"/>
      <c r="D115" s="11" t="s">
        <v>14</v>
      </c>
      <c r="E115" s="9"/>
      <c r="F115" s="9"/>
      <c r="G115" s="11">
        <v>1</v>
      </c>
      <c r="H115" s="42">
        <v>0</v>
      </c>
      <c r="I115" s="44">
        <v>0</v>
      </c>
      <c r="J115" s="41">
        <f t="shared" si="10"/>
        <v>0</v>
      </c>
      <c r="K115" s="41">
        <f t="shared" si="11"/>
        <v>0</v>
      </c>
    </row>
    <row r="116" spans="1:11" ht="25.5" x14ac:dyDescent="0.25">
      <c r="A116" s="11">
        <v>22</v>
      </c>
      <c r="B116" s="12" t="s">
        <v>110</v>
      </c>
      <c r="C116" s="9"/>
      <c r="D116" s="11" t="s">
        <v>14</v>
      </c>
      <c r="E116" s="9"/>
      <c r="F116" s="9"/>
      <c r="G116" s="11">
        <v>5</v>
      </c>
      <c r="H116" s="42">
        <v>0</v>
      </c>
      <c r="I116" s="44">
        <v>0</v>
      </c>
      <c r="J116" s="41">
        <f t="shared" si="10"/>
        <v>0</v>
      </c>
      <c r="K116" s="41">
        <f t="shared" si="11"/>
        <v>0</v>
      </c>
    </row>
    <row r="117" spans="1:11" x14ac:dyDescent="0.25">
      <c r="A117" s="11">
        <v>23</v>
      </c>
      <c r="B117" s="12" t="s">
        <v>109</v>
      </c>
      <c r="C117" s="9"/>
      <c r="D117" s="11" t="s">
        <v>14</v>
      </c>
      <c r="E117" s="9"/>
      <c r="F117" s="9"/>
      <c r="G117" s="11">
        <v>5</v>
      </c>
      <c r="H117" s="42">
        <v>0</v>
      </c>
      <c r="I117" s="44">
        <v>0</v>
      </c>
      <c r="J117" s="41">
        <f t="shared" si="10"/>
        <v>0</v>
      </c>
      <c r="K117" s="41">
        <f t="shared" si="11"/>
        <v>0</v>
      </c>
    </row>
    <row r="118" spans="1:11" x14ac:dyDescent="0.25">
      <c r="A118" s="59">
        <v>24</v>
      </c>
      <c r="B118" s="53" t="s">
        <v>58</v>
      </c>
      <c r="C118" s="21" t="s">
        <v>111</v>
      </c>
      <c r="D118" s="11" t="s">
        <v>14</v>
      </c>
      <c r="E118" s="9"/>
      <c r="F118" s="9"/>
      <c r="G118" s="11">
        <v>5</v>
      </c>
      <c r="H118" s="42">
        <v>0</v>
      </c>
      <c r="I118" s="44">
        <v>0</v>
      </c>
      <c r="J118" s="41">
        <f t="shared" si="10"/>
        <v>0</v>
      </c>
      <c r="K118" s="41">
        <f t="shared" si="11"/>
        <v>0</v>
      </c>
    </row>
    <row r="119" spans="1:11" x14ac:dyDescent="0.25">
      <c r="A119" s="59"/>
      <c r="B119" s="53"/>
      <c r="C119" s="21" t="s">
        <v>46</v>
      </c>
      <c r="D119" s="11" t="s">
        <v>14</v>
      </c>
      <c r="E119" s="9"/>
      <c r="F119" s="9"/>
      <c r="G119" s="11">
        <v>5</v>
      </c>
      <c r="H119" s="42">
        <v>0</v>
      </c>
      <c r="I119" s="44">
        <v>0</v>
      </c>
      <c r="J119" s="41">
        <f t="shared" si="10"/>
        <v>0</v>
      </c>
      <c r="K119" s="41">
        <f t="shared" si="11"/>
        <v>0</v>
      </c>
    </row>
    <row r="120" spans="1:11" x14ac:dyDescent="0.25">
      <c r="A120" s="59"/>
      <c r="B120" s="53"/>
      <c r="C120" s="21" t="s">
        <v>112</v>
      </c>
      <c r="D120" s="11" t="s">
        <v>14</v>
      </c>
      <c r="E120" s="9"/>
      <c r="F120" s="9"/>
      <c r="G120" s="11">
        <v>5</v>
      </c>
      <c r="H120" s="42">
        <v>0</v>
      </c>
      <c r="I120" s="44">
        <v>0</v>
      </c>
      <c r="J120" s="41">
        <f t="shared" si="10"/>
        <v>0</v>
      </c>
      <c r="K120" s="41">
        <f t="shared" si="11"/>
        <v>0</v>
      </c>
    </row>
    <row r="121" spans="1:11" x14ac:dyDescent="0.25">
      <c r="A121" s="59"/>
      <c r="B121" s="53"/>
      <c r="C121" s="21" t="s">
        <v>113</v>
      </c>
      <c r="D121" s="11" t="s">
        <v>14</v>
      </c>
      <c r="E121" s="9"/>
      <c r="F121" s="9"/>
      <c r="G121" s="11">
        <v>5</v>
      </c>
      <c r="H121" s="42">
        <v>0</v>
      </c>
      <c r="I121" s="44">
        <v>0</v>
      </c>
      <c r="J121" s="41">
        <f t="shared" si="10"/>
        <v>0</v>
      </c>
      <c r="K121" s="41">
        <f t="shared" si="11"/>
        <v>0</v>
      </c>
    </row>
    <row r="122" spans="1:11" x14ac:dyDescent="0.25">
      <c r="A122" s="59"/>
      <c r="B122" s="53"/>
      <c r="C122" s="21" t="s">
        <v>114</v>
      </c>
      <c r="D122" s="11" t="s">
        <v>14</v>
      </c>
      <c r="E122" s="9"/>
      <c r="F122" s="9"/>
      <c r="G122" s="11">
        <v>5</v>
      </c>
      <c r="H122" s="42">
        <v>0</v>
      </c>
      <c r="I122" s="44">
        <v>0</v>
      </c>
      <c r="J122" s="41">
        <f t="shared" si="10"/>
        <v>0</v>
      </c>
      <c r="K122" s="41">
        <f t="shared" si="11"/>
        <v>0</v>
      </c>
    </row>
    <row r="123" spans="1:11" x14ac:dyDescent="0.25">
      <c r="A123" s="59"/>
      <c r="B123" s="53"/>
      <c r="C123" s="21" t="s">
        <v>115</v>
      </c>
      <c r="D123" s="11" t="s">
        <v>14</v>
      </c>
      <c r="E123" s="9"/>
      <c r="F123" s="9"/>
      <c r="G123" s="11">
        <v>5</v>
      </c>
      <c r="H123" s="42">
        <v>0</v>
      </c>
      <c r="I123" s="44">
        <v>0</v>
      </c>
      <c r="J123" s="41">
        <f t="shared" si="10"/>
        <v>0</v>
      </c>
      <c r="K123" s="41">
        <f t="shared" si="11"/>
        <v>0</v>
      </c>
    </row>
    <row r="124" spans="1:11" x14ac:dyDescent="0.25">
      <c r="A124" s="59"/>
      <c r="B124" s="53"/>
      <c r="C124" s="21" t="s">
        <v>116</v>
      </c>
      <c r="D124" s="11" t="s">
        <v>14</v>
      </c>
      <c r="E124" s="9"/>
      <c r="F124" s="9"/>
      <c r="G124" s="11">
        <v>5</v>
      </c>
      <c r="H124" s="42">
        <v>0</v>
      </c>
      <c r="I124" s="44">
        <v>0</v>
      </c>
      <c r="J124" s="41">
        <f t="shared" si="10"/>
        <v>0</v>
      </c>
      <c r="K124" s="41">
        <f t="shared" si="11"/>
        <v>0</v>
      </c>
    </row>
    <row r="125" spans="1:11" x14ac:dyDescent="0.25">
      <c r="A125" s="50">
        <v>25</v>
      </c>
      <c r="B125" s="53" t="s">
        <v>62</v>
      </c>
      <c r="C125" s="21" t="s">
        <v>111</v>
      </c>
      <c r="D125" s="11" t="s">
        <v>14</v>
      </c>
      <c r="E125" s="9"/>
      <c r="F125" s="9"/>
      <c r="G125" s="11">
        <v>5</v>
      </c>
      <c r="H125" s="42">
        <v>0</v>
      </c>
      <c r="I125" s="44">
        <v>0</v>
      </c>
      <c r="J125" s="41">
        <f t="shared" si="10"/>
        <v>0</v>
      </c>
      <c r="K125" s="41">
        <f t="shared" si="11"/>
        <v>0</v>
      </c>
    </row>
    <row r="126" spans="1:11" x14ac:dyDescent="0.25">
      <c r="A126" s="50"/>
      <c r="B126" s="53"/>
      <c r="C126" s="21" t="s">
        <v>46</v>
      </c>
      <c r="D126" s="11" t="s">
        <v>14</v>
      </c>
      <c r="E126" s="9"/>
      <c r="F126" s="9"/>
      <c r="G126" s="11">
        <v>5</v>
      </c>
      <c r="H126" s="42">
        <v>0</v>
      </c>
      <c r="I126" s="44">
        <v>0</v>
      </c>
      <c r="J126" s="41">
        <f t="shared" si="10"/>
        <v>0</v>
      </c>
      <c r="K126" s="41">
        <f t="shared" si="11"/>
        <v>0</v>
      </c>
    </row>
    <row r="127" spans="1:11" x14ac:dyDescent="0.25">
      <c r="A127" s="50"/>
      <c r="B127" s="53"/>
      <c r="C127" s="21" t="s">
        <v>112</v>
      </c>
      <c r="D127" s="11" t="s">
        <v>14</v>
      </c>
      <c r="E127" s="9"/>
      <c r="F127" s="9"/>
      <c r="G127" s="11">
        <v>5</v>
      </c>
      <c r="H127" s="42">
        <v>0</v>
      </c>
      <c r="I127" s="44">
        <v>0</v>
      </c>
      <c r="J127" s="41">
        <f t="shared" si="10"/>
        <v>0</v>
      </c>
      <c r="K127" s="41">
        <f t="shared" si="11"/>
        <v>0</v>
      </c>
    </row>
    <row r="128" spans="1:11" x14ac:dyDescent="0.25">
      <c r="A128" s="50"/>
      <c r="B128" s="53"/>
      <c r="C128" s="21" t="s">
        <v>113</v>
      </c>
      <c r="D128" s="11" t="s">
        <v>14</v>
      </c>
      <c r="E128" s="9"/>
      <c r="F128" s="9"/>
      <c r="G128" s="11">
        <v>5</v>
      </c>
      <c r="H128" s="42">
        <v>0</v>
      </c>
      <c r="I128" s="44">
        <v>0</v>
      </c>
      <c r="J128" s="41">
        <f t="shared" si="10"/>
        <v>0</v>
      </c>
      <c r="K128" s="41">
        <f t="shared" si="11"/>
        <v>0</v>
      </c>
    </row>
    <row r="129" spans="1:11" x14ac:dyDescent="0.25">
      <c r="A129" s="50"/>
      <c r="B129" s="53"/>
      <c r="C129" s="21" t="s">
        <v>114</v>
      </c>
      <c r="D129" s="11" t="s">
        <v>14</v>
      </c>
      <c r="E129" s="9"/>
      <c r="F129" s="9"/>
      <c r="G129" s="11">
        <v>5</v>
      </c>
      <c r="H129" s="42">
        <v>0</v>
      </c>
      <c r="I129" s="44">
        <v>0</v>
      </c>
      <c r="J129" s="41">
        <f t="shared" si="10"/>
        <v>0</v>
      </c>
      <c r="K129" s="41">
        <f t="shared" si="11"/>
        <v>0</v>
      </c>
    </row>
    <row r="130" spans="1:11" x14ac:dyDescent="0.25">
      <c r="A130" s="50"/>
      <c r="B130" s="53"/>
      <c r="C130" s="21" t="s">
        <v>115</v>
      </c>
      <c r="D130" s="11" t="s">
        <v>14</v>
      </c>
      <c r="E130" s="9"/>
      <c r="F130" s="9"/>
      <c r="G130" s="11">
        <v>5</v>
      </c>
      <c r="H130" s="42">
        <v>0</v>
      </c>
      <c r="I130" s="44">
        <v>0</v>
      </c>
      <c r="J130" s="41">
        <f t="shared" si="10"/>
        <v>0</v>
      </c>
      <c r="K130" s="41">
        <f t="shared" si="11"/>
        <v>0</v>
      </c>
    </row>
    <row r="131" spans="1:11" x14ac:dyDescent="0.25">
      <c r="A131" s="50"/>
      <c r="B131" s="53"/>
      <c r="C131" s="21" t="s">
        <v>116</v>
      </c>
      <c r="D131" s="11" t="s">
        <v>14</v>
      </c>
      <c r="E131" s="9"/>
      <c r="F131" s="9"/>
      <c r="G131" s="11">
        <v>5</v>
      </c>
      <c r="H131" s="42">
        <v>0</v>
      </c>
      <c r="I131" s="44">
        <v>0</v>
      </c>
      <c r="J131" s="41">
        <f t="shared" si="10"/>
        <v>0</v>
      </c>
      <c r="K131" s="41">
        <f t="shared" si="11"/>
        <v>0</v>
      </c>
    </row>
    <row r="132" spans="1:11" ht="38.25" x14ac:dyDescent="0.25">
      <c r="A132" s="11">
        <v>26</v>
      </c>
      <c r="B132" s="12" t="s">
        <v>33</v>
      </c>
      <c r="C132" s="9"/>
      <c r="D132" s="11" t="s">
        <v>14</v>
      </c>
      <c r="E132" s="9"/>
      <c r="F132" s="9"/>
      <c r="G132" s="11">
        <v>4</v>
      </c>
      <c r="H132" s="42">
        <v>0</v>
      </c>
      <c r="I132" s="44">
        <v>0</v>
      </c>
      <c r="J132" s="41">
        <f t="shared" si="10"/>
        <v>0</v>
      </c>
      <c r="K132" s="41">
        <f t="shared" si="11"/>
        <v>0</v>
      </c>
    </row>
    <row r="133" spans="1:11" ht="25.5" x14ac:dyDescent="0.25">
      <c r="A133" s="11">
        <v>27</v>
      </c>
      <c r="B133" s="12" t="s">
        <v>118</v>
      </c>
      <c r="C133" s="9"/>
      <c r="D133" s="11" t="s">
        <v>117</v>
      </c>
      <c r="E133" s="9"/>
      <c r="F133" s="9"/>
      <c r="G133" s="11">
        <v>2</v>
      </c>
      <c r="H133" s="42">
        <v>0</v>
      </c>
      <c r="I133" s="44">
        <v>0</v>
      </c>
      <c r="J133" s="41">
        <v>0</v>
      </c>
      <c r="K133" s="41">
        <f t="shared" si="11"/>
        <v>0</v>
      </c>
    </row>
    <row r="134" spans="1:11" ht="27.75" x14ac:dyDescent="0.25">
      <c r="A134" s="11">
        <v>28</v>
      </c>
      <c r="B134" s="12" t="s">
        <v>42</v>
      </c>
      <c r="C134" s="9"/>
      <c r="D134" s="11" t="s">
        <v>18</v>
      </c>
      <c r="E134" s="9"/>
      <c r="F134" s="9"/>
      <c r="G134" s="11">
        <v>30</v>
      </c>
      <c r="H134" s="42">
        <v>0</v>
      </c>
      <c r="I134" s="44">
        <v>0</v>
      </c>
      <c r="J134" s="41">
        <f t="shared" si="10"/>
        <v>0</v>
      </c>
      <c r="K134" s="41">
        <f t="shared" si="11"/>
        <v>0</v>
      </c>
    </row>
    <row r="135" spans="1:11" x14ac:dyDescent="0.25">
      <c r="A135" s="11">
        <v>29</v>
      </c>
      <c r="B135" s="12" t="s">
        <v>121</v>
      </c>
      <c r="C135" s="9"/>
      <c r="D135" s="11" t="s">
        <v>20</v>
      </c>
      <c r="E135" s="9"/>
      <c r="F135" s="9"/>
      <c r="G135" s="11">
        <v>2</v>
      </c>
      <c r="H135" s="42">
        <v>0</v>
      </c>
      <c r="I135" s="44">
        <v>0</v>
      </c>
      <c r="J135" s="41">
        <v>0</v>
      </c>
      <c r="K135" s="41">
        <f t="shared" si="11"/>
        <v>0</v>
      </c>
    </row>
    <row r="136" spans="1:11" x14ac:dyDescent="0.25">
      <c r="A136" s="11">
        <v>30</v>
      </c>
      <c r="B136" s="12" t="s">
        <v>120</v>
      </c>
      <c r="C136" s="9"/>
      <c r="D136" s="11" t="s">
        <v>119</v>
      </c>
      <c r="E136" s="9"/>
      <c r="F136" s="9"/>
      <c r="G136" s="11">
        <v>4</v>
      </c>
      <c r="H136" s="42">
        <v>0</v>
      </c>
      <c r="I136" s="44">
        <v>0</v>
      </c>
      <c r="J136" s="41">
        <f t="shared" si="10"/>
        <v>0</v>
      </c>
      <c r="K136" s="41">
        <f t="shared" si="11"/>
        <v>0</v>
      </c>
    </row>
    <row r="137" spans="1:11" x14ac:dyDescent="0.25">
      <c r="A137" s="11">
        <v>31</v>
      </c>
      <c r="B137" s="12" t="s">
        <v>122</v>
      </c>
      <c r="C137" s="9"/>
      <c r="D137" s="11" t="s">
        <v>20</v>
      </c>
      <c r="E137" s="9"/>
      <c r="F137" s="9"/>
      <c r="G137" s="11">
        <v>3</v>
      </c>
      <c r="H137" s="42">
        <v>0</v>
      </c>
      <c r="I137" s="44">
        <v>0</v>
      </c>
      <c r="J137" s="41">
        <f t="shared" si="10"/>
        <v>0</v>
      </c>
      <c r="K137" s="41">
        <f t="shared" si="11"/>
        <v>0</v>
      </c>
    </row>
    <row r="138" spans="1:11" ht="25.5" x14ac:dyDescent="0.25">
      <c r="A138" s="11">
        <v>32</v>
      </c>
      <c r="B138" s="12" t="s">
        <v>123</v>
      </c>
      <c r="C138" s="9"/>
      <c r="D138" s="11" t="s">
        <v>22</v>
      </c>
      <c r="E138" s="9"/>
      <c r="F138" s="9"/>
      <c r="G138" s="11">
        <v>1</v>
      </c>
      <c r="H138" s="42">
        <v>0</v>
      </c>
      <c r="I138" s="44">
        <v>0</v>
      </c>
      <c r="J138" s="41">
        <f t="shared" si="10"/>
        <v>0</v>
      </c>
      <c r="K138" s="41">
        <f t="shared" si="11"/>
        <v>0</v>
      </c>
    </row>
    <row r="139" spans="1:11" x14ac:dyDescent="0.25">
      <c r="A139" s="11">
        <v>33</v>
      </c>
      <c r="B139" s="12" t="s">
        <v>124</v>
      </c>
      <c r="C139" s="9"/>
      <c r="D139" s="11" t="s">
        <v>125</v>
      </c>
      <c r="E139" s="9"/>
      <c r="F139" s="9"/>
      <c r="G139" s="11">
        <v>4</v>
      </c>
      <c r="H139" s="42">
        <v>0</v>
      </c>
      <c r="I139" s="44">
        <v>0</v>
      </c>
      <c r="J139" s="41">
        <f t="shared" si="10"/>
        <v>0</v>
      </c>
      <c r="K139" s="41">
        <f t="shared" si="11"/>
        <v>0</v>
      </c>
    </row>
    <row r="140" spans="1:11" ht="38.25" x14ac:dyDescent="0.25">
      <c r="A140" s="11">
        <v>34</v>
      </c>
      <c r="B140" s="12" t="s">
        <v>272</v>
      </c>
      <c r="C140" s="9"/>
      <c r="D140" s="11" t="s">
        <v>14</v>
      </c>
      <c r="E140" s="9"/>
      <c r="F140" s="9"/>
      <c r="G140" s="11">
        <v>1</v>
      </c>
      <c r="H140" s="42">
        <v>0</v>
      </c>
      <c r="I140" s="44">
        <v>0</v>
      </c>
      <c r="J140" s="41">
        <f t="shared" si="10"/>
        <v>0</v>
      </c>
      <c r="K140" s="41">
        <f t="shared" si="11"/>
        <v>0</v>
      </c>
    </row>
    <row r="141" spans="1:11" ht="18.75" customHeight="1" x14ac:dyDescent="0.25">
      <c r="A141" s="52" t="s">
        <v>126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1:11" ht="25.5" x14ac:dyDescent="0.25">
      <c r="A142" s="11">
        <v>1</v>
      </c>
      <c r="B142" s="12" t="s">
        <v>129</v>
      </c>
      <c r="C142" s="10"/>
      <c r="D142" s="11" t="s">
        <v>130</v>
      </c>
      <c r="E142" s="10"/>
      <c r="F142" s="10"/>
      <c r="G142" s="11">
        <v>3</v>
      </c>
      <c r="H142" s="41">
        <v>0</v>
      </c>
      <c r="I142" s="43">
        <v>0</v>
      </c>
      <c r="J142" s="41">
        <v>0</v>
      </c>
      <c r="K142" s="41">
        <f>ROUND(G142*J142,2)</f>
        <v>0</v>
      </c>
    </row>
    <row r="143" spans="1:11" ht="25.5" x14ac:dyDescent="0.25">
      <c r="A143" s="11">
        <v>2</v>
      </c>
      <c r="B143" s="20" t="s">
        <v>128</v>
      </c>
      <c r="C143" s="10"/>
      <c r="D143" s="11" t="s">
        <v>22</v>
      </c>
      <c r="E143" s="10"/>
      <c r="F143" s="10"/>
      <c r="G143" s="11">
        <v>6</v>
      </c>
      <c r="H143" s="41">
        <v>0</v>
      </c>
      <c r="I143" s="43">
        <v>0</v>
      </c>
      <c r="J143" s="41">
        <v>0</v>
      </c>
      <c r="K143" s="41">
        <f t="shared" ref="K143:K165" si="12">ROUND(G143*J143,2)</f>
        <v>0</v>
      </c>
    </row>
    <row r="144" spans="1:11" ht="38.25" x14ac:dyDescent="0.25">
      <c r="A144" s="11">
        <v>3</v>
      </c>
      <c r="B144" s="20" t="s">
        <v>127</v>
      </c>
      <c r="C144" s="10"/>
      <c r="D144" s="11" t="s">
        <v>22</v>
      </c>
      <c r="E144" s="10"/>
      <c r="F144" s="10"/>
      <c r="G144" s="11">
        <v>6</v>
      </c>
      <c r="H144" s="41">
        <v>0</v>
      </c>
      <c r="I144" s="43">
        <v>0</v>
      </c>
      <c r="J144" s="41">
        <v>0</v>
      </c>
      <c r="K144" s="41">
        <f t="shared" si="12"/>
        <v>0</v>
      </c>
    </row>
    <row r="145" spans="1:11" ht="27.75" x14ac:dyDescent="0.25">
      <c r="A145" s="11">
        <v>4</v>
      </c>
      <c r="B145" s="12" t="s">
        <v>42</v>
      </c>
      <c r="C145" s="10"/>
      <c r="D145" s="11" t="s">
        <v>18</v>
      </c>
      <c r="E145" s="10"/>
      <c r="F145" s="10"/>
      <c r="G145" s="11">
        <v>10</v>
      </c>
      <c r="H145" s="41">
        <v>0</v>
      </c>
      <c r="I145" s="43">
        <v>0</v>
      </c>
      <c r="J145" s="41">
        <f>ROUND(H145*I145+H145,2)</f>
        <v>0</v>
      </c>
      <c r="K145" s="41">
        <f t="shared" si="12"/>
        <v>0</v>
      </c>
    </row>
    <row r="146" spans="1:11" x14ac:dyDescent="0.25">
      <c r="A146" s="58">
        <v>5</v>
      </c>
      <c r="B146" s="57" t="s">
        <v>95</v>
      </c>
      <c r="C146" s="21" t="s">
        <v>76</v>
      </c>
      <c r="D146" s="11" t="s">
        <v>22</v>
      </c>
      <c r="E146" s="10"/>
      <c r="F146" s="10"/>
      <c r="G146" s="11">
        <v>10</v>
      </c>
      <c r="H146" s="41">
        <v>0</v>
      </c>
      <c r="I146" s="43">
        <v>0</v>
      </c>
      <c r="J146" s="41">
        <f t="shared" ref="J146:J165" si="13">ROUND(H146*I146+H146,2)</f>
        <v>0</v>
      </c>
      <c r="K146" s="41">
        <f t="shared" si="12"/>
        <v>0</v>
      </c>
    </row>
    <row r="147" spans="1:11" x14ac:dyDescent="0.25">
      <c r="A147" s="58"/>
      <c r="B147" s="57"/>
      <c r="C147" s="21" t="s">
        <v>77</v>
      </c>
      <c r="D147" s="11" t="s">
        <v>22</v>
      </c>
      <c r="E147" s="10"/>
      <c r="F147" s="10"/>
      <c r="G147" s="11">
        <v>5</v>
      </c>
      <c r="H147" s="41">
        <v>0</v>
      </c>
      <c r="I147" s="43">
        <v>0</v>
      </c>
      <c r="J147" s="41">
        <f t="shared" si="13"/>
        <v>0</v>
      </c>
      <c r="K147" s="41">
        <f t="shared" si="12"/>
        <v>0</v>
      </c>
    </row>
    <row r="148" spans="1:11" ht="26.25" customHeight="1" x14ac:dyDescent="0.25">
      <c r="A148" s="11">
        <v>6</v>
      </c>
      <c r="B148" s="22" t="s">
        <v>108</v>
      </c>
      <c r="C148" s="10"/>
      <c r="D148" s="11" t="s">
        <v>22</v>
      </c>
      <c r="E148" s="10"/>
      <c r="F148" s="10"/>
      <c r="G148" s="11">
        <v>4</v>
      </c>
      <c r="H148" s="41">
        <v>0</v>
      </c>
      <c r="I148" s="43">
        <v>0</v>
      </c>
      <c r="J148" s="41">
        <v>0</v>
      </c>
      <c r="K148" s="41">
        <f t="shared" si="12"/>
        <v>0</v>
      </c>
    </row>
    <row r="149" spans="1:11" x14ac:dyDescent="0.25">
      <c r="A149" s="11">
        <v>7</v>
      </c>
      <c r="B149" s="20" t="s">
        <v>82</v>
      </c>
      <c r="C149" s="10"/>
      <c r="D149" s="11" t="s">
        <v>14</v>
      </c>
      <c r="E149" s="10"/>
      <c r="F149" s="10"/>
      <c r="G149" s="11">
        <v>2</v>
      </c>
      <c r="H149" s="41">
        <v>0</v>
      </c>
      <c r="I149" s="43">
        <v>0</v>
      </c>
      <c r="J149" s="41">
        <v>0</v>
      </c>
      <c r="K149" s="41">
        <f t="shared" si="12"/>
        <v>0</v>
      </c>
    </row>
    <row r="150" spans="1:11" x14ac:dyDescent="0.25">
      <c r="A150" s="50">
        <v>8</v>
      </c>
      <c r="B150" s="53" t="s">
        <v>226</v>
      </c>
      <c r="C150" s="21" t="s">
        <v>79</v>
      </c>
      <c r="D150" s="11" t="s">
        <v>22</v>
      </c>
      <c r="E150" s="10"/>
      <c r="F150" s="10"/>
      <c r="G150" s="11">
        <v>2</v>
      </c>
      <c r="H150" s="41">
        <v>0</v>
      </c>
      <c r="I150" s="43">
        <v>0</v>
      </c>
      <c r="J150" s="41">
        <v>0</v>
      </c>
      <c r="K150" s="41">
        <f t="shared" si="12"/>
        <v>0</v>
      </c>
    </row>
    <row r="151" spans="1:11" ht="18.75" customHeight="1" x14ac:dyDescent="0.25">
      <c r="A151" s="50"/>
      <c r="B151" s="53"/>
      <c r="C151" s="21" t="s">
        <v>131</v>
      </c>
      <c r="D151" s="11" t="s">
        <v>22</v>
      </c>
      <c r="E151" s="10"/>
      <c r="F151" s="10"/>
      <c r="G151" s="11">
        <v>3</v>
      </c>
      <c r="H151" s="41">
        <v>0</v>
      </c>
      <c r="I151" s="43">
        <v>0</v>
      </c>
      <c r="J151" s="41">
        <v>0</v>
      </c>
      <c r="K151" s="41">
        <f t="shared" si="12"/>
        <v>0</v>
      </c>
    </row>
    <row r="152" spans="1:11" ht="25.5" x14ac:dyDescent="0.25">
      <c r="A152" s="11">
        <v>9</v>
      </c>
      <c r="B152" s="12" t="s">
        <v>38</v>
      </c>
      <c r="C152" s="10"/>
      <c r="D152" s="11" t="s">
        <v>22</v>
      </c>
      <c r="E152" s="10"/>
      <c r="F152" s="10"/>
      <c r="G152" s="11">
        <v>3</v>
      </c>
      <c r="H152" s="41">
        <v>0</v>
      </c>
      <c r="I152" s="43">
        <v>0</v>
      </c>
      <c r="J152" s="41">
        <v>0</v>
      </c>
      <c r="K152" s="41">
        <f t="shared" si="12"/>
        <v>0</v>
      </c>
    </row>
    <row r="153" spans="1:11" ht="25.5" x14ac:dyDescent="0.25">
      <c r="A153" s="11">
        <v>10</v>
      </c>
      <c r="B153" s="20" t="s">
        <v>276</v>
      </c>
      <c r="C153" s="11"/>
      <c r="D153" s="11" t="s">
        <v>22</v>
      </c>
      <c r="E153" s="10"/>
      <c r="F153" s="10"/>
      <c r="G153" s="11">
        <v>1</v>
      </c>
      <c r="H153" s="41">
        <v>0</v>
      </c>
      <c r="I153" s="43">
        <v>0</v>
      </c>
      <c r="J153" s="41">
        <v>0</v>
      </c>
      <c r="K153" s="41">
        <f t="shared" si="12"/>
        <v>0</v>
      </c>
    </row>
    <row r="154" spans="1:11" x14ac:dyDescent="0.25">
      <c r="A154" s="25">
        <v>11</v>
      </c>
      <c r="B154" s="30" t="s">
        <v>180</v>
      </c>
      <c r="C154" s="24"/>
      <c r="D154" s="11" t="s">
        <v>22</v>
      </c>
      <c r="E154" s="10"/>
      <c r="F154" s="10"/>
      <c r="G154" s="11">
        <v>1</v>
      </c>
      <c r="H154" s="41">
        <v>0</v>
      </c>
      <c r="I154" s="43">
        <v>0</v>
      </c>
      <c r="J154" s="41">
        <f t="shared" si="13"/>
        <v>0</v>
      </c>
      <c r="K154" s="41">
        <f t="shared" si="12"/>
        <v>0</v>
      </c>
    </row>
    <row r="155" spans="1:11" x14ac:dyDescent="0.25">
      <c r="A155" s="11">
        <v>12</v>
      </c>
      <c r="B155" s="12" t="s">
        <v>28</v>
      </c>
      <c r="C155" s="10"/>
      <c r="D155" s="11" t="s">
        <v>27</v>
      </c>
      <c r="E155" s="10"/>
      <c r="F155" s="10"/>
      <c r="G155" s="11">
        <v>1</v>
      </c>
      <c r="H155" s="41">
        <v>0</v>
      </c>
      <c r="I155" s="43">
        <v>0</v>
      </c>
      <c r="J155" s="41">
        <f t="shared" si="13"/>
        <v>0</v>
      </c>
      <c r="K155" s="41">
        <f t="shared" si="12"/>
        <v>0</v>
      </c>
    </row>
    <row r="156" spans="1:11" ht="38.25" x14ac:dyDescent="0.25">
      <c r="A156" s="11">
        <v>13</v>
      </c>
      <c r="B156" s="12" t="s">
        <v>53</v>
      </c>
      <c r="C156" s="10"/>
      <c r="D156" s="11" t="s">
        <v>57</v>
      </c>
      <c r="E156" s="10"/>
      <c r="F156" s="10"/>
      <c r="G156" s="11">
        <v>2</v>
      </c>
      <c r="H156" s="41">
        <v>0</v>
      </c>
      <c r="I156" s="43">
        <v>0</v>
      </c>
      <c r="J156" s="41">
        <f t="shared" si="13"/>
        <v>0</v>
      </c>
      <c r="K156" s="41">
        <f t="shared" si="12"/>
        <v>0</v>
      </c>
    </row>
    <row r="157" spans="1:11" ht="28.5" customHeight="1" x14ac:dyDescent="0.25">
      <c r="A157" s="11">
        <v>14</v>
      </c>
      <c r="B157" s="22" t="s">
        <v>75</v>
      </c>
      <c r="C157" s="10"/>
      <c r="D157" s="11" t="s">
        <v>22</v>
      </c>
      <c r="E157" s="10"/>
      <c r="F157" s="10"/>
      <c r="G157" s="11">
        <v>10</v>
      </c>
      <c r="H157" s="41">
        <v>0</v>
      </c>
      <c r="I157" s="43">
        <v>0</v>
      </c>
      <c r="J157" s="41">
        <f t="shared" si="13"/>
        <v>0</v>
      </c>
      <c r="K157" s="41">
        <f t="shared" si="12"/>
        <v>0</v>
      </c>
    </row>
    <row r="158" spans="1:11" ht="15.75" customHeight="1" x14ac:dyDescent="0.25">
      <c r="A158" s="50">
        <v>15</v>
      </c>
      <c r="B158" s="53" t="s">
        <v>133</v>
      </c>
      <c r="C158" s="31" t="s">
        <v>76</v>
      </c>
      <c r="D158" s="11" t="s">
        <v>22</v>
      </c>
      <c r="E158" s="10"/>
      <c r="F158" s="10"/>
      <c r="G158" s="11">
        <v>5</v>
      </c>
      <c r="H158" s="41">
        <v>0</v>
      </c>
      <c r="I158" s="43">
        <v>0</v>
      </c>
      <c r="J158" s="41">
        <v>0</v>
      </c>
      <c r="K158" s="41">
        <f t="shared" si="12"/>
        <v>0</v>
      </c>
    </row>
    <row r="159" spans="1:11" ht="50.25" customHeight="1" x14ac:dyDescent="0.25">
      <c r="A159" s="50"/>
      <c r="B159" s="53"/>
      <c r="C159" s="31" t="s">
        <v>77</v>
      </c>
      <c r="D159" s="11" t="s">
        <v>22</v>
      </c>
      <c r="E159" s="10"/>
      <c r="F159" s="10"/>
      <c r="G159" s="11">
        <v>6</v>
      </c>
      <c r="H159" s="41">
        <v>0</v>
      </c>
      <c r="I159" s="43">
        <v>0</v>
      </c>
      <c r="J159" s="41">
        <f t="shared" si="13"/>
        <v>0</v>
      </c>
      <c r="K159" s="41">
        <f t="shared" si="12"/>
        <v>0</v>
      </c>
    </row>
    <row r="160" spans="1:11" ht="38.25" x14ac:dyDescent="0.25">
      <c r="A160" s="11">
        <v>16</v>
      </c>
      <c r="B160" s="20" t="s">
        <v>96</v>
      </c>
      <c r="C160" s="10"/>
      <c r="D160" s="11" t="s">
        <v>22</v>
      </c>
      <c r="E160" s="10"/>
      <c r="F160" s="10"/>
      <c r="G160" s="11">
        <v>1</v>
      </c>
      <c r="H160" s="41">
        <v>0</v>
      </c>
      <c r="I160" s="43">
        <v>0</v>
      </c>
      <c r="J160" s="41">
        <v>0</v>
      </c>
      <c r="K160" s="41">
        <f t="shared" si="12"/>
        <v>0</v>
      </c>
    </row>
    <row r="161" spans="1:11" x14ac:dyDescent="0.25">
      <c r="A161" s="11">
        <v>17</v>
      </c>
      <c r="B161" s="20" t="s">
        <v>98</v>
      </c>
      <c r="C161" s="10"/>
      <c r="D161" s="11" t="s">
        <v>20</v>
      </c>
      <c r="E161" s="10"/>
      <c r="F161" s="10"/>
      <c r="G161" s="11">
        <v>2</v>
      </c>
      <c r="H161" s="41">
        <v>0</v>
      </c>
      <c r="I161" s="43">
        <v>0</v>
      </c>
      <c r="J161" s="41">
        <f t="shared" si="13"/>
        <v>0</v>
      </c>
      <c r="K161" s="41">
        <f t="shared" si="12"/>
        <v>0</v>
      </c>
    </row>
    <row r="162" spans="1:11" x14ac:dyDescent="0.25">
      <c r="A162" s="50">
        <v>18</v>
      </c>
      <c r="B162" s="54" t="s">
        <v>137</v>
      </c>
      <c r="C162" s="21" t="s">
        <v>134</v>
      </c>
      <c r="D162" s="32" t="s">
        <v>17</v>
      </c>
      <c r="E162" s="10"/>
      <c r="F162" s="10"/>
      <c r="G162" s="11">
        <v>1</v>
      </c>
      <c r="H162" s="41">
        <v>0</v>
      </c>
      <c r="I162" s="43">
        <v>0</v>
      </c>
      <c r="J162" s="41">
        <v>0</v>
      </c>
      <c r="K162" s="41">
        <f t="shared" si="12"/>
        <v>0</v>
      </c>
    </row>
    <row r="163" spans="1:11" x14ac:dyDescent="0.25">
      <c r="A163" s="50"/>
      <c r="B163" s="55"/>
      <c r="C163" s="21" t="s">
        <v>135</v>
      </c>
      <c r="D163" s="32" t="s">
        <v>17</v>
      </c>
      <c r="E163" s="10"/>
      <c r="F163" s="10"/>
      <c r="G163" s="11">
        <v>1</v>
      </c>
      <c r="H163" s="41">
        <v>0</v>
      </c>
      <c r="I163" s="43">
        <v>0</v>
      </c>
      <c r="J163" s="41">
        <f t="shared" si="13"/>
        <v>0</v>
      </c>
      <c r="K163" s="41">
        <f t="shared" si="12"/>
        <v>0</v>
      </c>
    </row>
    <row r="164" spans="1:11" x14ac:dyDescent="0.25">
      <c r="A164" s="50"/>
      <c r="B164" s="56"/>
      <c r="C164" s="21" t="s">
        <v>136</v>
      </c>
      <c r="D164" s="32" t="s">
        <v>17</v>
      </c>
      <c r="E164" s="10"/>
      <c r="F164" s="10"/>
      <c r="G164" s="11">
        <v>1</v>
      </c>
      <c r="H164" s="41">
        <v>0</v>
      </c>
      <c r="I164" s="43">
        <v>0</v>
      </c>
      <c r="J164" s="41">
        <f t="shared" si="13"/>
        <v>0</v>
      </c>
      <c r="K164" s="41">
        <f t="shared" si="12"/>
        <v>0</v>
      </c>
    </row>
    <row r="165" spans="1:11" ht="25.5" x14ac:dyDescent="0.25">
      <c r="A165" s="11">
        <v>19</v>
      </c>
      <c r="B165" s="12" t="s">
        <v>132</v>
      </c>
      <c r="C165" s="10"/>
      <c r="D165" s="11" t="s">
        <v>22</v>
      </c>
      <c r="E165" s="10"/>
      <c r="F165" s="10"/>
      <c r="G165" s="11">
        <v>3</v>
      </c>
      <c r="H165" s="41">
        <v>0</v>
      </c>
      <c r="I165" s="43">
        <v>0</v>
      </c>
      <c r="J165" s="41">
        <f t="shared" si="13"/>
        <v>0</v>
      </c>
      <c r="K165" s="41">
        <f t="shared" si="12"/>
        <v>0</v>
      </c>
    </row>
    <row r="166" spans="1:11" ht="18.75" customHeight="1" x14ac:dyDescent="0.25">
      <c r="A166" s="52" t="s">
        <v>138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1:11" ht="27.75" x14ac:dyDescent="0.25">
      <c r="A167" s="11">
        <v>1</v>
      </c>
      <c r="B167" s="12" t="s">
        <v>42</v>
      </c>
      <c r="C167" s="10"/>
      <c r="D167" s="11" t="s">
        <v>18</v>
      </c>
      <c r="E167" s="10"/>
      <c r="F167" s="10"/>
      <c r="G167" s="11">
        <v>8</v>
      </c>
      <c r="H167" s="41">
        <v>0</v>
      </c>
      <c r="I167" s="43">
        <v>0</v>
      </c>
      <c r="J167" s="41">
        <f>ROUND(H167*I167+H167,2)</f>
        <v>0</v>
      </c>
      <c r="K167" s="41">
        <f>ROUND(G167*J167,2)</f>
        <v>0</v>
      </c>
    </row>
    <row r="168" spans="1:11" ht="25.5" x14ac:dyDescent="0.25">
      <c r="A168" s="11">
        <v>2</v>
      </c>
      <c r="B168" s="20" t="s">
        <v>101</v>
      </c>
      <c r="C168" s="10"/>
      <c r="D168" s="11" t="s">
        <v>22</v>
      </c>
      <c r="E168" s="10"/>
      <c r="F168" s="10"/>
      <c r="G168" s="11">
        <v>1</v>
      </c>
      <c r="H168" s="41">
        <v>0</v>
      </c>
      <c r="I168" s="43">
        <v>0</v>
      </c>
      <c r="J168" s="41">
        <v>0</v>
      </c>
      <c r="K168" s="41">
        <f t="shared" ref="K168:K204" si="14">ROUND(G168*J168,2)</f>
        <v>0</v>
      </c>
    </row>
    <row r="169" spans="1:11" x14ac:dyDescent="0.25">
      <c r="A169" s="11">
        <v>3</v>
      </c>
      <c r="B169" s="12" t="s">
        <v>139</v>
      </c>
      <c r="C169" s="10"/>
      <c r="D169" s="11" t="s">
        <v>27</v>
      </c>
      <c r="E169" s="10"/>
      <c r="F169" s="10"/>
      <c r="G169" s="11">
        <v>2</v>
      </c>
      <c r="H169" s="41">
        <v>0</v>
      </c>
      <c r="I169" s="43">
        <v>0</v>
      </c>
      <c r="J169" s="41">
        <v>0</v>
      </c>
      <c r="K169" s="41">
        <f t="shared" si="14"/>
        <v>0</v>
      </c>
    </row>
    <row r="170" spans="1:11" x14ac:dyDescent="0.25">
      <c r="A170" s="11">
        <v>4</v>
      </c>
      <c r="B170" s="12" t="s">
        <v>28</v>
      </c>
      <c r="C170" s="10"/>
      <c r="D170" s="11" t="s">
        <v>27</v>
      </c>
      <c r="E170" s="10"/>
      <c r="F170" s="10"/>
      <c r="G170" s="11">
        <v>2</v>
      </c>
      <c r="H170" s="41">
        <v>0</v>
      </c>
      <c r="I170" s="43">
        <v>0</v>
      </c>
      <c r="J170" s="41">
        <v>0</v>
      </c>
      <c r="K170" s="41">
        <f t="shared" si="14"/>
        <v>0</v>
      </c>
    </row>
    <row r="171" spans="1:11" x14ac:dyDescent="0.25">
      <c r="A171" s="11">
        <v>5</v>
      </c>
      <c r="B171" s="12" t="s">
        <v>140</v>
      </c>
      <c r="C171" s="10"/>
      <c r="D171" s="11" t="s">
        <v>27</v>
      </c>
      <c r="E171" s="10"/>
      <c r="F171" s="10"/>
      <c r="G171" s="11">
        <v>2</v>
      </c>
      <c r="H171" s="41">
        <v>0</v>
      </c>
      <c r="I171" s="43">
        <v>0</v>
      </c>
      <c r="J171" s="41">
        <v>0</v>
      </c>
      <c r="K171" s="41">
        <f t="shared" si="14"/>
        <v>0</v>
      </c>
    </row>
    <row r="172" spans="1:11" x14ac:dyDescent="0.25">
      <c r="A172" s="11">
        <v>6</v>
      </c>
      <c r="B172" s="15" t="s">
        <v>141</v>
      </c>
      <c r="C172" s="10"/>
      <c r="D172" s="11" t="s">
        <v>16</v>
      </c>
      <c r="E172" s="10"/>
      <c r="F172" s="10"/>
      <c r="G172" s="11">
        <v>5</v>
      </c>
      <c r="H172" s="41">
        <v>0</v>
      </c>
      <c r="I172" s="43">
        <v>0</v>
      </c>
      <c r="J172" s="41">
        <v>0</v>
      </c>
      <c r="K172" s="41">
        <f t="shared" si="14"/>
        <v>0</v>
      </c>
    </row>
    <row r="173" spans="1:11" x14ac:dyDescent="0.25">
      <c r="A173" s="11">
        <v>7</v>
      </c>
      <c r="B173" s="15" t="s">
        <v>142</v>
      </c>
      <c r="C173" s="10"/>
      <c r="D173" s="11" t="s">
        <v>16</v>
      </c>
      <c r="E173" s="10"/>
      <c r="F173" s="10"/>
      <c r="G173" s="11">
        <v>4</v>
      </c>
      <c r="H173" s="41">
        <v>0</v>
      </c>
      <c r="I173" s="43">
        <v>0</v>
      </c>
      <c r="J173" s="41">
        <v>0</v>
      </c>
      <c r="K173" s="41">
        <f t="shared" si="14"/>
        <v>0</v>
      </c>
    </row>
    <row r="174" spans="1:11" x14ac:dyDescent="0.25">
      <c r="A174" s="11">
        <v>8</v>
      </c>
      <c r="B174" s="20" t="s">
        <v>143</v>
      </c>
      <c r="C174" s="10"/>
      <c r="D174" s="11" t="s">
        <v>22</v>
      </c>
      <c r="E174" s="10"/>
      <c r="F174" s="10"/>
      <c r="G174" s="11">
        <v>1</v>
      </c>
      <c r="H174" s="41">
        <v>0</v>
      </c>
      <c r="I174" s="43">
        <v>0</v>
      </c>
      <c r="J174" s="41">
        <v>0</v>
      </c>
      <c r="K174" s="41">
        <f t="shared" si="14"/>
        <v>0</v>
      </c>
    </row>
    <row r="175" spans="1:11" ht="25.5" x14ac:dyDescent="0.25">
      <c r="A175" s="11">
        <v>9</v>
      </c>
      <c r="B175" s="20" t="s">
        <v>107</v>
      </c>
      <c r="C175" s="10"/>
      <c r="D175" s="11" t="s">
        <v>22</v>
      </c>
      <c r="E175" s="10"/>
      <c r="F175" s="10"/>
      <c r="G175" s="11">
        <v>5</v>
      </c>
      <c r="H175" s="41">
        <v>0</v>
      </c>
      <c r="I175" s="43">
        <v>0</v>
      </c>
      <c r="J175" s="41">
        <v>0</v>
      </c>
      <c r="K175" s="41">
        <f t="shared" si="14"/>
        <v>0</v>
      </c>
    </row>
    <row r="176" spans="1:11" x14ac:dyDescent="0.25">
      <c r="A176" s="11">
        <v>10</v>
      </c>
      <c r="B176" s="10" t="s">
        <v>144</v>
      </c>
      <c r="C176" s="10"/>
      <c r="D176" s="11" t="s">
        <v>22</v>
      </c>
      <c r="E176" s="10"/>
      <c r="F176" s="10"/>
      <c r="G176" s="11">
        <v>4</v>
      </c>
      <c r="H176" s="41">
        <v>0</v>
      </c>
      <c r="I176" s="43">
        <v>0</v>
      </c>
      <c r="J176" s="41">
        <f t="shared" ref="J176:J204" si="15">ROUND(H176*I176+H176,2)</f>
        <v>0</v>
      </c>
      <c r="K176" s="41">
        <f t="shared" si="14"/>
        <v>0</v>
      </c>
    </row>
    <row r="177" spans="1:11" x14ac:dyDescent="0.25">
      <c r="A177" s="11">
        <v>11</v>
      </c>
      <c r="B177" s="10" t="s">
        <v>146</v>
      </c>
      <c r="C177" s="10"/>
      <c r="D177" s="11" t="s">
        <v>15</v>
      </c>
      <c r="E177" s="10"/>
      <c r="F177" s="10"/>
      <c r="G177" s="11">
        <v>10</v>
      </c>
      <c r="H177" s="41">
        <v>0</v>
      </c>
      <c r="I177" s="43">
        <v>0</v>
      </c>
      <c r="J177" s="41">
        <f t="shared" si="15"/>
        <v>0</v>
      </c>
      <c r="K177" s="41">
        <f t="shared" si="14"/>
        <v>0</v>
      </c>
    </row>
    <row r="178" spans="1:11" x14ac:dyDescent="0.25">
      <c r="A178" s="11">
        <v>12</v>
      </c>
      <c r="B178" s="20" t="s">
        <v>98</v>
      </c>
      <c r="C178" s="10"/>
      <c r="D178" s="11" t="s">
        <v>20</v>
      </c>
      <c r="E178" s="10"/>
      <c r="F178" s="10"/>
      <c r="G178" s="11">
        <v>5</v>
      </c>
      <c r="H178" s="41">
        <v>0</v>
      </c>
      <c r="I178" s="43">
        <v>0</v>
      </c>
      <c r="J178" s="41">
        <f t="shared" si="15"/>
        <v>0</v>
      </c>
      <c r="K178" s="41">
        <f t="shared" si="14"/>
        <v>0</v>
      </c>
    </row>
    <row r="179" spans="1:11" ht="38.25" x14ac:dyDescent="0.25">
      <c r="A179" s="11">
        <v>13</v>
      </c>
      <c r="B179" s="20" t="s">
        <v>147</v>
      </c>
      <c r="C179" s="10"/>
      <c r="D179" s="11" t="s">
        <v>22</v>
      </c>
      <c r="E179" s="10"/>
      <c r="F179" s="10"/>
      <c r="G179" s="11">
        <v>1</v>
      </c>
      <c r="H179" s="41">
        <v>0</v>
      </c>
      <c r="I179" s="43">
        <v>0</v>
      </c>
      <c r="J179" s="41">
        <f t="shared" si="15"/>
        <v>0</v>
      </c>
      <c r="K179" s="41">
        <f t="shared" si="14"/>
        <v>0</v>
      </c>
    </row>
    <row r="180" spans="1:11" ht="25.5" x14ac:dyDescent="0.25">
      <c r="A180" s="11">
        <v>14</v>
      </c>
      <c r="B180" s="20" t="s">
        <v>276</v>
      </c>
      <c r="C180" s="10"/>
      <c r="D180" s="11" t="s">
        <v>22</v>
      </c>
      <c r="E180" s="10"/>
      <c r="F180" s="10"/>
      <c r="G180" s="11">
        <v>1</v>
      </c>
      <c r="H180" s="41">
        <v>0</v>
      </c>
      <c r="I180" s="43">
        <v>0</v>
      </c>
      <c r="J180" s="41">
        <v>0</v>
      </c>
      <c r="K180" s="41">
        <f t="shared" si="14"/>
        <v>0</v>
      </c>
    </row>
    <row r="181" spans="1:11" ht="39" x14ac:dyDescent="0.25">
      <c r="A181" s="11">
        <v>15</v>
      </c>
      <c r="B181" s="22" t="s">
        <v>148</v>
      </c>
      <c r="C181" s="10"/>
      <c r="D181" s="11" t="s">
        <v>22</v>
      </c>
      <c r="E181" s="10"/>
      <c r="F181" s="10"/>
      <c r="G181" s="11">
        <v>1</v>
      </c>
      <c r="H181" s="41">
        <v>0</v>
      </c>
      <c r="I181" s="43">
        <v>0</v>
      </c>
      <c r="J181" s="41">
        <f t="shared" si="15"/>
        <v>0</v>
      </c>
      <c r="K181" s="41">
        <f t="shared" si="14"/>
        <v>0</v>
      </c>
    </row>
    <row r="182" spans="1:11" x14ac:dyDescent="0.25">
      <c r="A182" s="50">
        <v>16</v>
      </c>
      <c r="B182" s="53" t="s">
        <v>244</v>
      </c>
      <c r="C182" s="21" t="s">
        <v>45</v>
      </c>
      <c r="D182" s="11" t="s">
        <v>22</v>
      </c>
      <c r="E182" s="10"/>
      <c r="F182" s="10"/>
      <c r="G182" s="11">
        <v>10</v>
      </c>
      <c r="H182" s="41">
        <v>0</v>
      </c>
      <c r="I182" s="43">
        <v>0</v>
      </c>
      <c r="J182" s="41">
        <f t="shared" si="15"/>
        <v>0</v>
      </c>
      <c r="K182" s="41">
        <f t="shared" si="14"/>
        <v>0</v>
      </c>
    </row>
    <row r="183" spans="1:11" x14ac:dyDescent="0.25">
      <c r="A183" s="50"/>
      <c r="B183" s="53"/>
      <c r="C183" s="21" t="s">
        <v>85</v>
      </c>
      <c r="D183" s="11" t="s">
        <v>22</v>
      </c>
      <c r="E183" s="10"/>
      <c r="F183" s="10"/>
      <c r="G183" s="11">
        <v>10</v>
      </c>
      <c r="H183" s="41">
        <v>0</v>
      </c>
      <c r="I183" s="43">
        <v>0</v>
      </c>
      <c r="J183" s="41">
        <f t="shared" si="15"/>
        <v>0</v>
      </c>
      <c r="K183" s="41">
        <f t="shared" si="14"/>
        <v>0</v>
      </c>
    </row>
    <row r="184" spans="1:11" x14ac:dyDescent="0.25">
      <c r="A184" s="50"/>
      <c r="B184" s="53"/>
      <c r="C184" s="21" t="s">
        <v>149</v>
      </c>
      <c r="D184" s="11" t="s">
        <v>22</v>
      </c>
      <c r="E184" s="10"/>
      <c r="F184" s="10"/>
      <c r="G184" s="11">
        <v>5</v>
      </c>
      <c r="H184" s="41">
        <v>0</v>
      </c>
      <c r="I184" s="43">
        <v>0</v>
      </c>
      <c r="J184" s="41">
        <f t="shared" si="15"/>
        <v>0</v>
      </c>
      <c r="K184" s="41">
        <f t="shared" si="14"/>
        <v>0</v>
      </c>
    </row>
    <row r="185" spans="1:11" ht="28.5" customHeight="1" x14ac:dyDescent="0.25">
      <c r="A185" s="50"/>
      <c r="B185" s="53"/>
      <c r="C185" s="21" t="s">
        <v>150</v>
      </c>
      <c r="D185" s="11" t="s">
        <v>22</v>
      </c>
      <c r="E185" s="10"/>
      <c r="F185" s="10"/>
      <c r="G185" s="11">
        <v>5</v>
      </c>
      <c r="H185" s="41">
        <v>0</v>
      </c>
      <c r="I185" s="43">
        <v>0</v>
      </c>
      <c r="J185" s="41">
        <f t="shared" si="15"/>
        <v>0</v>
      </c>
      <c r="K185" s="41">
        <f t="shared" si="14"/>
        <v>0</v>
      </c>
    </row>
    <row r="186" spans="1:11" ht="26.25" x14ac:dyDescent="0.25">
      <c r="A186" s="34">
        <v>17</v>
      </c>
      <c r="B186" s="35" t="s">
        <v>151</v>
      </c>
      <c r="C186" s="10"/>
      <c r="D186" s="11" t="s">
        <v>22</v>
      </c>
      <c r="E186" s="10"/>
      <c r="F186" s="10"/>
      <c r="G186" s="11">
        <v>1</v>
      </c>
      <c r="H186" s="41">
        <v>0</v>
      </c>
      <c r="I186" s="43">
        <v>0</v>
      </c>
      <c r="J186" s="41">
        <f t="shared" si="15"/>
        <v>0</v>
      </c>
      <c r="K186" s="41">
        <f t="shared" si="14"/>
        <v>0</v>
      </c>
    </row>
    <row r="187" spans="1:11" ht="38.25" x14ac:dyDescent="0.25">
      <c r="A187" s="11">
        <v>18</v>
      </c>
      <c r="B187" s="12" t="s">
        <v>53</v>
      </c>
      <c r="C187" s="10"/>
      <c r="D187" s="11" t="s">
        <v>16</v>
      </c>
      <c r="E187" s="10"/>
      <c r="F187" s="10"/>
      <c r="G187" s="11">
        <v>5</v>
      </c>
      <c r="H187" s="41">
        <v>0</v>
      </c>
      <c r="I187" s="43">
        <v>0</v>
      </c>
      <c r="J187" s="41">
        <f t="shared" si="15"/>
        <v>0</v>
      </c>
      <c r="K187" s="41">
        <f t="shared" si="14"/>
        <v>0</v>
      </c>
    </row>
    <row r="188" spans="1:11" x14ac:dyDescent="0.25">
      <c r="A188" s="50">
        <v>19</v>
      </c>
      <c r="B188" s="53" t="s">
        <v>153</v>
      </c>
      <c r="C188" s="21" t="s">
        <v>69</v>
      </c>
      <c r="D188" s="11" t="s">
        <v>22</v>
      </c>
      <c r="E188" s="10"/>
      <c r="F188" s="10"/>
      <c r="G188" s="11">
        <v>1</v>
      </c>
      <c r="H188" s="41">
        <v>0</v>
      </c>
      <c r="I188" s="43">
        <v>0</v>
      </c>
      <c r="J188" s="41">
        <f t="shared" si="15"/>
        <v>0</v>
      </c>
      <c r="K188" s="41">
        <f t="shared" si="14"/>
        <v>0</v>
      </c>
    </row>
    <row r="189" spans="1:11" x14ac:dyDescent="0.25">
      <c r="A189" s="50"/>
      <c r="B189" s="53"/>
      <c r="C189" s="21" t="s">
        <v>46</v>
      </c>
      <c r="D189" s="11" t="s">
        <v>22</v>
      </c>
      <c r="E189" s="10"/>
      <c r="F189" s="10"/>
      <c r="G189" s="11">
        <v>1</v>
      </c>
      <c r="H189" s="41">
        <v>0</v>
      </c>
      <c r="I189" s="43">
        <v>0</v>
      </c>
      <c r="J189" s="41">
        <f t="shared" si="15"/>
        <v>0</v>
      </c>
      <c r="K189" s="41">
        <f t="shared" si="14"/>
        <v>0</v>
      </c>
    </row>
    <row r="190" spans="1:11" x14ac:dyDescent="0.25">
      <c r="A190" s="50"/>
      <c r="B190" s="53"/>
      <c r="C190" s="21" t="s">
        <v>152</v>
      </c>
      <c r="D190" s="11" t="s">
        <v>22</v>
      </c>
      <c r="E190" s="10"/>
      <c r="F190" s="10"/>
      <c r="G190" s="11">
        <v>1</v>
      </c>
      <c r="H190" s="41">
        <v>0</v>
      </c>
      <c r="I190" s="43">
        <v>0</v>
      </c>
      <c r="J190" s="41">
        <f t="shared" si="15"/>
        <v>0</v>
      </c>
      <c r="K190" s="41">
        <f t="shared" si="14"/>
        <v>0</v>
      </c>
    </row>
    <row r="191" spans="1:11" x14ac:dyDescent="0.25">
      <c r="A191" s="50">
        <v>20</v>
      </c>
      <c r="B191" s="51" t="s">
        <v>154</v>
      </c>
      <c r="C191" s="21" t="s">
        <v>69</v>
      </c>
      <c r="D191" s="11" t="s">
        <v>22</v>
      </c>
      <c r="E191" s="10"/>
      <c r="F191" s="10"/>
      <c r="G191" s="11">
        <v>8</v>
      </c>
      <c r="H191" s="41">
        <v>0</v>
      </c>
      <c r="I191" s="43">
        <v>0</v>
      </c>
      <c r="J191" s="41">
        <f t="shared" si="15"/>
        <v>0</v>
      </c>
      <c r="K191" s="41">
        <f t="shared" si="14"/>
        <v>0</v>
      </c>
    </row>
    <row r="192" spans="1:11" x14ac:dyDescent="0.25">
      <c r="A192" s="50"/>
      <c r="B192" s="51"/>
      <c r="C192" s="21" t="s">
        <v>46</v>
      </c>
      <c r="D192" s="11" t="s">
        <v>22</v>
      </c>
      <c r="E192" s="10"/>
      <c r="F192" s="10"/>
      <c r="G192" s="11">
        <v>8</v>
      </c>
      <c r="H192" s="41">
        <v>0</v>
      </c>
      <c r="I192" s="43">
        <v>0</v>
      </c>
      <c r="J192" s="41">
        <f t="shared" si="15"/>
        <v>0</v>
      </c>
      <c r="K192" s="41">
        <f t="shared" si="14"/>
        <v>0</v>
      </c>
    </row>
    <row r="193" spans="1:11" x14ac:dyDescent="0.25">
      <c r="A193" s="50"/>
      <c r="B193" s="51"/>
      <c r="C193" s="21" t="s">
        <v>70</v>
      </c>
      <c r="D193" s="11" t="s">
        <v>22</v>
      </c>
      <c r="E193" s="10"/>
      <c r="F193" s="10"/>
      <c r="G193" s="11">
        <v>8</v>
      </c>
      <c r="H193" s="41">
        <v>0</v>
      </c>
      <c r="I193" s="43">
        <v>0</v>
      </c>
      <c r="J193" s="41">
        <f t="shared" si="15"/>
        <v>0</v>
      </c>
      <c r="K193" s="41">
        <f t="shared" si="14"/>
        <v>0</v>
      </c>
    </row>
    <row r="194" spans="1:11" x14ac:dyDescent="0.25">
      <c r="A194" s="50"/>
      <c r="B194" s="51"/>
      <c r="C194" s="21" t="s">
        <v>48</v>
      </c>
      <c r="D194" s="11" t="s">
        <v>22</v>
      </c>
      <c r="E194" s="9"/>
      <c r="F194" s="9"/>
      <c r="G194" s="11">
        <v>8</v>
      </c>
      <c r="H194" s="42">
        <v>0</v>
      </c>
      <c r="I194" s="44">
        <v>0</v>
      </c>
      <c r="J194" s="41">
        <f t="shared" si="15"/>
        <v>0</v>
      </c>
      <c r="K194" s="41">
        <f t="shared" si="14"/>
        <v>0</v>
      </c>
    </row>
    <row r="195" spans="1:11" ht="25.5" x14ac:dyDescent="0.25">
      <c r="A195" s="11">
        <v>21</v>
      </c>
      <c r="B195" s="12" t="s">
        <v>39</v>
      </c>
      <c r="C195" s="9"/>
      <c r="D195" s="11" t="s">
        <v>22</v>
      </c>
      <c r="E195" s="9"/>
      <c r="F195" s="9"/>
      <c r="G195" s="11">
        <v>1</v>
      </c>
      <c r="H195" s="42">
        <v>0</v>
      </c>
      <c r="I195" s="44">
        <v>0</v>
      </c>
      <c r="J195" s="41">
        <f t="shared" si="15"/>
        <v>0</v>
      </c>
      <c r="K195" s="41">
        <f t="shared" si="14"/>
        <v>0</v>
      </c>
    </row>
    <row r="196" spans="1:11" ht="25.5" x14ac:dyDescent="0.25">
      <c r="A196" s="11">
        <v>22</v>
      </c>
      <c r="B196" s="20" t="s">
        <v>106</v>
      </c>
      <c r="C196" s="9"/>
      <c r="D196" s="11" t="s">
        <v>16</v>
      </c>
      <c r="E196" s="9"/>
      <c r="F196" s="9"/>
      <c r="G196" s="11">
        <v>2</v>
      </c>
      <c r="H196" s="42">
        <v>0</v>
      </c>
      <c r="I196" s="44">
        <v>0</v>
      </c>
      <c r="J196" s="41">
        <v>0</v>
      </c>
      <c r="K196" s="41">
        <f t="shared" si="14"/>
        <v>0</v>
      </c>
    </row>
    <row r="197" spans="1:11" x14ac:dyDescent="0.25">
      <c r="A197" s="11">
        <v>23</v>
      </c>
      <c r="B197" s="10" t="s">
        <v>197</v>
      </c>
      <c r="C197" s="10"/>
      <c r="D197" s="10" t="s">
        <v>21</v>
      </c>
      <c r="E197" s="10"/>
      <c r="F197" s="10"/>
      <c r="G197" s="11">
        <v>10</v>
      </c>
      <c r="H197" s="41">
        <v>0</v>
      </c>
      <c r="I197" s="43">
        <v>0</v>
      </c>
      <c r="J197" s="41">
        <v>0</v>
      </c>
      <c r="K197" s="41">
        <f t="shared" si="14"/>
        <v>0</v>
      </c>
    </row>
    <row r="198" spans="1:11" x14ac:dyDescent="0.25">
      <c r="A198" s="11">
        <v>24</v>
      </c>
      <c r="B198" s="20" t="s">
        <v>199</v>
      </c>
      <c r="C198" s="10"/>
      <c r="D198" s="10" t="s">
        <v>21</v>
      </c>
      <c r="E198" s="10"/>
      <c r="F198" s="10"/>
      <c r="G198" s="11">
        <v>15</v>
      </c>
      <c r="H198" s="41">
        <v>0</v>
      </c>
      <c r="I198" s="43">
        <v>0</v>
      </c>
      <c r="J198" s="41">
        <v>0</v>
      </c>
      <c r="K198" s="41">
        <f t="shared" si="14"/>
        <v>0</v>
      </c>
    </row>
    <row r="199" spans="1:11" x14ac:dyDescent="0.25">
      <c r="A199" s="11">
        <v>25</v>
      </c>
      <c r="B199" s="20" t="s">
        <v>157</v>
      </c>
      <c r="C199" s="10"/>
      <c r="D199" s="10" t="s">
        <v>17</v>
      </c>
      <c r="E199" s="10"/>
      <c r="F199" s="10"/>
      <c r="G199" s="11">
        <v>3</v>
      </c>
      <c r="H199" s="41">
        <v>0</v>
      </c>
      <c r="I199" s="43">
        <v>0</v>
      </c>
      <c r="J199" s="41">
        <f t="shared" si="15"/>
        <v>0</v>
      </c>
      <c r="K199" s="41">
        <f t="shared" si="14"/>
        <v>0</v>
      </c>
    </row>
    <row r="200" spans="1:11" x14ac:dyDescent="0.25">
      <c r="A200" s="11">
        <v>26</v>
      </c>
      <c r="B200" s="20" t="s">
        <v>52</v>
      </c>
      <c r="C200" s="10"/>
      <c r="D200" s="10" t="s">
        <v>17</v>
      </c>
      <c r="E200" s="10"/>
      <c r="F200" s="10"/>
      <c r="G200" s="11">
        <v>1</v>
      </c>
      <c r="H200" s="41">
        <v>0</v>
      </c>
      <c r="I200" s="43">
        <v>0</v>
      </c>
      <c r="J200" s="41">
        <f t="shared" si="15"/>
        <v>0</v>
      </c>
      <c r="K200" s="41">
        <f t="shared" si="14"/>
        <v>0</v>
      </c>
    </row>
    <row r="201" spans="1:11" x14ac:dyDescent="0.25">
      <c r="A201" s="11">
        <v>27</v>
      </c>
      <c r="B201" s="20" t="s">
        <v>158</v>
      </c>
      <c r="C201" s="10"/>
      <c r="D201" s="10" t="s">
        <v>17</v>
      </c>
      <c r="E201" s="10"/>
      <c r="F201" s="10"/>
      <c r="G201" s="11">
        <v>1</v>
      </c>
      <c r="H201" s="41">
        <v>0</v>
      </c>
      <c r="I201" s="43">
        <v>0</v>
      </c>
      <c r="J201" s="41">
        <f t="shared" si="15"/>
        <v>0</v>
      </c>
      <c r="K201" s="41">
        <f t="shared" si="14"/>
        <v>0</v>
      </c>
    </row>
    <row r="202" spans="1:11" x14ac:dyDescent="0.25">
      <c r="A202" s="11">
        <v>28</v>
      </c>
      <c r="B202" s="20" t="s">
        <v>159</v>
      </c>
      <c r="C202" s="9"/>
      <c r="D202" s="10" t="s">
        <v>17</v>
      </c>
      <c r="E202" s="9"/>
      <c r="F202" s="9"/>
      <c r="G202" s="11">
        <v>1</v>
      </c>
      <c r="H202" s="42">
        <v>0</v>
      </c>
      <c r="I202" s="44">
        <v>0</v>
      </c>
      <c r="J202" s="41">
        <v>0</v>
      </c>
      <c r="K202" s="41">
        <f t="shared" si="14"/>
        <v>0</v>
      </c>
    </row>
    <row r="203" spans="1:11" x14ac:dyDescent="0.25">
      <c r="A203" s="11">
        <v>29</v>
      </c>
      <c r="B203" s="20" t="s">
        <v>160</v>
      </c>
      <c r="C203" s="9"/>
      <c r="D203" s="10" t="s">
        <v>16</v>
      </c>
      <c r="E203" s="9"/>
      <c r="F203" s="9"/>
      <c r="G203" s="11">
        <v>3</v>
      </c>
      <c r="H203" s="42">
        <v>0</v>
      </c>
      <c r="I203" s="44">
        <v>0</v>
      </c>
      <c r="J203" s="41">
        <f t="shared" si="15"/>
        <v>0</v>
      </c>
      <c r="K203" s="41">
        <f t="shared" si="14"/>
        <v>0</v>
      </c>
    </row>
    <row r="204" spans="1:11" ht="25.5" x14ac:dyDescent="0.25">
      <c r="A204" s="11">
        <v>30</v>
      </c>
      <c r="B204" s="20" t="s">
        <v>161</v>
      </c>
      <c r="C204" s="9"/>
      <c r="D204" s="11" t="s">
        <v>14</v>
      </c>
      <c r="E204" s="9"/>
      <c r="F204" s="9"/>
      <c r="G204" s="11">
        <v>2</v>
      </c>
      <c r="H204" s="42">
        <v>0</v>
      </c>
      <c r="I204" s="44">
        <v>0</v>
      </c>
      <c r="J204" s="41">
        <f t="shared" si="15"/>
        <v>0</v>
      </c>
      <c r="K204" s="41">
        <f t="shared" si="14"/>
        <v>0</v>
      </c>
    </row>
    <row r="205" spans="1:11" ht="18.75" customHeight="1" x14ac:dyDescent="0.25">
      <c r="A205" s="52" t="s">
        <v>162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</row>
    <row r="206" spans="1:11" ht="38.25" x14ac:dyDescent="0.25">
      <c r="A206" s="11">
        <v>1</v>
      </c>
      <c r="B206" s="12" t="s">
        <v>53</v>
      </c>
      <c r="C206" s="9"/>
      <c r="D206" s="11" t="s">
        <v>16</v>
      </c>
      <c r="E206" s="9"/>
      <c r="F206" s="9"/>
      <c r="G206" s="11">
        <v>2</v>
      </c>
      <c r="H206" s="42">
        <v>0</v>
      </c>
      <c r="I206" s="44">
        <v>0</v>
      </c>
      <c r="J206" s="41">
        <f>ROUND(H206*I206+H206,2)</f>
        <v>0</v>
      </c>
      <c r="K206" s="41">
        <f>ROUND(G206*J206,2)</f>
        <v>0</v>
      </c>
    </row>
    <row r="207" spans="1:11" ht="27.75" x14ac:dyDescent="0.25">
      <c r="A207" s="11">
        <v>2</v>
      </c>
      <c r="B207" s="12" t="s">
        <v>42</v>
      </c>
      <c r="C207" s="9"/>
      <c r="D207" s="11" t="s">
        <v>18</v>
      </c>
      <c r="E207" s="9"/>
      <c r="F207" s="9"/>
      <c r="G207" s="11">
        <v>4</v>
      </c>
      <c r="H207" s="42">
        <v>0</v>
      </c>
      <c r="I207" s="44">
        <v>0</v>
      </c>
      <c r="J207" s="41">
        <f t="shared" ref="J207:J211" si="16">ROUND(H207*I207+H207,2)</f>
        <v>0</v>
      </c>
      <c r="K207" s="41">
        <f t="shared" ref="K207:K214" si="17">ROUND(G207*J207,2)</f>
        <v>0</v>
      </c>
    </row>
    <row r="208" spans="1:11" ht="25.5" x14ac:dyDescent="0.25">
      <c r="A208" s="11">
        <v>3</v>
      </c>
      <c r="B208" s="12" t="s">
        <v>163</v>
      </c>
      <c r="C208" s="9"/>
      <c r="D208" s="11" t="s">
        <v>164</v>
      </c>
      <c r="E208" s="10"/>
      <c r="F208" s="10"/>
      <c r="G208" s="11">
        <v>3</v>
      </c>
      <c r="H208" s="42">
        <v>0</v>
      </c>
      <c r="I208" s="44">
        <v>0</v>
      </c>
      <c r="J208" s="41">
        <f t="shared" si="16"/>
        <v>0</v>
      </c>
      <c r="K208" s="41">
        <f t="shared" si="17"/>
        <v>0</v>
      </c>
    </row>
    <row r="209" spans="1:11" ht="25.5" x14ac:dyDescent="0.25">
      <c r="A209" s="11">
        <v>4</v>
      </c>
      <c r="B209" s="20" t="s">
        <v>165</v>
      </c>
      <c r="C209" s="9"/>
      <c r="D209" s="11" t="s">
        <v>22</v>
      </c>
      <c r="E209" s="10"/>
      <c r="F209" s="10"/>
      <c r="G209" s="11">
        <v>2</v>
      </c>
      <c r="H209" s="42">
        <v>0</v>
      </c>
      <c r="I209" s="44">
        <v>0</v>
      </c>
      <c r="J209" s="41">
        <f t="shared" si="16"/>
        <v>0</v>
      </c>
      <c r="K209" s="41">
        <f t="shared" si="17"/>
        <v>0</v>
      </c>
    </row>
    <row r="210" spans="1:11" x14ac:dyDescent="0.25">
      <c r="A210" s="11">
        <v>5</v>
      </c>
      <c r="B210" s="12" t="s">
        <v>166</v>
      </c>
      <c r="C210" s="9"/>
      <c r="D210" s="11" t="s">
        <v>22</v>
      </c>
      <c r="E210" s="10"/>
      <c r="F210" s="10"/>
      <c r="G210" s="11">
        <v>1</v>
      </c>
      <c r="H210" s="42">
        <v>0</v>
      </c>
      <c r="I210" s="44">
        <v>0</v>
      </c>
      <c r="J210" s="41">
        <f t="shared" si="16"/>
        <v>0</v>
      </c>
      <c r="K210" s="41">
        <f t="shared" si="17"/>
        <v>0</v>
      </c>
    </row>
    <row r="211" spans="1:11" ht="25.5" x14ac:dyDescent="0.25">
      <c r="A211" s="11">
        <v>6</v>
      </c>
      <c r="B211" s="12" t="s">
        <v>38</v>
      </c>
      <c r="C211" s="9"/>
      <c r="D211" s="11" t="s">
        <v>22</v>
      </c>
      <c r="E211" s="10"/>
      <c r="F211" s="10"/>
      <c r="G211" s="11">
        <v>1</v>
      </c>
      <c r="H211" s="42">
        <v>0</v>
      </c>
      <c r="I211" s="44">
        <v>0</v>
      </c>
      <c r="J211" s="41">
        <f t="shared" si="16"/>
        <v>0</v>
      </c>
      <c r="K211" s="41" cm="1">
        <f t="array" aca="1" ref="K211" ca="1">K209:K212</f>
        <v>0</v>
      </c>
    </row>
    <row r="212" spans="1:11" ht="24.75" customHeight="1" x14ac:dyDescent="0.25">
      <c r="A212" s="11">
        <v>7</v>
      </c>
      <c r="B212" s="33" t="s">
        <v>167</v>
      </c>
      <c r="C212" s="9"/>
      <c r="D212" s="11" t="s">
        <v>15</v>
      </c>
      <c r="E212" s="9"/>
      <c r="F212" s="9"/>
      <c r="G212" s="11">
        <v>1</v>
      </c>
      <c r="H212" s="42">
        <v>0</v>
      </c>
      <c r="I212" s="44">
        <v>0</v>
      </c>
      <c r="J212" s="41">
        <v>0</v>
      </c>
      <c r="K212" s="41">
        <f t="shared" si="17"/>
        <v>0</v>
      </c>
    </row>
    <row r="213" spans="1:11" ht="25.5" x14ac:dyDescent="0.25">
      <c r="A213" s="11">
        <v>8</v>
      </c>
      <c r="B213" s="12" t="s">
        <v>168</v>
      </c>
      <c r="C213" s="9"/>
      <c r="D213" s="11" t="s">
        <v>15</v>
      </c>
      <c r="E213" s="9"/>
      <c r="F213" s="9"/>
      <c r="G213" s="11">
        <v>2</v>
      </c>
      <c r="H213" s="42">
        <v>0</v>
      </c>
      <c r="I213" s="44">
        <v>0</v>
      </c>
      <c r="J213" s="41">
        <v>0</v>
      </c>
      <c r="K213" s="41">
        <v>0</v>
      </c>
    </row>
    <row r="214" spans="1:11" x14ac:dyDescent="0.25">
      <c r="A214" s="11">
        <v>9</v>
      </c>
      <c r="B214" s="12" t="s">
        <v>169</v>
      </c>
      <c r="C214" s="9"/>
      <c r="D214" s="11" t="s">
        <v>22</v>
      </c>
      <c r="E214" s="9"/>
      <c r="F214" s="9"/>
      <c r="G214" s="11">
        <v>1</v>
      </c>
      <c r="H214" s="42">
        <v>0</v>
      </c>
      <c r="I214" s="44">
        <v>0</v>
      </c>
      <c r="J214" s="41">
        <v>0</v>
      </c>
      <c r="K214" s="41">
        <f t="shared" si="17"/>
        <v>0</v>
      </c>
    </row>
    <row r="215" spans="1:11" ht="18.75" customHeight="1" x14ac:dyDescent="0.25">
      <c r="A215" s="52" t="s">
        <v>170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</row>
    <row r="216" spans="1:11" ht="26.25" x14ac:dyDescent="0.25">
      <c r="A216" s="11">
        <v>1</v>
      </c>
      <c r="B216" s="22" t="s">
        <v>235</v>
      </c>
      <c r="C216" s="10"/>
      <c r="D216" s="11" t="s">
        <v>14</v>
      </c>
      <c r="E216" s="11"/>
      <c r="F216" s="11"/>
      <c r="G216" s="11">
        <v>20</v>
      </c>
      <c r="H216" s="41">
        <v>0</v>
      </c>
      <c r="I216" s="43">
        <v>0</v>
      </c>
      <c r="J216" s="41">
        <v>0</v>
      </c>
      <c r="K216" s="41">
        <f>ROUND(G216*J216,2)</f>
        <v>0</v>
      </c>
    </row>
    <row r="217" spans="1:11" x14ac:dyDescent="0.25">
      <c r="A217" s="11">
        <v>2</v>
      </c>
      <c r="B217" s="15" t="s">
        <v>265</v>
      </c>
      <c r="C217" s="10"/>
      <c r="D217" s="11" t="s">
        <v>14</v>
      </c>
      <c r="E217" s="10"/>
      <c r="F217" s="10"/>
      <c r="G217" s="11">
        <v>20</v>
      </c>
      <c r="H217" s="41">
        <v>0</v>
      </c>
      <c r="I217" s="43">
        <v>0</v>
      </c>
      <c r="J217" s="41">
        <f t="shared" ref="J217:J223" si="18">ROUND(H217*I217+H217,2)</f>
        <v>0</v>
      </c>
      <c r="K217" s="41">
        <f t="shared" ref="K217:K223" si="19">ROUND(G217*J217,2)</f>
        <v>0</v>
      </c>
    </row>
    <row r="218" spans="1:11" x14ac:dyDescent="0.25">
      <c r="A218" s="11">
        <v>3</v>
      </c>
      <c r="B218" s="15" t="s">
        <v>266</v>
      </c>
      <c r="C218" s="10"/>
      <c r="D218" s="11" t="s">
        <v>14</v>
      </c>
      <c r="E218" s="10"/>
      <c r="F218" s="10"/>
      <c r="G218" s="11">
        <v>15</v>
      </c>
      <c r="H218" s="41">
        <v>0</v>
      </c>
      <c r="I218" s="43">
        <v>0</v>
      </c>
      <c r="J218" s="41">
        <f t="shared" si="18"/>
        <v>0</v>
      </c>
      <c r="K218" s="41">
        <f t="shared" si="19"/>
        <v>0</v>
      </c>
    </row>
    <row r="219" spans="1:11" x14ac:dyDescent="0.25">
      <c r="A219" s="11">
        <v>4</v>
      </c>
      <c r="B219" s="15" t="s">
        <v>267</v>
      </c>
      <c r="C219" s="10"/>
      <c r="D219" s="11" t="s">
        <v>14</v>
      </c>
      <c r="E219" s="10"/>
      <c r="F219" s="10"/>
      <c r="G219" s="11">
        <v>60</v>
      </c>
      <c r="H219" s="41">
        <v>0</v>
      </c>
      <c r="I219" s="43">
        <v>0</v>
      </c>
      <c r="J219" s="41">
        <f t="shared" si="18"/>
        <v>0</v>
      </c>
      <c r="K219" s="41">
        <f t="shared" si="19"/>
        <v>0</v>
      </c>
    </row>
    <row r="220" spans="1:11" x14ac:dyDescent="0.25">
      <c r="A220" s="11">
        <v>5</v>
      </c>
      <c r="B220" s="15" t="s">
        <v>268</v>
      </c>
      <c r="C220" s="10"/>
      <c r="D220" s="11" t="s">
        <v>14</v>
      </c>
      <c r="E220" s="10"/>
      <c r="F220" s="10"/>
      <c r="G220" s="11">
        <v>600</v>
      </c>
      <c r="H220" s="41">
        <v>0</v>
      </c>
      <c r="I220" s="43">
        <v>0</v>
      </c>
      <c r="J220" s="41">
        <f t="shared" si="18"/>
        <v>0</v>
      </c>
      <c r="K220" s="41">
        <f t="shared" si="19"/>
        <v>0</v>
      </c>
    </row>
    <row r="221" spans="1:11" x14ac:dyDescent="0.25">
      <c r="A221" s="11">
        <v>6</v>
      </c>
      <c r="B221" s="47" t="s">
        <v>236</v>
      </c>
      <c r="C221" s="10"/>
      <c r="D221" s="11" t="s">
        <v>14</v>
      </c>
      <c r="E221" s="10"/>
      <c r="F221" s="10"/>
      <c r="G221" s="11">
        <v>30</v>
      </c>
      <c r="H221" s="41">
        <v>0</v>
      </c>
      <c r="I221" s="43">
        <v>0</v>
      </c>
      <c r="J221" s="41">
        <f t="shared" si="18"/>
        <v>0</v>
      </c>
      <c r="K221" s="41">
        <f t="shared" si="19"/>
        <v>0</v>
      </c>
    </row>
    <row r="222" spans="1:11" x14ac:dyDescent="0.25">
      <c r="A222" s="11">
        <v>7</v>
      </c>
      <c r="B222" s="47" t="s">
        <v>237</v>
      </c>
      <c r="C222" s="10"/>
      <c r="D222" s="11" t="s">
        <v>14</v>
      </c>
      <c r="E222" s="10"/>
      <c r="F222" s="10"/>
      <c r="G222" s="11">
        <v>15</v>
      </c>
      <c r="H222" s="41">
        <v>0</v>
      </c>
      <c r="I222" s="43">
        <v>0</v>
      </c>
      <c r="J222" s="41">
        <f t="shared" si="18"/>
        <v>0</v>
      </c>
      <c r="K222" s="41">
        <f t="shared" si="19"/>
        <v>0</v>
      </c>
    </row>
    <row r="223" spans="1:11" x14ac:dyDescent="0.25">
      <c r="A223" s="11">
        <v>8</v>
      </c>
      <c r="B223" s="47" t="s">
        <v>238</v>
      </c>
      <c r="C223" s="10"/>
      <c r="D223" s="11" t="s">
        <v>14</v>
      </c>
      <c r="E223" s="10"/>
      <c r="F223" s="10"/>
      <c r="G223" s="11">
        <v>100</v>
      </c>
      <c r="H223" s="41">
        <v>0</v>
      </c>
      <c r="I223" s="43">
        <v>0</v>
      </c>
      <c r="J223" s="41">
        <f t="shared" si="18"/>
        <v>0</v>
      </c>
      <c r="K223" s="41">
        <f t="shared" si="19"/>
        <v>0</v>
      </c>
    </row>
    <row r="224" spans="1:11" ht="18.75" customHeight="1" x14ac:dyDescent="0.25">
      <c r="A224" s="52" t="s">
        <v>171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</row>
    <row r="225" spans="1:11" ht="38.25" x14ac:dyDescent="0.25">
      <c r="A225" s="11">
        <v>1</v>
      </c>
      <c r="B225" s="12" t="s">
        <v>53</v>
      </c>
      <c r="C225" s="10"/>
      <c r="D225" s="11" t="s">
        <v>16</v>
      </c>
      <c r="E225" s="10"/>
      <c r="F225" s="10"/>
      <c r="G225" s="11">
        <v>6</v>
      </c>
      <c r="H225" s="41">
        <v>0</v>
      </c>
      <c r="I225" s="43">
        <v>0</v>
      </c>
      <c r="J225" s="41">
        <f>ROUND(H225*I225+H225,2)</f>
        <v>0</v>
      </c>
      <c r="K225" s="41">
        <f>ROUND(G225*J225,2)</f>
        <v>0</v>
      </c>
    </row>
    <row r="226" spans="1:11" ht="27.75" x14ac:dyDescent="0.25">
      <c r="A226" s="11">
        <v>2</v>
      </c>
      <c r="B226" s="12" t="s">
        <v>42</v>
      </c>
      <c r="C226" s="10"/>
      <c r="D226" s="11" t="s">
        <v>18</v>
      </c>
      <c r="E226" s="10"/>
      <c r="F226" s="10"/>
      <c r="G226" s="11">
        <v>20</v>
      </c>
      <c r="H226" s="41">
        <v>0</v>
      </c>
      <c r="I226" s="43">
        <v>0</v>
      </c>
      <c r="J226" s="41">
        <f t="shared" ref="J226:J241" si="20">ROUND(H226*I226+H226,2)</f>
        <v>0</v>
      </c>
      <c r="K226" s="41">
        <f t="shared" ref="K226:K241" si="21">ROUND(G226*J226,2)</f>
        <v>0</v>
      </c>
    </row>
    <row r="227" spans="1:11" ht="25.5" x14ac:dyDescent="0.25">
      <c r="A227" s="11">
        <v>3</v>
      </c>
      <c r="B227" s="20" t="s">
        <v>101</v>
      </c>
      <c r="C227" s="10"/>
      <c r="D227" s="11" t="s">
        <v>22</v>
      </c>
      <c r="E227" s="10"/>
      <c r="F227" s="10"/>
      <c r="G227" s="11">
        <v>1</v>
      </c>
      <c r="H227" s="41">
        <v>0</v>
      </c>
      <c r="I227" s="43">
        <v>0</v>
      </c>
      <c r="J227" s="41">
        <f t="shared" si="20"/>
        <v>0</v>
      </c>
      <c r="K227" s="41">
        <f t="shared" si="21"/>
        <v>0</v>
      </c>
    </row>
    <row r="228" spans="1:11" ht="25.5" x14ac:dyDescent="0.25">
      <c r="A228" s="11">
        <v>4</v>
      </c>
      <c r="B228" s="12" t="s">
        <v>110</v>
      </c>
      <c r="C228" s="10"/>
      <c r="D228" s="11" t="s">
        <v>22</v>
      </c>
      <c r="E228" s="10"/>
      <c r="F228" s="10"/>
      <c r="G228" s="11">
        <v>4</v>
      </c>
      <c r="H228" s="41">
        <v>0</v>
      </c>
      <c r="I228" s="43">
        <v>0</v>
      </c>
      <c r="J228" s="41">
        <f t="shared" si="20"/>
        <v>0</v>
      </c>
      <c r="K228" s="41">
        <f t="shared" si="21"/>
        <v>0</v>
      </c>
    </row>
    <row r="229" spans="1:11" ht="17.25" customHeight="1" x14ac:dyDescent="0.25">
      <c r="A229" s="11">
        <v>5</v>
      </c>
      <c r="B229" s="12" t="s">
        <v>109</v>
      </c>
      <c r="C229" s="10"/>
      <c r="D229" s="11" t="s">
        <v>22</v>
      </c>
      <c r="E229" s="10"/>
      <c r="F229" s="10"/>
      <c r="G229" s="11">
        <v>3</v>
      </c>
      <c r="H229" s="41">
        <v>0</v>
      </c>
      <c r="I229" s="43">
        <v>0</v>
      </c>
      <c r="J229" s="41">
        <f t="shared" si="20"/>
        <v>0</v>
      </c>
      <c r="K229" s="41">
        <v>0</v>
      </c>
    </row>
    <row r="230" spans="1:11" ht="16.5" customHeight="1" x14ac:dyDescent="0.25">
      <c r="A230" s="50">
        <v>6</v>
      </c>
      <c r="B230" s="51" t="s">
        <v>58</v>
      </c>
      <c r="C230" s="21" t="s">
        <v>172</v>
      </c>
      <c r="D230" s="11" t="s">
        <v>14</v>
      </c>
      <c r="E230" s="10"/>
      <c r="F230" s="10"/>
      <c r="G230" s="11">
        <v>5</v>
      </c>
      <c r="H230" s="41">
        <v>0</v>
      </c>
      <c r="I230" s="43">
        <v>0</v>
      </c>
      <c r="J230" s="41">
        <f t="shared" si="20"/>
        <v>0</v>
      </c>
      <c r="K230" s="41">
        <f t="shared" si="21"/>
        <v>0</v>
      </c>
    </row>
    <row r="231" spans="1:11" ht="17.25" customHeight="1" x14ac:dyDescent="0.25">
      <c r="A231" s="50"/>
      <c r="B231" s="51"/>
      <c r="C231" s="21" t="s">
        <v>173</v>
      </c>
      <c r="D231" s="11" t="s">
        <v>14</v>
      </c>
      <c r="E231" s="10"/>
      <c r="F231" s="10"/>
      <c r="G231" s="11">
        <v>4</v>
      </c>
      <c r="H231" s="41">
        <v>0</v>
      </c>
      <c r="I231" s="43">
        <v>0</v>
      </c>
      <c r="J231" s="41">
        <f t="shared" si="20"/>
        <v>0</v>
      </c>
      <c r="K231" s="41">
        <f t="shared" si="21"/>
        <v>0</v>
      </c>
    </row>
    <row r="232" spans="1:11" ht="13.5" customHeight="1" x14ac:dyDescent="0.25">
      <c r="A232" s="50"/>
      <c r="B232" s="51"/>
      <c r="C232" s="21" t="s">
        <v>174</v>
      </c>
      <c r="D232" s="11" t="s">
        <v>14</v>
      </c>
      <c r="E232" s="10"/>
      <c r="F232" s="10"/>
      <c r="G232" s="11">
        <v>5</v>
      </c>
      <c r="H232" s="41">
        <v>0</v>
      </c>
      <c r="I232" s="43">
        <v>0</v>
      </c>
      <c r="J232" s="41">
        <f t="shared" si="20"/>
        <v>0</v>
      </c>
      <c r="K232" s="41">
        <f t="shared" si="21"/>
        <v>0</v>
      </c>
    </row>
    <row r="233" spans="1:11" ht="13.5" customHeight="1" x14ac:dyDescent="0.25">
      <c r="A233" s="50">
        <v>7</v>
      </c>
      <c r="B233" s="51" t="s">
        <v>62</v>
      </c>
      <c r="C233" s="21" t="s">
        <v>172</v>
      </c>
      <c r="D233" s="11" t="s">
        <v>14</v>
      </c>
      <c r="E233" s="10"/>
      <c r="F233" s="10"/>
      <c r="G233" s="11">
        <v>10</v>
      </c>
      <c r="H233" s="41">
        <v>0</v>
      </c>
      <c r="I233" s="43">
        <v>0</v>
      </c>
      <c r="J233" s="41">
        <f t="shared" si="20"/>
        <v>0</v>
      </c>
      <c r="K233" s="41">
        <f t="shared" si="21"/>
        <v>0</v>
      </c>
    </row>
    <row r="234" spans="1:11" x14ac:dyDescent="0.25">
      <c r="A234" s="50"/>
      <c r="B234" s="51"/>
      <c r="C234" s="21" t="s">
        <v>175</v>
      </c>
      <c r="D234" s="11" t="s">
        <v>14</v>
      </c>
      <c r="E234" s="10"/>
      <c r="F234" s="10"/>
      <c r="G234" s="11">
        <v>5</v>
      </c>
      <c r="H234" s="41">
        <v>0</v>
      </c>
      <c r="I234" s="43">
        <v>0</v>
      </c>
      <c r="J234" s="41">
        <f t="shared" si="20"/>
        <v>0</v>
      </c>
      <c r="K234" s="41">
        <f t="shared" si="21"/>
        <v>0</v>
      </c>
    </row>
    <row r="235" spans="1:11" x14ac:dyDescent="0.25">
      <c r="A235" s="50"/>
      <c r="B235" s="51"/>
      <c r="C235" s="21" t="s">
        <v>174</v>
      </c>
      <c r="D235" s="11" t="s">
        <v>14</v>
      </c>
      <c r="E235" s="10"/>
      <c r="F235" s="10"/>
      <c r="G235" s="11">
        <v>10</v>
      </c>
      <c r="H235" s="41">
        <v>0</v>
      </c>
      <c r="I235" s="43">
        <v>0</v>
      </c>
      <c r="J235" s="41">
        <f t="shared" si="20"/>
        <v>0</v>
      </c>
      <c r="K235" s="41">
        <f t="shared" si="21"/>
        <v>0</v>
      </c>
    </row>
    <row r="236" spans="1:11" ht="38.25" x14ac:dyDescent="0.25">
      <c r="A236" s="37">
        <v>8</v>
      </c>
      <c r="B236" s="20" t="s">
        <v>96</v>
      </c>
      <c r="C236" s="9"/>
      <c r="D236" s="11" t="s">
        <v>14</v>
      </c>
      <c r="E236" s="10"/>
      <c r="F236" s="10"/>
      <c r="G236" s="11">
        <v>1</v>
      </c>
      <c r="H236" s="41">
        <v>0</v>
      </c>
      <c r="I236" s="43">
        <v>0</v>
      </c>
      <c r="J236" s="41">
        <f t="shared" si="20"/>
        <v>0</v>
      </c>
      <c r="K236" s="41">
        <f t="shared" si="21"/>
        <v>0</v>
      </c>
    </row>
    <row r="237" spans="1:11" x14ac:dyDescent="0.25">
      <c r="A237" s="37">
        <v>9</v>
      </c>
      <c r="B237" s="12" t="s">
        <v>74</v>
      </c>
      <c r="C237" s="9"/>
      <c r="D237" s="11" t="s">
        <v>14</v>
      </c>
      <c r="E237" s="10"/>
      <c r="F237" s="10"/>
      <c r="G237" s="11">
        <v>1</v>
      </c>
      <c r="H237" s="41">
        <v>0</v>
      </c>
      <c r="I237" s="43">
        <v>0</v>
      </c>
      <c r="J237" s="41">
        <f t="shared" si="20"/>
        <v>0</v>
      </c>
      <c r="K237" s="41">
        <f t="shared" si="21"/>
        <v>0</v>
      </c>
    </row>
    <row r="238" spans="1:11" x14ac:dyDescent="0.25">
      <c r="A238" s="37">
        <v>10</v>
      </c>
      <c r="B238" s="20" t="s">
        <v>155</v>
      </c>
      <c r="C238" s="9"/>
      <c r="D238" s="10" t="s">
        <v>21</v>
      </c>
      <c r="E238" s="10"/>
      <c r="F238" s="10"/>
      <c r="G238" s="11">
        <v>4</v>
      </c>
      <c r="H238" s="41">
        <v>0</v>
      </c>
      <c r="I238" s="43">
        <v>0</v>
      </c>
      <c r="J238" s="41">
        <f t="shared" si="20"/>
        <v>0</v>
      </c>
      <c r="K238" s="41">
        <f t="shared" si="21"/>
        <v>0</v>
      </c>
    </row>
    <row r="239" spans="1:11" x14ac:dyDescent="0.25">
      <c r="A239" s="37">
        <v>11</v>
      </c>
      <c r="B239" s="12" t="s">
        <v>28</v>
      </c>
      <c r="C239" s="14"/>
      <c r="D239" s="11" t="s">
        <v>27</v>
      </c>
      <c r="E239" s="10"/>
      <c r="F239" s="10"/>
      <c r="G239" s="11">
        <v>1</v>
      </c>
      <c r="H239" s="41">
        <v>0</v>
      </c>
      <c r="I239" s="43">
        <v>0</v>
      </c>
      <c r="J239" s="41">
        <f t="shared" si="20"/>
        <v>0</v>
      </c>
      <c r="K239" s="41">
        <f t="shared" si="21"/>
        <v>0</v>
      </c>
    </row>
    <row r="240" spans="1:11" x14ac:dyDescent="0.25">
      <c r="A240" s="37">
        <v>12</v>
      </c>
      <c r="B240" s="12" t="s">
        <v>26</v>
      </c>
      <c r="C240" s="12"/>
      <c r="D240" s="11" t="s">
        <v>27</v>
      </c>
      <c r="E240" s="10"/>
      <c r="F240" s="10"/>
      <c r="G240" s="11">
        <v>2</v>
      </c>
      <c r="H240" s="41">
        <v>0</v>
      </c>
      <c r="I240" s="43">
        <v>0</v>
      </c>
      <c r="J240" s="41">
        <f t="shared" si="20"/>
        <v>0</v>
      </c>
      <c r="K240" s="41">
        <f t="shared" si="21"/>
        <v>0</v>
      </c>
    </row>
    <row r="241" spans="1:11" ht="25.5" x14ac:dyDescent="0.25">
      <c r="A241" s="37">
        <v>13</v>
      </c>
      <c r="B241" s="12" t="s">
        <v>196</v>
      </c>
      <c r="C241" s="9"/>
      <c r="D241" s="11" t="s">
        <v>14</v>
      </c>
      <c r="E241" s="10"/>
      <c r="F241" s="10"/>
      <c r="G241" s="11">
        <v>1</v>
      </c>
      <c r="H241" s="41">
        <v>0</v>
      </c>
      <c r="I241" s="43">
        <v>0</v>
      </c>
      <c r="J241" s="41">
        <f t="shared" si="20"/>
        <v>0</v>
      </c>
      <c r="K241" s="41">
        <f t="shared" si="21"/>
        <v>0</v>
      </c>
    </row>
  </sheetData>
  <mergeCells count="65">
    <mergeCell ref="A166:K166"/>
    <mergeCell ref="A82:K82"/>
    <mergeCell ref="H4:K5"/>
    <mergeCell ref="A1:H1"/>
    <mergeCell ref="A3:K3"/>
    <mergeCell ref="A6:A7"/>
    <mergeCell ref="B6:C7"/>
    <mergeCell ref="D6:D7"/>
    <mergeCell ref="E6:F6"/>
    <mergeCell ref="G6:G7"/>
    <mergeCell ref="H6:H7"/>
    <mergeCell ref="I6:I7"/>
    <mergeCell ref="J6:J7"/>
    <mergeCell ref="K6:K7"/>
    <mergeCell ref="B8:C8"/>
    <mergeCell ref="A9:K9"/>
    <mergeCell ref="A53:K53"/>
    <mergeCell ref="A58:A61"/>
    <mergeCell ref="B58:B61"/>
    <mergeCell ref="A18:A21"/>
    <mergeCell ref="B18:B21"/>
    <mergeCell ref="A43:K43"/>
    <mergeCell ref="B45:B47"/>
    <mergeCell ref="A45:A47"/>
    <mergeCell ref="B48:B50"/>
    <mergeCell ref="A48:A50"/>
    <mergeCell ref="B74:B76"/>
    <mergeCell ref="A74:A76"/>
    <mergeCell ref="B67:B70"/>
    <mergeCell ref="A67:A70"/>
    <mergeCell ref="B71:B73"/>
    <mergeCell ref="A71:A73"/>
    <mergeCell ref="A84:A85"/>
    <mergeCell ref="B84:B85"/>
    <mergeCell ref="A92:K92"/>
    <mergeCell ref="A96:A97"/>
    <mergeCell ref="B96:B97"/>
    <mergeCell ref="A99:A100"/>
    <mergeCell ref="B99:B100"/>
    <mergeCell ref="A118:A124"/>
    <mergeCell ref="B118:B124"/>
    <mergeCell ref="A125:A131"/>
    <mergeCell ref="B125:B131"/>
    <mergeCell ref="A162:A164"/>
    <mergeCell ref="B162:B164"/>
    <mergeCell ref="B158:B159"/>
    <mergeCell ref="A158:A159"/>
    <mergeCell ref="A141:K141"/>
    <mergeCell ref="B146:B147"/>
    <mergeCell ref="A146:A147"/>
    <mergeCell ref="A150:A151"/>
    <mergeCell ref="B150:B151"/>
    <mergeCell ref="A205:K205"/>
    <mergeCell ref="A215:K215"/>
    <mergeCell ref="A182:A185"/>
    <mergeCell ref="A191:A194"/>
    <mergeCell ref="B182:B185"/>
    <mergeCell ref="A188:A190"/>
    <mergeCell ref="B188:B190"/>
    <mergeCell ref="B191:B194"/>
    <mergeCell ref="A230:A232"/>
    <mergeCell ref="B230:B232"/>
    <mergeCell ref="A233:A235"/>
    <mergeCell ref="B233:B235"/>
    <mergeCell ref="A224:K2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42FF9-402A-4592-85AD-18440820DC76}">
  <dimension ref="A1:K78"/>
  <sheetViews>
    <sheetView workbookViewId="0">
      <pane xSplit="6" ySplit="5" topLeftCell="G64" activePane="bottomRight" state="frozen"/>
      <selection pane="topRight" activeCell="G1" sqref="G1"/>
      <selection pane="bottomLeft" activeCell="A6" sqref="A6"/>
      <selection pane="bottomRight" activeCell="D65" sqref="D65"/>
    </sheetView>
  </sheetViews>
  <sheetFormatPr defaultRowHeight="15" x14ac:dyDescent="0.25"/>
  <cols>
    <col min="2" max="2" width="71.28515625" customWidth="1"/>
    <col min="3" max="3" width="19.42578125" customWidth="1"/>
    <col min="4" max="4" width="14.5703125" customWidth="1"/>
    <col min="8" max="8" width="12.140625" customWidth="1"/>
    <col min="10" max="10" width="11.140625" customWidth="1"/>
    <col min="11" max="11" width="25.140625" customWidth="1"/>
  </cols>
  <sheetData>
    <row r="1" spans="1:11" ht="75.75" customHeight="1" x14ac:dyDescent="0.25">
      <c r="A1" s="77" t="s">
        <v>178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x14ac:dyDescent="0.25">
      <c r="H2" s="75" t="s">
        <v>12</v>
      </c>
      <c r="I2" s="75"/>
      <c r="J2" s="75"/>
      <c r="K2" s="75"/>
    </row>
    <row r="3" spans="1:11" ht="57.75" customHeight="1" x14ac:dyDescent="0.25">
      <c r="A3" s="1"/>
      <c r="B3" s="2"/>
      <c r="C3" s="3"/>
      <c r="D3" s="2"/>
      <c r="E3" s="2"/>
      <c r="F3" s="2"/>
      <c r="G3" s="3"/>
      <c r="H3" s="75"/>
      <c r="I3" s="75"/>
      <c r="J3" s="75"/>
      <c r="K3" s="75"/>
    </row>
    <row r="4" spans="1:11" s="4" customFormat="1" ht="33.75" customHeight="1" x14ac:dyDescent="0.25">
      <c r="A4" s="78" t="s">
        <v>1</v>
      </c>
      <c r="B4" s="80" t="s">
        <v>2</v>
      </c>
      <c r="C4" s="81"/>
      <c r="D4" s="78" t="s">
        <v>3</v>
      </c>
      <c r="E4" s="84" t="s">
        <v>4</v>
      </c>
      <c r="F4" s="84"/>
      <c r="G4" s="78" t="s">
        <v>5</v>
      </c>
      <c r="H4" s="79" t="s">
        <v>6</v>
      </c>
      <c r="I4" s="85" t="s">
        <v>7</v>
      </c>
      <c r="J4" s="79" t="s">
        <v>8</v>
      </c>
      <c r="K4" s="79" t="s">
        <v>9</v>
      </c>
    </row>
    <row r="5" spans="1:11" s="4" customFormat="1" ht="69" customHeight="1" x14ac:dyDescent="0.25">
      <c r="A5" s="79"/>
      <c r="B5" s="82"/>
      <c r="C5" s="83"/>
      <c r="D5" s="79"/>
      <c r="E5" s="6" t="s">
        <v>10</v>
      </c>
      <c r="F5" s="6" t="s">
        <v>11</v>
      </c>
      <c r="G5" s="79"/>
      <c r="H5" s="84"/>
      <c r="I5" s="86"/>
      <c r="J5" s="84"/>
      <c r="K5" s="84"/>
    </row>
    <row r="6" spans="1:11" s="5" customFormat="1" ht="23.25" customHeight="1" x14ac:dyDescent="0.2">
      <c r="A6" s="7">
        <v>1</v>
      </c>
      <c r="B6" s="87">
        <v>2</v>
      </c>
      <c r="C6" s="88"/>
      <c r="D6" s="7">
        <v>3</v>
      </c>
      <c r="E6" s="7">
        <v>4</v>
      </c>
      <c r="F6" s="7">
        <v>5</v>
      </c>
      <c r="G6" s="7">
        <v>6</v>
      </c>
      <c r="H6" s="7">
        <v>7</v>
      </c>
      <c r="I6" s="8">
        <v>8</v>
      </c>
      <c r="J6" s="7">
        <v>9</v>
      </c>
      <c r="K6" s="8">
        <v>10</v>
      </c>
    </row>
    <row r="7" spans="1:11" ht="18.75" customHeight="1" x14ac:dyDescent="0.25">
      <c r="A7" s="52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38.25" customHeight="1" x14ac:dyDescent="0.25">
      <c r="A8" s="11">
        <v>1</v>
      </c>
      <c r="B8" s="33" t="s">
        <v>53</v>
      </c>
      <c r="C8" s="36"/>
      <c r="D8" s="11" t="s">
        <v>16</v>
      </c>
      <c r="E8" s="11"/>
      <c r="F8" s="11"/>
      <c r="G8" s="11">
        <v>2</v>
      </c>
      <c r="H8" s="41">
        <v>0</v>
      </c>
      <c r="I8" s="43">
        <v>0</v>
      </c>
      <c r="J8" s="41">
        <f>ROUND(H8*I8+H8,2)</f>
        <v>0</v>
      </c>
      <c r="K8" s="41">
        <f>ROUND(G8*J8,2)</f>
        <v>0</v>
      </c>
    </row>
    <row r="9" spans="1:11" ht="30.75" customHeight="1" x14ac:dyDescent="0.25">
      <c r="A9" s="11">
        <v>2</v>
      </c>
      <c r="B9" s="33" t="s">
        <v>40</v>
      </c>
      <c r="C9" s="11"/>
      <c r="D9" s="11" t="s">
        <v>22</v>
      </c>
      <c r="E9" s="11"/>
      <c r="F9" s="11"/>
      <c r="G9" s="11">
        <v>40</v>
      </c>
      <c r="H9" s="41">
        <v>0</v>
      </c>
      <c r="I9" s="43">
        <v>0</v>
      </c>
      <c r="J9" s="41">
        <f t="shared" ref="J9:J18" si="0">ROUND(H9*I9+H9,2)</f>
        <v>0</v>
      </c>
      <c r="K9" s="41">
        <f t="shared" ref="K9:K18" si="1">ROUND(G9*J9,2)</f>
        <v>0</v>
      </c>
    </row>
    <row r="10" spans="1:11" ht="30.75" customHeight="1" x14ac:dyDescent="0.25">
      <c r="A10" s="11">
        <v>3</v>
      </c>
      <c r="B10" s="17" t="s">
        <v>177</v>
      </c>
      <c r="C10" s="11"/>
      <c r="D10" s="11" t="s">
        <v>22</v>
      </c>
      <c r="E10" s="11"/>
      <c r="F10" s="11"/>
      <c r="G10" s="11">
        <v>20</v>
      </c>
      <c r="H10" s="41">
        <v>0</v>
      </c>
      <c r="I10" s="43">
        <v>0</v>
      </c>
      <c r="J10" s="41">
        <f t="shared" si="0"/>
        <v>0</v>
      </c>
      <c r="K10" s="41">
        <f t="shared" si="1"/>
        <v>0</v>
      </c>
    </row>
    <row r="11" spans="1:11" x14ac:dyDescent="0.25">
      <c r="A11" s="90">
        <v>4</v>
      </c>
      <c r="B11" s="51" t="s">
        <v>75</v>
      </c>
      <c r="C11" s="21" t="s">
        <v>45</v>
      </c>
      <c r="D11" s="11" t="s">
        <v>22</v>
      </c>
      <c r="E11" s="9"/>
      <c r="F11" s="9"/>
      <c r="G11" s="38">
        <v>10</v>
      </c>
      <c r="H11" s="41">
        <v>0</v>
      </c>
      <c r="I11" s="43">
        <v>0</v>
      </c>
      <c r="J11" s="41">
        <f t="shared" si="0"/>
        <v>0</v>
      </c>
      <c r="K11" s="41">
        <f t="shared" si="1"/>
        <v>0</v>
      </c>
    </row>
    <row r="12" spans="1:11" x14ac:dyDescent="0.25">
      <c r="A12" s="90"/>
      <c r="B12" s="51"/>
      <c r="C12" s="21" t="s">
        <v>46</v>
      </c>
      <c r="D12" s="11" t="s">
        <v>22</v>
      </c>
      <c r="E12" s="9"/>
      <c r="F12" s="9"/>
      <c r="G12" s="38">
        <v>10</v>
      </c>
      <c r="H12" s="41">
        <v>0</v>
      </c>
      <c r="I12" s="43">
        <v>0</v>
      </c>
      <c r="J12" s="41">
        <f t="shared" si="0"/>
        <v>0</v>
      </c>
      <c r="K12" s="41">
        <f t="shared" si="1"/>
        <v>0</v>
      </c>
    </row>
    <row r="13" spans="1:11" x14ac:dyDescent="0.25">
      <c r="A13" s="90"/>
      <c r="B13" s="51"/>
      <c r="C13" s="21" t="s">
        <v>47</v>
      </c>
      <c r="D13" s="11" t="s">
        <v>22</v>
      </c>
      <c r="E13" s="9"/>
      <c r="F13" s="9"/>
      <c r="G13" s="38">
        <v>10</v>
      </c>
      <c r="H13" s="41">
        <v>0</v>
      </c>
      <c r="I13" s="43">
        <v>0</v>
      </c>
      <c r="J13" s="41">
        <f t="shared" si="0"/>
        <v>0</v>
      </c>
      <c r="K13" s="41">
        <f t="shared" si="1"/>
        <v>0</v>
      </c>
    </row>
    <row r="14" spans="1:11" x14ac:dyDescent="0.25">
      <c r="A14" s="90"/>
      <c r="B14" s="51"/>
      <c r="C14" s="21" t="s">
        <v>176</v>
      </c>
      <c r="D14" s="11" t="s">
        <v>22</v>
      </c>
      <c r="E14" s="9"/>
      <c r="F14" s="9"/>
      <c r="G14" s="38">
        <v>10</v>
      </c>
      <c r="H14" s="41">
        <v>0</v>
      </c>
      <c r="I14" s="43">
        <v>0</v>
      </c>
      <c r="J14" s="41">
        <f t="shared" si="0"/>
        <v>0</v>
      </c>
      <c r="K14" s="41">
        <f t="shared" si="1"/>
        <v>0</v>
      </c>
    </row>
    <row r="15" spans="1:11" ht="25.5" x14ac:dyDescent="0.25">
      <c r="A15" s="11">
        <v>5</v>
      </c>
      <c r="B15" s="12" t="s">
        <v>110</v>
      </c>
      <c r="C15" s="9"/>
      <c r="D15" s="11" t="s">
        <v>22</v>
      </c>
      <c r="E15" s="9"/>
      <c r="F15" s="9"/>
      <c r="G15" s="38">
        <v>2</v>
      </c>
      <c r="H15" s="41">
        <v>0</v>
      </c>
      <c r="I15" s="43">
        <v>0</v>
      </c>
      <c r="J15" s="41">
        <f t="shared" si="0"/>
        <v>0</v>
      </c>
      <c r="K15" s="41">
        <f t="shared" si="1"/>
        <v>0</v>
      </c>
    </row>
    <row r="16" spans="1:11" x14ac:dyDescent="0.25">
      <c r="A16" s="11">
        <v>6</v>
      </c>
      <c r="B16" s="15" t="s">
        <v>66</v>
      </c>
      <c r="C16" s="9"/>
      <c r="D16" s="11" t="s">
        <v>269</v>
      </c>
      <c r="E16" s="9"/>
      <c r="F16" s="9"/>
      <c r="G16" s="38">
        <v>1</v>
      </c>
      <c r="H16" s="41">
        <v>0</v>
      </c>
      <c r="I16" s="43">
        <v>0</v>
      </c>
      <c r="J16" s="41">
        <f t="shared" si="0"/>
        <v>0</v>
      </c>
      <c r="K16" s="41">
        <f t="shared" si="1"/>
        <v>0</v>
      </c>
    </row>
    <row r="17" spans="1:11" x14ac:dyDescent="0.25">
      <c r="A17" s="11">
        <v>7</v>
      </c>
      <c r="B17" s="15" t="s">
        <v>35</v>
      </c>
      <c r="C17" s="9"/>
      <c r="D17" s="11" t="s">
        <v>182</v>
      </c>
      <c r="E17" s="9"/>
      <c r="F17" s="9"/>
      <c r="G17" s="38">
        <v>1</v>
      </c>
      <c r="H17" s="41">
        <v>0</v>
      </c>
      <c r="I17" s="43">
        <v>0</v>
      </c>
      <c r="J17" s="41">
        <f t="shared" si="0"/>
        <v>0</v>
      </c>
      <c r="K17" s="41">
        <f t="shared" si="1"/>
        <v>0</v>
      </c>
    </row>
    <row r="18" spans="1:11" ht="27.75" x14ac:dyDescent="0.25">
      <c r="A18" s="11">
        <v>8</v>
      </c>
      <c r="B18" s="12" t="s">
        <v>42</v>
      </c>
      <c r="C18" s="9"/>
      <c r="D18" s="11" t="s">
        <v>18</v>
      </c>
      <c r="E18" s="9"/>
      <c r="F18" s="9"/>
      <c r="G18" s="11">
        <v>5</v>
      </c>
      <c r="H18" s="41">
        <v>0</v>
      </c>
      <c r="I18" s="43">
        <v>0</v>
      </c>
      <c r="J18" s="41">
        <f t="shared" si="0"/>
        <v>0</v>
      </c>
      <c r="K18" s="41">
        <f t="shared" si="1"/>
        <v>0</v>
      </c>
    </row>
    <row r="19" spans="1:11" ht="18.75" customHeight="1" x14ac:dyDescent="0.25">
      <c r="A19" s="52" t="s">
        <v>239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27.75" x14ac:dyDescent="0.25">
      <c r="A20" s="11">
        <v>1</v>
      </c>
      <c r="B20" s="12" t="s">
        <v>42</v>
      </c>
      <c r="C20" s="10"/>
      <c r="D20" s="11" t="s">
        <v>18</v>
      </c>
      <c r="E20" s="10"/>
      <c r="F20" s="10"/>
      <c r="G20" s="38">
        <v>130</v>
      </c>
      <c r="H20" s="41">
        <v>0</v>
      </c>
      <c r="I20" s="43">
        <v>0</v>
      </c>
      <c r="J20" s="41">
        <f>ROUND(H20*I20+H20,2)</f>
        <v>0</v>
      </c>
      <c r="K20" s="41">
        <f>ROUND(G20*J20,2)</f>
        <v>0</v>
      </c>
    </row>
    <row r="21" spans="1:11" x14ac:dyDescent="0.25">
      <c r="A21" s="11">
        <v>2</v>
      </c>
      <c r="B21" s="15" t="s">
        <v>35</v>
      </c>
      <c r="C21" s="10"/>
      <c r="D21" s="11" t="s">
        <v>270</v>
      </c>
      <c r="E21" s="10"/>
      <c r="F21" s="10"/>
      <c r="G21" s="38">
        <v>4</v>
      </c>
      <c r="H21" s="41">
        <v>0</v>
      </c>
      <c r="I21" s="43">
        <v>0</v>
      </c>
      <c r="J21" s="41">
        <f t="shared" ref="J21:J76" si="2">ROUND(H21*I21+H21,2)</f>
        <v>0</v>
      </c>
      <c r="K21" s="41">
        <f t="shared" ref="K21:K76" si="3">ROUND(G21*J21,2)</f>
        <v>0</v>
      </c>
    </row>
    <row r="22" spans="1:11" x14ac:dyDescent="0.25">
      <c r="A22" s="11">
        <v>3</v>
      </c>
      <c r="B22" s="15" t="s">
        <v>66</v>
      </c>
      <c r="C22" s="10"/>
      <c r="D22" s="11" t="s">
        <v>182</v>
      </c>
      <c r="E22" s="10"/>
      <c r="F22" s="10"/>
      <c r="G22" s="38">
        <v>4</v>
      </c>
      <c r="H22" s="41">
        <v>0</v>
      </c>
      <c r="I22" s="43">
        <v>0</v>
      </c>
      <c r="J22" s="41">
        <f t="shared" si="2"/>
        <v>0</v>
      </c>
      <c r="K22" s="41">
        <f t="shared" si="3"/>
        <v>0</v>
      </c>
    </row>
    <row r="23" spans="1:11" x14ac:dyDescent="0.25">
      <c r="A23" s="50">
        <v>4</v>
      </c>
      <c r="B23" s="53" t="s">
        <v>71</v>
      </c>
      <c r="C23" s="21" t="s">
        <v>76</v>
      </c>
      <c r="D23" s="11" t="s">
        <v>14</v>
      </c>
      <c r="E23" s="10"/>
      <c r="F23" s="10"/>
      <c r="G23" s="38">
        <v>2</v>
      </c>
      <c r="H23" s="41">
        <v>0</v>
      </c>
      <c r="I23" s="43">
        <v>0</v>
      </c>
      <c r="J23" s="41">
        <f t="shared" si="2"/>
        <v>0</v>
      </c>
      <c r="K23" s="41">
        <f t="shared" si="3"/>
        <v>0</v>
      </c>
    </row>
    <row r="24" spans="1:11" x14ac:dyDescent="0.25">
      <c r="A24" s="50"/>
      <c r="B24" s="53"/>
      <c r="C24" s="21" t="s">
        <v>77</v>
      </c>
      <c r="D24" s="11" t="s">
        <v>14</v>
      </c>
      <c r="E24" s="10"/>
      <c r="F24" s="10"/>
      <c r="G24" s="38">
        <v>2</v>
      </c>
      <c r="H24" s="41">
        <v>0</v>
      </c>
      <c r="I24" s="43">
        <v>0</v>
      </c>
      <c r="J24" s="41">
        <f t="shared" si="2"/>
        <v>0</v>
      </c>
      <c r="K24" s="41">
        <f t="shared" si="3"/>
        <v>0</v>
      </c>
    </row>
    <row r="25" spans="1:11" x14ac:dyDescent="0.25">
      <c r="A25" s="50"/>
      <c r="B25" s="53"/>
      <c r="C25" s="21" t="s">
        <v>70</v>
      </c>
      <c r="D25" s="11" t="s">
        <v>14</v>
      </c>
      <c r="E25" s="10"/>
      <c r="F25" s="10"/>
      <c r="G25" s="38">
        <v>2</v>
      </c>
      <c r="H25" s="41">
        <v>0</v>
      </c>
      <c r="I25" s="43">
        <v>0</v>
      </c>
      <c r="J25" s="41">
        <f t="shared" si="2"/>
        <v>0</v>
      </c>
      <c r="K25" s="41">
        <f t="shared" si="3"/>
        <v>0</v>
      </c>
    </row>
    <row r="26" spans="1:11" x14ac:dyDescent="0.25">
      <c r="A26" s="50"/>
      <c r="B26" s="53"/>
      <c r="C26" s="21" t="s">
        <v>240</v>
      </c>
      <c r="D26" s="11" t="s">
        <v>14</v>
      </c>
      <c r="E26" s="10"/>
      <c r="F26" s="10"/>
      <c r="G26" s="38">
        <v>2</v>
      </c>
      <c r="H26" s="41">
        <v>0</v>
      </c>
      <c r="I26" s="43">
        <v>0</v>
      </c>
      <c r="J26" s="41">
        <f t="shared" si="2"/>
        <v>0</v>
      </c>
      <c r="K26" s="41">
        <f t="shared" si="3"/>
        <v>0</v>
      </c>
    </row>
    <row r="27" spans="1:11" ht="26.25" x14ac:dyDescent="0.25">
      <c r="A27" s="11">
        <v>5</v>
      </c>
      <c r="B27" s="40" t="s">
        <v>207</v>
      </c>
      <c r="C27" s="10"/>
      <c r="D27" s="11" t="s">
        <v>16</v>
      </c>
      <c r="E27" s="10"/>
      <c r="F27" s="10"/>
      <c r="G27" s="38">
        <v>5</v>
      </c>
      <c r="H27" s="41">
        <v>0</v>
      </c>
      <c r="I27" s="43">
        <v>0</v>
      </c>
      <c r="J27" s="41">
        <f t="shared" si="2"/>
        <v>0</v>
      </c>
      <c r="K27" s="41">
        <f t="shared" si="3"/>
        <v>0</v>
      </c>
    </row>
    <row r="28" spans="1:11" ht="25.5" x14ac:dyDescent="0.25">
      <c r="A28" s="11">
        <v>6</v>
      </c>
      <c r="B28" s="33" t="s">
        <v>183</v>
      </c>
      <c r="C28" s="10"/>
      <c r="D28" s="11" t="s">
        <v>14</v>
      </c>
      <c r="E28" s="10"/>
      <c r="F28" s="10"/>
      <c r="G28" s="38">
        <v>1</v>
      </c>
      <c r="H28" s="41">
        <v>0</v>
      </c>
      <c r="I28" s="43">
        <v>0</v>
      </c>
      <c r="J28" s="41">
        <f t="shared" si="2"/>
        <v>0</v>
      </c>
      <c r="K28" s="41">
        <f t="shared" si="3"/>
        <v>0</v>
      </c>
    </row>
    <row r="29" spans="1:11" ht="25.5" x14ac:dyDescent="0.25">
      <c r="A29" s="11">
        <v>7</v>
      </c>
      <c r="B29" s="39" t="s">
        <v>184</v>
      </c>
      <c r="C29" s="10"/>
      <c r="D29" s="11" t="s">
        <v>14</v>
      </c>
      <c r="E29" s="10"/>
      <c r="F29" s="10"/>
      <c r="G29" s="38">
        <v>1</v>
      </c>
      <c r="H29" s="41">
        <v>0</v>
      </c>
      <c r="I29" s="43">
        <v>0</v>
      </c>
      <c r="J29" s="41">
        <f t="shared" si="2"/>
        <v>0</v>
      </c>
      <c r="K29" s="41">
        <f t="shared" si="3"/>
        <v>0</v>
      </c>
    </row>
    <row r="30" spans="1:11" x14ac:dyDescent="0.25">
      <c r="A30" s="11">
        <v>8</v>
      </c>
      <c r="B30" s="10" t="s">
        <v>241</v>
      </c>
      <c r="C30" s="9"/>
      <c r="D30" s="11" t="s">
        <v>14</v>
      </c>
      <c r="E30" s="9"/>
      <c r="F30" s="9"/>
      <c r="G30" s="38">
        <v>1</v>
      </c>
      <c r="H30" s="41">
        <v>0</v>
      </c>
      <c r="I30" s="43">
        <v>0</v>
      </c>
      <c r="J30" s="41">
        <f t="shared" si="2"/>
        <v>0</v>
      </c>
      <c r="K30" s="41">
        <f t="shared" si="3"/>
        <v>0</v>
      </c>
    </row>
    <row r="31" spans="1:11" x14ac:dyDescent="0.25">
      <c r="A31" s="11">
        <v>9</v>
      </c>
      <c r="B31" s="12" t="s">
        <v>139</v>
      </c>
      <c r="C31" s="9"/>
      <c r="D31" s="11" t="s">
        <v>27</v>
      </c>
      <c r="E31" s="9"/>
      <c r="F31" s="9"/>
      <c r="G31" s="38">
        <v>8</v>
      </c>
      <c r="H31" s="41">
        <v>0</v>
      </c>
      <c r="I31" s="43">
        <v>0</v>
      </c>
      <c r="J31" s="41">
        <f t="shared" si="2"/>
        <v>0</v>
      </c>
      <c r="K31" s="41">
        <f t="shared" si="3"/>
        <v>0</v>
      </c>
    </row>
    <row r="32" spans="1:11" x14ac:dyDescent="0.25">
      <c r="A32" s="11">
        <v>10</v>
      </c>
      <c r="B32" s="12" t="s">
        <v>28</v>
      </c>
      <c r="C32" s="9"/>
      <c r="D32" s="11" t="s">
        <v>27</v>
      </c>
      <c r="E32" s="9"/>
      <c r="F32" s="9"/>
      <c r="G32" s="38">
        <v>6</v>
      </c>
      <c r="H32" s="41">
        <v>0</v>
      </c>
      <c r="I32" s="43">
        <v>0</v>
      </c>
      <c r="J32" s="41">
        <f t="shared" si="2"/>
        <v>0</v>
      </c>
      <c r="K32" s="41">
        <f t="shared" si="3"/>
        <v>0</v>
      </c>
    </row>
    <row r="33" spans="1:11" x14ac:dyDescent="0.25">
      <c r="A33" s="11">
        <v>11</v>
      </c>
      <c r="B33" s="12" t="s">
        <v>140</v>
      </c>
      <c r="C33" s="9"/>
      <c r="D33" s="11" t="s">
        <v>27</v>
      </c>
      <c r="E33" s="9"/>
      <c r="F33" s="9"/>
      <c r="G33" s="38">
        <v>6</v>
      </c>
      <c r="H33" s="41">
        <v>0</v>
      </c>
      <c r="I33" s="43">
        <v>0</v>
      </c>
      <c r="J33" s="41">
        <f t="shared" si="2"/>
        <v>0</v>
      </c>
      <c r="K33" s="41">
        <f t="shared" si="3"/>
        <v>0</v>
      </c>
    </row>
    <row r="34" spans="1:11" x14ac:dyDescent="0.25">
      <c r="A34" s="11">
        <v>12</v>
      </c>
      <c r="B34" s="15" t="s">
        <v>141</v>
      </c>
      <c r="C34" s="9"/>
      <c r="D34" s="11" t="s">
        <v>16</v>
      </c>
      <c r="E34" s="9"/>
      <c r="F34" s="9"/>
      <c r="G34" s="38">
        <v>20</v>
      </c>
      <c r="H34" s="41">
        <v>0</v>
      </c>
      <c r="I34" s="43">
        <v>0</v>
      </c>
      <c r="J34" s="41">
        <f t="shared" si="2"/>
        <v>0</v>
      </c>
      <c r="K34" s="41">
        <f t="shared" si="3"/>
        <v>0</v>
      </c>
    </row>
    <row r="35" spans="1:11" x14ac:dyDescent="0.25">
      <c r="A35" s="11">
        <v>13</v>
      </c>
      <c r="B35" s="10" t="s">
        <v>100</v>
      </c>
      <c r="C35" s="9"/>
      <c r="D35" s="11" t="s">
        <v>16</v>
      </c>
      <c r="E35" s="9"/>
      <c r="F35" s="9"/>
      <c r="G35" s="38">
        <v>20</v>
      </c>
      <c r="H35" s="41">
        <v>0</v>
      </c>
      <c r="I35" s="43">
        <v>0</v>
      </c>
      <c r="J35" s="41">
        <f t="shared" si="2"/>
        <v>0</v>
      </c>
      <c r="K35" s="41">
        <f t="shared" si="3"/>
        <v>0</v>
      </c>
    </row>
    <row r="36" spans="1:11" x14ac:dyDescent="0.25">
      <c r="A36" s="11">
        <v>14</v>
      </c>
      <c r="B36" s="12" t="s">
        <v>166</v>
      </c>
      <c r="C36" s="9"/>
      <c r="D36" s="11" t="s">
        <v>14</v>
      </c>
      <c r="E36" s="9"/>
      <c r="F36" s="9"/>
      <c r="G36" s="38">
        <v>1</v>
      </c>
      <c r="H36" s="41">
        <v>0</v>
      </c>
      <c r="I36" s="43">
        <v>0</v>
      </c>
      <c r="J36" s="41">
        <f t="shared" si="2"/>
        <v>0</v>
      </c>
      <c r="K36" s="41">
        <f t="shared" si="3"/>
        <v>0</v>
      </c>
    </row>
    <row r="37" spans="1:11" ht="25.5" x14ac:dyDescent="0.25">
      <c r="A37" s="11">
        <v>15</v>
      </c>
      <c r="B37" s="20" t="s">
        <v>107</v>
      </c>
      <c r="C37" s="9"/>
      <c r="D37" s="11" t="s">
        <v>22</v>
      </c>
      <c r="E37" s="9"/>
      <c r="F37" s="9"/>
      <c r="G37" s="38">
        <v>25</v>
      </c>
      <c r="H37" s="41">
        <v>0</v>
      </c>
      <c r="I37" s="43">
        <v>0</v>
      </c>
      <c r="J37" s="41">
        <f t="shared" si="2"/>
        <v>0</v>
      </c>
      <c r="K37" s="41">
        <f t="shared" si="3"/>
        <v>0</v>
      </c>
    </row>
    <row r="38" spans="1:11" x14ac:dyDescent="0.25">
      <c r="A38" s="11">
        <v>16</v>
      </c>
      <c r="B38" s="10" t="s">
        <v>242</v>
      </c>
      <c r="C38" s="9"/>
      <c r="D38" s="11" t="s">
        <v>22</v>
      </c>
      <c r="E38" s="9"/>
      <c r="F38" s="9"/>
      <c r="G38" s="38">
        <v>10</v>
      </c>
      <c r="H38" s="41">
        <v>0</v>
      </c>
      <c r="I38" s="43">
        <v>0</v>
      </c>
      <c r="J38" s="41">
        <f t="shared" si="2"/>
        <v>0</v>
      </c>
      <c r="K38" s="41">
        <f t="shared" si="3"/>
        <v>0</v>
      </c>
    </row>
    <row r="39" spans="1:11" x14ac:dyDescent="0.25">
      <c r="A39" s="11">
        <v>17</v>
      </c>
      <c r="B39" s="10" t="s">
        <v>145</v>
      </c>
      <c r="C39" s="9"/>
      <c r="D39" s="11" t="s">
        <v>15</v>
      </c>
      <c r="E39" s="9"/>
      <c r="F39" s="9"/>
      <c r="G39" s="38">
        <v>25</v>
      </c>
      <c r="H39" s="41">
        <v>0</v>
      </c>
      <c r="I39" s="43">
        <v>0</v>
      </c>
      <c r="J39" s="41">
        <f t="shared" si="2"/>
        <v>0</v>
      </c>
      <c r="K39" s="41">
        <f t="shared" si="3"/>
        <v>0</v>
      </c>
    </row>
    <row r="40" spans="1:11" x14ac:dyDescent="0.25">
      <c r="A40" s="11">
        <v>18</v>
      </c>
      <c r="B40" s="10" t="s">
        <v>146</v>
      </c>
      <c r="C40" s="9"/>
      <c r="D40" s="11" t="s">
        <v>15</v>
      </c>
      <c r="E40" s="9"/>
      <c r="F40" s="9"/>
      <c r="G40" s="38">
        <v>30</v>
      </c>
      <c r="H40" s="41">
        <v>0</v>
      </c>
      <c r="I40" s="43">
        <v>0</v>
      </c>
      <c r="J40" s="41">
        <f t="shared" si="2"/>
        <v>0</v>
      </c>
      <c r="K40" s="41">
        <f t="shared" si="3"/>
        <v>0</v>
      </c>
    </row>
    <row r="41" spans="1:11" x14ac:dyDescent="0.25">
      <c r="A41" s="11">
        <v>19</v>
      </c>
      <c r="B41" s="20" t="s">
        <v>98</v>
      </c>
      <c r="C41" s="9"/>
      <c r="D41" s="11" t="s">
        <v>15</v>
      </c>
      <c r="E41" s="9"/>
      <c r="F41" s="9"/>
      <c r="G41" s="38">
        <v>12</v>
      </c>
      <c r="H41" s="41">
        <v>0</v>
      </c>
      <c r="I41" s="43">
        <v>0</v>
      </c>
      <c r="J41" s="41">
        <f t="shared" si="2"/>
        <v>0</v>
      </c>
      <c r="K41" s="41">
        <f t="shared" si="3"/>
        <v>0</v>
      </c>
    </row>
    <row r="42" spans="1:11" ht="25.5" x14ac:dyDescent="0.25">
      <c r="A42" s="11">
        <v>20</v>
      </c>
      <c r="B42" s="20" t="s">
        <v>276</v>
      </c>
      <c r="C42" s="9"/>
      <c r="D42" s="11" t="s">
        <v>22</v>
      </c>
      <c r="E42" s="9"/>
      <c r="F42" s="9"/>
      <c r="G42" s="11">
        <v>6</v>
      </c>
      <c r="H42" s="41">
        <v>0</v>
      </c>
      <c r="I42" s="43">
        <v>0</v>
      </c>
      <c r="J42" s="41">
        <f t="shared" si="2"/>
        <v>0</v>
      </c>
      <c r="K42" s="41">
        <f t="shared" si="3"/>
        <v>0</v>
      </c>
    </row>
    <row r="43" spans="1:11" ht="39" x14ac:dyDescent="0.25">
      <c r="A43" s="11">
        <v>21</v>
      </c>
      <c r="B43" s="22" t="s">
        <v>243</v>
      </c>
      <c r="C43" s="9"/>
      <c r="D43" s="11" t="s">
        <v>22</v>
      </c>
      <c r="E43" s="9"/>
      <c r="F43" s="9"/>
      <c r="G43" s="11">
        <v>2</v>
      </c>
      <c r="H43" s="41">
        <v>0</v>
      </c>
      <c r="I43" s="43">
        <v>0</v>
      </c>
      <c r="J43" s="41">
        <f t="shared" si="2"/>
        <v>0</v>
      </c>
      <c r="K43" s="41">
        <f t="shared" si="3"/>
        <v>0</v>
      </c>
    </row>
    <row r="44" spans="1:11" x14ac:dyDescent="0.25">
      <c r="A44" s="50">
        <v>22</v>
      </c>
      <c r="B44" s="53" t="s">
        <v>244</v>
      </c>
      <c r="C44" s="21" t="s">
        <v>45</v>
      </c>
      <c r="D44" s="11" t="s">
        <v>22</v>
      </c>
      <c r="E44" s="9"/>
      <c r="F44" s="9"/>
      <c r="G44" s="38">
        <v>120</v>
      </c>
      <c r="H44" s="41">
        <v>0</v>
      </c>
      <c r="I44" s="43">
        <v>0</v>
      </c>
      <c r="J44" s="41">
        <v>0</v>
      </c>
      <c r="K44" s="41">
        <v>910.8</v>
      </c>
    </row>
    <row r="45" spans="1:11" x14ac:dyDescent="0.25">
      <c r="A45" s="50"/>
      <c r="B45" s="53"/>
      <c r="C45" s="21" t="s">
        <v>85</v>
      </c>
      <c r="D45" s="11" t="s">
        <v>22</v>
      </c>
      <c r="E45" s="9"/>
      <c r="F45" s="9"/>
      <c r="G45" s="38">
        <v>100</v>
      </c>
      <c r="H45" s="41">
        <v>0</v>
      </c>
      <c r="I45" s="43">
        <v>0</v>
      </c>
      <c r="J45" s="41">
        <v>0</v>
      </c>
      <c r="K45" s="41">
        <f t="shared" si="3"/>
        <v>0</v>
      </c>
    </row>
    <row r="46" spans="1:11" x14ac:dyDescent="0.25">
      <c r="A46" s="50"/>
      <c r="B46" s="53"/>
      <c r="C46" s="21" t="s">
        <v>149</v>
      </c>
      <c r="D46" s="11" t="s">
        <v>22</v>
      </c>
      <c r="E46" s="9"/>
      <c r="F46" s="9"/>
      <c r="G46" s="38">
        <v>40</v>
      </c>
      <c r="H46" s="41">
        <v>0</v>
      </c>
      <c r="I46" s="43">
        <v>0</v>
      </c>
      <c r="J46" s="41">
        <v>0</v>
      </c>
      <c r="K46" s="41">
        <f t="shared" si="3"/>
        <v>0</v>
      </c>
    </row>
    <row r="47" spans="1:11" x14ac:dyDescent="0.25">
      <c r="A47" s="50"/>
      <c r="B47" s="53"/>
      <c r="C47" s="21" t="s">
        <v>176</v>
      </c>
      <c r="D47" s="11" t="s">
        <v>22</v>
      </c>
      <c r="E47" s="9"/>
      <c r="F47" s="9"/>
      <c r="G47" s="38">
        <v>40</v>
      </c>
      <c r="H47" s="41">
        <v>0</v>
      </c>
      <c r="I47" s="43">
        <v>0</v>
      </c>
      <c r="J47" s="41">
        <f t="shared" si="2"/>
        <v>0</v>
      </c>
      <c r="K47" s="41">
        <f t="shared" si="3"/>
        <v>0</v>
      </c>
    </row>
    <row r="48" spans="1:11" ht="26.25" x14ac:dyDescent="0.25">
      <c r="A48" s="11">
        <v>23</v>
      </c>
      <c r="B48" s="35" t="s">
        <v>151</v>
      </c>
      <c r="C48" s="9"/>
      <c r="D48" s="11" t="s">
        <v>22</v>
      </c>
      <c r="E48" s="9"/>
      <c r="F48" s="9"/>
      <c r="G48" s="38">
        <v>1</v>
      </c>
      <c r="H48" s="41">
        <v>0</v>
      </c>
      <c r="I48" s="43">
        <v>0</v>
      </c>
      <c r="J48" s="41">
        <f t="shared" si="2"/>
        <v>0</v>
      </c>
      <c r="K48" s="41">
        <f t="shared" si="3"/>
        <v>0</v>
      </c>
    </row>
    <row r="49" spans="1:11" ht="38.25" x14ac:dyDescent="0.25">
      <c r="A49" s="11">
        <v>24</v>
      </c>
      <c r="B49" s="33" t="s">
        <v>53</v>
      </c>
      <c r="C49" s="9"/>
      <c r="D49" s="11" t="s">
        <v>16</v>
      </c>
      <c r="E49" s="9"/>
      <c r="F49" s="9"/>
      <c r="G49" s="11">
        <v>20</v>
      </c>
      <c r="H49" s="41">
        <v>0</v>
      </c>
      <c r="I49" s="43">
        <v>0</v>
      </c>
      <c r="J49" s="41">
        <f t="shared" si="2"/>
        <v>0</v>
      </c>
      <c r="K49" s="41">
        <f t="shared" si="3"/>
        <v>0</v>
      </c>
    </row>
    <row r="50" spans="1:11" ht="25.5" x14ac:dyDescent="0.25">
      <c r="A50" s="11">
        <v>25</v>
      </c>
      <c r="B50" s="20" t="s">
        <v>245</v>
      </c>
      <c r="C50" s="9"/>
      <c r="D50" s="11" t="s">
        <v>22</v>
      </c>
      <c r="E50" s="9"/>
      <c r="F50" s="9"/>
      <c r="G50" s="11">
        <v>2</v>
      </c>
      <c r="H50" s="41">
        <v>0</v>
      </c>
      <c r="I50" s="43">
        <v>0</v>
      </c>
      <c r="J50" s="41">
        <f t="shared" si="2"/>
        <v>0</v>
      </c>
      <c r="K50" s="41">
        <f t="shared" si="3"/>
        <v>0</v>
      </c>
    </row>
    <row r="51" spans="1:11" ht="26.25" x14ac:dyDescent="0.25">
      <c r="A51" s="11">
        <v>26</v>
      </c>
      <c r="B51" s="22" t="s">
        <v>246</v>
      </c>
      <c r="C51" s="9"/>
      <c r="D51" s="11" t="s">
        <v>22</v>
      </c>
      <c r="E51" s="9"/>
      <c r="F51" s="9"/>
      <c r="G51" s="11">
        <v>80</v>
      </c>
      <c r="H51" s="41">
        <v>0</v>
      </c>
      <c r="I51" s="43">
        <v>0</v>
      </c>
      <c r="J51" s="41">
        <f t="shared" si="2"/>
        <v>0</v>
      </c>
      <c r="K51" s="41">
        <f t="shared" si="3"/>
        <v>0</v>
      </c>
    </row>
    <row r="52" spans="1:11" ht="38.25" x14ac:dyDescent="0.25">
      <c r="A52" s="11">
        <v>27</v>
      </c>
      <c r="B52" s="39" t="s">
        <v>181</v>
      </c>
      <c r="C52" s="9"/>
      <c r="D52" s="11" t="s">
        <v>22</v>
      </c>
      <c r="E52" s="9"/>
      <c r="F52" s="9"/>
      <c r="G52" s="11">
        <v>2</v>
      </c>
      <c r="H52" s="41">
        <v>0</v>
      </c>
      <c r="I52" s="43">
        <v>0</v>
      </c>
      <c r="J52" s="41">
        <f t="shared" si="2"/>
        <v>0</v>
      </c>
      <c r="K52" s="41">
        <f t="shared" si="3"/>
        <v>0</v>
      </c>
    </row>
    <row r="53" spans="1:11" ht="25.5" x14ac:dyDescent="0.25">
      <c r="A53" s="11">
        <v>28</v>
      </c>
      <c r="B53" s="20" t="s">
        <v>106</v>
      </c>
      <c r="C53" s="9"/>
      <c r="D53" s="11" t="s">
        <v>16</v>
      </c>
      <c r="E53" s="9"/>
      <c r="F53" s="9"/>
      <c r="G53" s="11">
        <v>9</v>
      </c>
      <c r="H53" s="41">
        <v>0</v>
      </c>
      <c r="I53" s="43">
        <v>0</v>
      </c>
      <c r="J53" s="41">
        <f t="shared" si="2"/>
        <v>0</v>
      </c>
      <c r="K53" s="41">
        <f t="shared" si="3"/>
        <v>0</v>
      </c>
    </row>
    <row r="54" spans="1:11" ht="40.5" x14ac:dyDescent="0.25">
      <c r="A54" s="11">
        <v>29</v>
      </c>
      <c r="B54" s="20" t="s">
        <v>64</v>
      </c>
      <c r="C54" s="9"/>
      <c r="D54" s="11" t="s">
        <v>15</v>
      </c>
      <c r="E54" s="9"/>
      <c r="F54" s="9"/>
      <c r="G54" s="11">
        <v>8</v>
      </c>
      <c r="H54" s="41">
        <v>0</v>
      </c>
      <c r="I54" s="43">
        <v>0</v>
      </c>
      <c r="J54" s="41">
        <f t="shared" si="2"/>
        <v>0</v>
      </c>
      <c r="K54" s="41">
        <f t="shared" si="3"/>
        <v>0</v>
      </c>
    </row>
    <row r="55" spans="1:11" ht="18" customHeight="1" x14ac:dyDescent="0.25">
      <c r="A55" s="50">
        <v>30</v>
      </c>
      <c r="B55" s="53" t="s">
        <v>62</v>
      </c>
      <c r="C55" s="21" t="s">
        <v>247</v>
      </c>
      <c r="D55" s="11" t="s">
        <v>22</v>
      </c>
      <c r="E55" s="9"/>
      <c r="F55" s="9"/>
      <c r="G55" s="11">
        <v>25</v>
      </c>
      <c r="H55" s="41">
        <v>0</v>
      </c>
      <c r="I55" s="43">
        <v>0</v>
      </c>
      <c r="J55" s="41">
        <f t="shared" si="2"/>
        <v>0</v>
      </c>
      <c r="K55" s="41">
        <f t="shared" si="3"/>
        <v>0</v>
      </c>
    </row>
    <row r="56" spans="1:11" ht="24" customHeight="1" x14ac:dyDescent="0.25">
      <c r="A56" s="50"/>
      <c r="B56" s="53"/>
      <c r="C56" s="21" t="s">
        <v>248</v>
      </c>
      <c r="D56" s="11" t="s">
        <v>22</v>
      </c>
      <c r="E56" s="9"/>
      <c r="F56" s="9"/>
      <c r="G56" s="11">
        <v>25</v>
      </c>
      <c r="H56" s="41">
        <v>0</v>
      </c>
      <c r="I56" s="43">
        <v>0</v>
      </c>
      <c r="J56" s="41">
        <f t="shared" si="2"/>
        <v>0</v>
      </c>
      <c r="K56" s="41">
        <f t="shared" si="3"/>
        <v>0</v>
      </c>
    </row>
    <row r="57" spans="1:11" ht="30" customHeight="1" x14ac:dyDescent="0.25">
      <c r="A57" s="50">
        <v>31</v>
      </c>
      <c r="B57" s="89" t="s">
        <v>58</v>
      </c>
      <c r="C57" s="21" t="s">
        <v>247</v>
      </c>
      <c r="D57" s="11" t="s">
        <v>22</v>
      </c>
      <c r="E57" s="9"/>
      <c r="F57" s="9"/>
      <c r="G57" s="11">
        <v>40</v>
      </c>
      <c r="H57" s="41">
        <v>0</v>
      </c>
      <c r="I57" s="43">
        <v>0</v>
      </c>
      <c r="J57" s="41">
        <f t="shared" si="2"/>
        <v>0</v>
      </c>
      <c r="K57" s="41">
        <f t="shared" si="3"/>
        <v>0</v>
      </c>
    </row>
    <row r="58" spans="1:11" ht="24" customHeight="1" x14ac:dyDescent="0.25">
      <c r="A58" s="50"/>
      <c r="B58" s="89"/>
      <c r="C58" s="21" t="s">
        <v>248</v>
      </c>
      <c r="D58" s="11" t="s">
        <v>22</v>
      </c>
      <c r="E58" s="9"/>
      <c r="F58" s="9"/>
      <c r="G58" s="11">
        <v>40</v>
      </c>
      <c r="H58" s="41">
        <v>0</v>
      </c>
      <c r="I58" s="43">
        <v>0</v>
      </c>
      <c r="J58" s="41">
        <f t="shared" si="2"/>
        <v>0</v>
      </c>
      <c r="K58" s="41">
        <f t="shared" si="3"/>
        <v>0</v>
      </c>
    </row>
    <row r="59" spans="1:11" ht="51" x14ac:dyDescent="0.25">
      <c r="A59" s="11">
        <v>32</v>
      </c>
      <c r="B59" s="39" t="s">
        <v>186</v>
      </c>
      <c r="C59" s="9"/>
      <c r="D59" s="11" t="s">
        <v>182</v>
      </c>
      <c r="E59" s="9"/>
      <c r="F59" s="9"/>
      <c r="G59" s="11">
        <v>3</v>
      </c>
      <c r="H59" s="41">
        <v>0</v>
      </c>
      <c r="I59" s="43">
        <v>0</v>
      </c>
      <c r="J59" s="41">
        <f t="shared" si="2"/>
        <v>0</v>
      </c>
      <c r="K59" s="41">
        <f t="shared" si="3"/>
        <v>0</v>
      </c>
    </row>
    <row r="60" spans="1:11" ht="26.25" customHeight="1" x14ac:dyDescent="0.25">
      <c r="A60" s="11">
        <v>33</v>
      </c>
      <c r="B60" s="22" t="s">
        <v>185</v>
      </c>
      <c r="C60" s="9"/>
      <c r="D60" s="11" t="s">
        <v>182</v>
      </c>
      <c r="E60" s="9"/>
      <c r="F60" s="9"/>
      <c r="G60" s="11">
        <v>3</v>
      </c>
      <c r="H60" s="41">
        <v>0</v>
      </c>
      <c r="I60" s="43">
        <v>0</v>
      </c>
      <c r="J60" s="41">
        <f t="shared" si="2"/>
        <v>0</v>
      </c>
      <c r="K60" s="41">
        <f t="shared" si="3"/>
        <v>0</v>
      </c>
    </row>
    <row r="61" spans="1:11" ht="25.5" x14ac:dyDescent="0.25">
      <c r="A61" s="11">
        <v>34</v>
      </c>
      <c r="B61" s="12" t="s">
        <v>249</v>
      </c>
      <c r="C61" s="9"/>
      <c r="D61" s="11" t="s">
        <v>22</v>
      </c>
      <c r="E61" s="9"/>
      <c r="F61" s="9"/>
      <c r="G61" s="11">
        <v>4</v>
      </c>
      <c r="H61" s="41">
        <v>0</v>
      </c>
      <c r="I61" s="43">
        <v>0</v>
      </c>
      <c r="J61" s="41">
        <f t="shared" si="2"/>
        <v>0</v>
      </c>
      <c r="K61" s="41">
        <f t="shared" si="3"/>
        <v>0</v>
      </c>
    </row>
    <row r="62" spans="1:11" ht="25.5" x14ac:dyDescent="0.25">
      <c r="A62" s="11">
        <v>35</v>
      </c>
      <c r="B62" s="12" t="s">
        <v>250</v>
      </c>
      <c r="C62" s="9"/>
      <c r="D62" s="11" t="s">
        <v>22</v>
      </c>
      <c r="E62" s="9"/>
      <c r="F62" s="9"/>
      <c r="G62" s="11">
        <v>2</v>
      </c>
      <c r="H62" s="41">
        <v>0</v>
      </c>
      <c r="I62" s="43">
        <v>0</v>
      </c>
      <c r="J62" s="41">
        <f t="shared" si="2"/>
        <v>0</v>
      </c>
      <c r="K62" s="41">
        <f t="shared" si="3"/>
        <v>0</v>
      </c>
    </row>
    <row r="63" spans="1:11" ht="39" x14ac:dyDescent="0.25">
      <c r="A63" s="11">
        <v>36</v>
      </c>
      <c r="B63" s="40" t="s">
        <v>255</v>
      </c>
      <c r="C63" s="9"/>
      <c r="D63" s="11" t="s">
        <v>22</v>
      </c>
      <c r="E63" s="9"/>
      <c r="F63" s="9"/>
      <c r="G63" s="11">
        <v>4</v>
      </c>
      <c r="H63" s="41">
        <v>0</v>
      </c>
      <c r="I63" s="43">
        <v>0</v>
      </c>
      <c r="J63" s="41">
        <f t="shared" si="2"/>
        <v>0</v>
      </c>
      <c r="K63" s="41">
        <f t="shared" si="3"/>
        <v>0</v>
      </c>
    </row>
    <row r="64" spans="1:11" ht="25.5" x14ac:dyDescent="0.25">
      <c r="A64" s="11">
        <v>37</v>
      </c>
      <c r="B64" s="20" t="s">
        <v>177</v>
      </c>
      <c r="C64" s="9"/>
      <c r="D64" s="11" t="s">
        <v>22</v>
      </c>
      <c r="E64" s="9"/>
      <c r="F64" s="9"/>
      <c r="G64" s="11">
        <v>80</v>
      </c>
      <c r="H64" s="41">
        <v>0</v>
      </c>
      <c r="I64" s="43">
        <v>0</v>
      </c>
      <c r="J64" s="41">
        <f t="shared" si="2"/>
        <v>0</v>
      </c>
      <c r="K64" s="41">
        <f t="shared" si="3"/>
        <v>0</v>
      </c>
    </row>
    <row r="65" spans="1:11" ht="38.25" x14ac:dyDescent="0.25">
      <c r="A65" s="11">
        <v>38</v>
      </c>
      <c r="B65" s="33" t="s">
        <v>40</v>
      </c>
      <c r="C65" s="9"/>
      <c r="D65" s="11" t="s">
        <v>22</v>
      </c>
      <c r="E65" s="9"/>
      <c r="F65" s="9"/>
      <c r="G65" s="11">
        <v>150</v>
      </c>
      <c r="H65" s="41">
        <v>0</v>
      </c>
      <c r="I65" s="43">
        <v>0</v>
      </c>
      <c r="J65" s="41">
        <f t="shared" si="2"/>
        <v>0</v>
      </c>
      <c r="K65" s="41">
        <f t="shared" si="3"/>
        <v>0</v>
      </c>
    </row>
    <row r="66" spans="1:11" x14ac:dyDescent="0.25">
      <c r="A66" s="11">
        <v>39</v>
      </c>
      <c r="B66" s="12" t="s">
        <v>121</v>
      </c>
      <c r="C66" s="9"/>
      <c r="D66" s="11" t="s">
        <v>20</v>
      </c>
      <c r="E66" s="9"/>
      <c r="F66" s="9"/>
      <c r="G66" s="11">
        <v>1</v>
      </c>
      <c r="H66" s="41">
        <v>0</v>
      </c>
      <c r="I66" s="43">
        <v>0</v>
      </c>
      <c r="J66" s="41">
        <f t="shared" si="2"/>
        <v>0</v>
      </c>
      <c r="K66" s="41">
        <f t="shared" si="3"/>
        <v>0</v>
      </c>
    </row>
    <row r="67" spans="1:11" x14ac:dyDescent="0.25">
      <c r="A67" s="11">
        <v>40</v>
      </c>
      <c r="B67" s="20" t="s">
        <v>199</v>
      </c>
      <c r="C67" s="9"/>
      <c r="D67" s="38" t="s">
        <v>21</v>
      </c>
      <c r="E67" s="9"/>
      <c r="F67" s="9"/>
      <c r="G67" s="11">
        <v>20</v>
      </c>
      <c r="H67" s="41">
        <v>0</v>
      </c>
      <c r="I67" s="43">
        <v>0</v>
      </c>
      <c r="J67" s="41">
        <f t="shared" si="2"/>
        <v>0</v>
      </c>
      <c r="K67" s="41">
        <f t="shared" si="3"/>
        <v>0</v>
      </c>
    </row>
    <row r="68" spans="1:11" x14ac:dyDescent="0.25">
      <c r="A68" s="11">
        <v>41</v>
      </c>
      <c r="B68" s="20" t="s">
        <v>156</v>
      </c>
      <c r="C68" s="9"/>
      <c r="D68" s="38" t="s">
        <v>17</v>
      </c>
      <c r="E68" s="9"/>
      <c r="F68" s="9"/>
      <c r="G68" s="11">
        <v>5</v>
      </c>
      <c r="H68" s="41">
        <v>0</v>
      </c>
      <c r="I68" s="43">
        <v>0</v>
      </c>
      <c r="J68" s="41">
        <f t="shared" si="2"/>
        <v>0</v>
      </c>
      <c r="K68" s="41">
        <f t="shared" si="3"/>
        <v>0</v>
      </c>
    </row>
    <row r="69" spans="1:11" x14ac:dyDescent="0.25">
      <c r="A69" s="11">
        <v>42</v>
      </c>
      <c r="B69" s="20" t="s">
        <v>157</v>
      </c>
      <c r="C69" s="9"/>
      <c r="D69" s="38" t="s">
        <v>17</v>
      </c>
      <c r="E69" s="9"/>
      <c r="F69" s="9"/>
      <c r="G69" s="11">
        <v>10</v>
      </c>
      <c r="H69" s="41">
        <v>0</v>
      </c>
      <c r="I69" s="43">
        <v>0</v>
      </c>
      <c r="J69" s="41">
        <f t="shared" si="2"/>
        <v>0</v>
      </c>
      <c r="K69" s="41">
        <f t="shared" si="3"/>
        <v>0</v>
      </c>
    </row>
    <row r="70" spans="1:11" x14ac:dyDescent="0.25">
      <c r="A70" s="11">
        <v>43</v>
      </c>
      <c r="B70" s="20" t="s">
        <v>251</v>
      </c>
      <c r="C70" s="10"/>
      <c r="D70" s="38" t="s">
        <v>17</v>
      </c>
      <c r="E70" s="10"/>
      <c r="F70" s="10"/>
      <c r="G70" s="11">
        <v>1</v>
      </c>
      <c r="H70" s="41">
        <v>0</v>
      </c>
      <c r="I70" s="43">
        <v>0</v>
      </c>
      <c r="J70" s="41">
        <f t="shared" si="2"/>
        <v>0</v>
      </c>
      <c r="K70" s="41">
        <f t="shared" si="3"/>
        <v>0</v>
      </c>
    </row>
    <row r="71" spans="1:11" x14ac:dyDescent="0.25">
      <c r="A71" s="11">
        <v>44</v>
      </c>
      <c r="B71" s="48" t="s">
        <v>252</v>
      </c>
      <c r="C71" s="9"/>
      <c r="D71" s="38" t="s">
        <v>17</v>
      </c>
      <c r="E71" s="9"/>
      <c r="F71" s="9"/>
      <c r="G71" s="11">
        <v>1</v>
      </c>
      <c r="H71" s="41">
        <v>0</v>
      </c>
      <c r="I71" s="43">
        <v>0</v>
      </c>
      <c r="J71" s="41">
        <f t="shared" si="2"/>
        <v>0</v>
      </c>
      <c r="K71" s="41">
        <f t="shared" si="3"/>
        <v>0</v>
      </c>
    </row>
    <row r="72" spans="1:11" x14ac:dyDescent="0.25">
      <c r="A72" s="11">
        <v>45</v>
      </c>
      <c r="B72" s="20" t="s">
        <v>159</v>
      </c>
      <c r="C72" s="9"/>
      <c r="D72" s="10" t="s">
        <v>17</v>
      </c>
      <c r="E72" s="9"/>
      <c r="F72" s="9"/>
      <c r="G72" s="11">
        <v>1</v>
      </c>
      <c r="H72" s="41">
        <v>0</v>
      </c>
      <c r="I72" s="43">
        <v>0</v>
      </c>
      <c r="J72" s="41">
        <f t="shared" si="2"/>
        <v>0</v>
      </c>
      <c r="K72" s="41">
        <f t="shared" si="3"/>
        <v>0</v>
      </c>
    </row>
    <row r="73" spans="1:11" x14ac:dyDescent="0.25">
      <c r="A73" s="11">
        <v>46</v>
      </c>
      <c r="B73" s="20" t="s">
        <v>160</v>
      </c>
      <c r="C73" s="9"/>
      <c r="D73" s="10" t="s">
        <v>16</v>
      </c>
      <c r="E73" s="9"/>
      <c r="F73" s="9"/>
      <c r="G73" s="11">
        <v>3</v>
      </c>
      <c r="H73" s="41">
        <v>0</v>
      </c>
      <c r="I73" s="43">
        <v>0</v>
      </c>
      <c r="J73" s="41">
        <f t="shared" si="2"/>
        <v>0</v>
      </c>
      <c r="K73" s="41">
        <f t="shared" si="3"/>
        <v>0</v>
      </c>
    </row>
    <row r="74" spans="1:11" x14ac:dyDescent="0.25">
      <c r="A74" s="11">
        <v>47</v>
      </c>
      <c r="B74" s="20" t="s">
        <v>253</v>
      </c>
      <c r="C74" s="9"/>
      <c r="D74" s="11" t="s">
        <v>22</v>
      </c>
      <c r="E74" s="9"/>
      <c r="F74" s="9"/>
      <c r="G74" s="11">
        <v>1</v>
      </c>
      <c r="H74" s="41">
        <v>0</v>
      </c>
      <c r="I74" s="43">
        <v>0</v>
      </c>
      <c r="J74" s="41">
        <f t="shared" si="2"/>
        <v>0</v>
      </c>
      <c r="K74" s="41">
        <f t="shared" si="3"/>
        <v>0</v>
      </c>
    </row>
    <row r="75" spans="1:11" x14ac:dyDescent="0.25">
      <c r="A75" s="11">
        <v>48</v>
      </c>
      <c r="B75" s="12" t="s">
        <v>74</v>
      </c>
      <c r="C75" s="9"/>
      <c r="D75" s="11" t="s">
        <v>22</v>
      </c>
      <c r="E75" s="9"/>
      <c r="F75" s="9"/>
      <c r="G75" s="11">
        <v>2</v>
      </c>
      <c r="H75" s="41">
        <v>0</v>
      </c>
      <c r="I75" s="43">
        <v>0</v>
      </c>
      <c r="J75" s="41">
        <f t="shared" si="2"/>
        <v>0</v>
      </c>
      <c r="K75" s="41">
        <f t="shared" si="3"/>
        <v>0</v>
      </c>
    </row>
    <row r="76" spans="1:11" ht="25.5" x14ac:dyDescent="0.25">
      <c r="A76" s="11">
        <v>49</v>
      </c>
      <c r="B76" s="20" t="s">
        <v>254</v>
      </c>
      <c r="C76" s="9"/>
      <c r="D76" s="11" t="s">
        <v>22</v>
      </c>
      <c r="E76" s="9"/>
      <c r="F76" s="9"/>
      <c r="G76" s="11">
        <v>20</v>
      </c>
      <c r="H76" s="41">
        <v>0</v>
      </c>
      <c r="I76" s="43">
        <v>0</v>
      </c>
      <c r="J76" s="41">
        <f t="shared" si="2"/>
        <v>0</v>
      </c>
      <c r="K76" s="41">
        <f t="shared" si="3"/>
        <v>0</v>
      </c>
    </row>
    <row r="78" spans="1:11" x14ac:dyDescent="0.25">
      <c r="K78" s="49"/>
    </row>
  </sheetData>
  <mergeCells count="24">
    <mergeCell ref="B6:C6"/>
    <mergeCell ref="A7:K7"/>
    <mergeCell ref="B11:B14"/>
    <mergeCell ref="A11:A14"/>
    <mergeCell ref="A1:K1"/>
    <mergeCell ref="H2:K3"/>
    <mergeCell ref="A4:A5"/>
    <mergeCell ref="B4:C5"/>
    <mergeCell ref="D4:D5"/>
    <mergeCell ref="E4:F4"/>
    <mergeCell ref="G4:G5"/>
    <mergeCell ref="H4:H5"/>
    <mergeCell ref="I4:I5"/>
    <mergeCell ref="J4:J5"/>
    <mergeCell ref="K4:K5"/>
    <mergeCell ref="B55:B56"/>
    <mergeCell ref="A55:A56"/>
    <mergeCell ref="B57:B58"/>
    <mergeCell ref="A57:A58"/>
    <mergeCell ref="A19:K19"/>
    <mergeCell ref="B23:B26"/>
    <mergeCell ref="A23:A26"/>
    <mergeCell ref="B44:B47"/>
    <mergeCell ref="A44:A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6C9B7-78B6-40D5-89C9-4CDC7FFDA7A0}">
  <dimension ref="A1:K86"/>
  <sheetViews>
    <sheetView tabSelected="1" topLeftCell="A65" workbookViewId="0">
      <selection activeCell="B78" sqref="B78"/>
    </sheetView>
  </sheetViews>
  <sheetFormatPr defaultRowHeight="15" x14ac:dyDescent="0.25"/>
  <cols>
    <col min="2" max="2" width="53" customWidth="1"/>
    <col min="3" max="3" width="21.42578125" customWidth="1"/>
    <col min="4" max="4" width="15.140625" customWidth="1"/>
    <col min="8" max="8" width="9.42578125" bestFit="1" customWidth="1"/>
    <col min="11" max="11" width="13.28515625" customWidth="1"/>
  </cols>
  <sheetData>
    <row r="1" spans="1:11" ht="75.75" customHeight="1" x14ac:dyDescent="0.25">
      <c r="A1" s="77" t="s">
        <v>218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x14ac:dyDescent="0.25">
      <c r="H2" s="75" t="s">
        <v>12</v>
      </c>
      <c r="I2" s="75"/>
      <c r="J2" s="75"/>
      <c r="K2" s="75"/>
    </row>
    <row r="3" spans="1:11" ht="57.75" customHeight="1" x14ac:dyDescent="0.25">
      <c r="A3" s="1"/>
      <c r="B3" s="2"/>
      <c r="C3" s="3"/>
      <c r="D3" s="2"/>
      <c r="E3" s="2"/>
      <c r="F3" s="2"/>
      <c r="G3" s="3"/>
      <c r="H3" s="75"/>
      <c r="I3" s="75"/>
      <c r="J3" s="75"/>
      <c r="K3" s="75"/>
    </row>
    <row r="4" spans="1:11" s="4" customFormat="1" ht="33.75" customHeight="1" x14ac:dyDescent="0.25">
      <c r="A4" s="78" t="s">
        <v>1</v>
      </c>
      <c r="B4" s="80" t="s">
        <v>2</v>
      </c>
      <c r="C4" s="81"/>
      <c r="D4" s="78" t="s">
        <v>3</v>
      </c>
      <c r="E4" s="84" t="s">
        <v>4</v>
      </c>
      <c r="F4" s="84"/>
      <c r="G4" s="78" t="s">
        <v>5</v>
      </c>
      <c r="H4" s="79" t="s">
        <v>6</v>
      </c>
      <c r="I4" s="85" t="s">
        <v>7</v>
      </c>
      <c r="J4" s="79" t="s">
        <v>8</v>
      </c>
      <c r="K4" s="79" t="s">
        <v>9</v>
      </c>
    </row>
    <row r="5" spans="1:11" s="4" customFormat="1" ht="69" customHeight="1" x14ac:dyDescent="0.25">
      <c r="A5" s="79"/>
      <c r="B5" s="82"/>
      <c r="C5" s="83"/>
      <c r="D5" s="79"/>
      <c r="E5" s="6" t="s">
        <v>10</v>
      </c>
      <c r="F5" s="6" t="s">
        <v>11</v>
      </c>
      <c r="G5" s="79"/>
      <c r="H5" s="84"/>
      <c r="I5" s="86"/>
      <c r="J5" s="84"/>
      <c r="K5" s="84"/>
    </row>
    <row r="6" spans="1:11" s="5" customFormat="1" ht="23.25" customHeight="1" x14ac:dyDescent="0.2">
      <c r="A6" s="7">
        <v>1</v>
      </c>
      <c r="B6" s="87">
        <v>2</v>
      </c>
      <c r="C6" s="88"/>
      <c r="D6" s="7">
        <v>3</v>
      </c>
      <c r="E6" s="7">
        <v>4</v>
      </c>
      <c r="F6" s="7">
        <v>5</v>
      </c>
      <c r="G6" s="7">
        <v>6</v>
      </c>
      <c r="H6" s="7">
        <v>7</v>
      </c>
      <c r="I6" s="8">
        <v>8</v>
      </c>
      <c r="J6" s="7">
        <v>9</v>
      </c>
      <c r="K6" s="8">
        <v>10</v>
      </c>
    </row>
    <row r="7" spans="1:11" ht="18.75" customHeight="1" x14ac:dyDescent="0.25">
      <c r="A7" s="52" t="s">
        <v>188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5">
      <c r="A8" s="11">
        <v>1</v>
      </c>
      <c r="B8" s="15" t="s">
        <v>35</v>
      </c>
      <c r="C8" s="9"/>
      <c r="D8" s="11" t="s">
        <v>182</v>
      </c>
      <c r="E8" s="9"/>
      <c r="F8" s="9"/>
      <c r="G8" s="11">
        <v>12</v>
      </c>
      <c r="H8" s="41">
        <v>0</v>
      </c>
      <c r="I8" s="43">
        <v>0</v>
      </c>
      <c r="J8" s="41">
        <f>ROUND(H8*I8+H8,2)</f>
        <v>0</v>
      </c>
      <c r="K8" s="41">
        <f>ROUND(G8*J8,2)</f>
        <v>0</v>
      </c>
    </row>
    <row r="9" spans="1:11" x14ac:dyDescent="0.25">
      <c r="A9" s="11">
        <v>2</v>
      </c>
      <c r="B9" s="15" t="s">
        <v>66</v>
      </c>
      <c r="C9" s="9"/>
      <c r="D9" s="11" t="s">
        <v>182</v>
      </c>
      <c r="E9" s="9"/>
      <c r="F9" s="9"/>
      <c r="G9" s="11">
        <v>12</v>
      </c>
      <c r="H9" s="41">
        <v>0</v>
      </c>
      <c r="I9" s="43">
        <v>0</v>
      </c>
      <c r="J9" s="41">
        <f t="shared" ref="J9:J66" si="0">ROUND(H9*I9+H9,2)</f>
        <v>0</v>
      </c>
      <c r="K9" s="41">
        <f t="shared" ref="K9:K66" si="1">ROUND(G9*J9,2)</f>
        <v>0</v>
      </c>
    </row>
    <row r="10" spans="1:11" ht="25.5" x14ac:dyDescent="0.25">
      <c r="A10" s="11">
        <v>3</v>
      </c>
      <c r="B10" s="20" t="s">
        <v>82</v>
      </c>
      <c r="C10" s="9"/>
      <c r="D10" s="11" t="s">
        <v>14</v>
      </c>
      <c r="E10" s="9"/>
      <c r="F10" s="9"/>
      <c r="G10" s="11">
        <v>26</v>
      </c>
      <c r="H10" s="41">
        <v>0</v>
      </c>
      <c r="I10" s="43">
        <v>0</v>
      </c>
      <c r="J10" s="41">
        <f t="shared" si="0"/>
        <v>0</v>
      </c>
      <c r="K10" s="41">
        <f t="shared" si="1"/>
        <v>0</v>
      </c>
    </row>
    <row r="11" spans="1:11" ht="51" x14ac:dyDescent="0.25">
      <c r="A11" s="11">
        <v>4</v>
      </c>
      <c r="B11" s="20" t="s">
        <v>179</v>
      </c>
      <c r="C11" s="9"/>
      <c r="D11" s="11" t="s">
        <v>14</v>
      </c>
      <c r="E11" s="9"/>
      <c r="F11" s="9"/>
      <c r="G11" s="11">
        <v>1</v>
      </c>
      <c r="H11" s="41">
        <v>0</v>
      </c>
      <c r="I11" s="43">
        <v>0</v>
      </c>
      <c r="J11" s="41">
        <f t="shared" si="0"/>
        <v>0</v>
      </c>
      <c r="K11" s="41">
        <f t="shared" si="1"/>
        <v>0</v>
      </c>
    </row>
    <row r="12" spans="1:11" ht="64.5" x14ac:dyDescent="0.25">
      <c r="A12" s="11">
        <v>5</v>
      </c>
      <c r="B12" s="22" t="s">
        <v>189</v>
      </c>
      <c r="C12" s="9"/>
      <c r="D12" s="11" t="s">
        <v>14</v>
      </c>
      <c r="E12" s="9"/>
      <c r="F12" s="9"/>
      <c r="G12" s="11">
        <v>25</v>
      </c>
      <c r="H12" s="41">
        <v>0</v>
      </c>
      <c r="I12" s="43">
        <v>0</v>
      </c>
      <c r="J12" s="41">
        <f t="shared" si="0"/>
        <v>0</v>
      </c>
      <c r="K12" s="41">
        <f t="shared" si="1"/>
        <v>0</v>
      </c>
    </row>
    <row r="13" spans="1:11" ht="36" customHeight="1" x14ac:dyDescent="0.25">
      <c r="A13" s="59">
        <v>6</v>
      </c>
      <c r="B13" s="53" t="s">
        <v>244</v>
      </c>
      <c r="C13" s="21" t="s">
        <v>45</v>
      </c>
      <c r="D13" s="11" t="s">
        <v>14</v>
      </c>
      <c r="E13" s="9"/>
      <c r="F13" s="9"/>
      <c r="G13" s="11">
        <v>10</v>
      </c>
      <c r="H13" s="41">
        <v>0</v>
      </c>
      <c r="I13" s="43">
        <v>0</v>
      </c>
      <c r="J13" s="41">
        <f t="shared" si="0"/>
        <v>0</v>
      </c>
      <c r="K13" s="41">
        <f t="shared" si="1"/>
        <v>0</v>
      </c>
    </row>
    <row r="14" spans="1:11" ht="31.5" customHeight="1" x14ac:dyDescent="0.25">
      <c r="A14" s="59"/>
      <c r="B14" s="53"/>
      <c r="C14" s="21" t="s">
        <v>190</v>
      </c>
      <c r="D14" s="11" t="s">
        <v>14</v>
      </c>
      <c r="E14" s="9"/>
      <c r="F14" s="9"/>
      <c r="G14" s="11">
        <v>10</v>
      </c>
      <c r="H14" s="41">
        <v>0</v>
      </c>
      <c r="I14" s="43">
        <v>0</v>
      </c>
      <c r="J14" s="41">
        <f t="shared" si="0"/>
        <v>0</v>
      </c>
      <c r="K14" s="41">
        <f t="shared" si="1"/>
        <v>0</v>
      </c>
    </row>
    <row r="15" spans="1:11" ht="21" customHeight="1" x14ac:dyDescent="0.25">
      <c r="A15" s="59">
        <v>7</v>
      </c>
      <c r="B15" s="53" t="s">
        <v>193</v>
      </c>
      <c r="C15" s="21" t="s">
        <v>76</v>
      </c>
      <c r="D15" s="11" t="s">
        <v>14</v>
      </c>
      <c r="E15" s="9"/>
      <c r="F15" s="9"/>
      <c r="G15" s="11">
        <v>10</v>
      </c>
      <c r="H15" s="41">
        <v>0</v>
      </c>
      <c r="I15" s="43">
        <v>0</v>
      </c>
      <c r="J15" s="41">
        <f t="shared" si="0"/>
        <v>0</v>
      </c>
      <c r="K15" s="41">
        <f t="shared" si="1"/>
        <v>0</v>
      </c>
    </row>
    <row r="16" spans="1:11" ht="21.75" customHeight="1" x14ac:dyDescent="0.25">
      <c r="A16" s="59"/>
      <c r="B16" s="53"/>
      <c r="C16" s="21" t="s">
        <v>191</v>
      </c>
      <c r="D16" s="11" t="s">
        <v>14</v>
      </c>
      <c r="E16" s="9"/>
      <c r="F16" s="9"/>
      <c r="G16" s="11">
        <v>10</v>
      </c>
      <c r="H16" s="41">
        <v>0</v>
      </c>
      <c r="I16" s="43">
        <v>0</v>
      </c>
      <c r="J16" s="41">
        <f t="shared" si="0"/>
        <v>0</v>
      </c>
      <c r="K16" s="41">
        <f t="shared" si="1"/>
        <v>0</v>
      </c>
    </row>
    <row r="17" spans="1:11" ht="23.25" customHeight="1" x14ac:dyDescent="0.25">
      <c r="A17" s="59"/>
      <c r="B17" s="53"/>
      <c r="C17" s="21" t="s">
        <v>192</v>
      </c>
      <c r="D17" s="11" t="s">
        <v>14</v>
      </c>
      <c r="E17" s="9"/>
      <c r="F17" s="9"/>
      <c r="G17" s="11">
        <v>10</v>
      </c>
      <c r="H17" s="41">
        <v>0</v>
      </c>
      <c r="I17" s="43">
        <v>0</v>
      </c>
      <c r="J17" s="41">
        <f t="shared" si="0"/>
        <v>0</v>
      </c>
      <c r="K17" s="41">
        <f t="shared" si="1"/>
        <v>0</v>
      </c>
    </row>
    <row r="18" spans="1:11" ht="64.5" x14ac:dyDescent="0.25">
      <c r="A18" s="11">
        <v>8</v>
      </c>
      <c r="B18" s="22" t="s">
        <v>194</v>
      </c>
      <c r="C18" s="10"/>
      <c r="D18" s="11" t="s">
        <v>14</v>
      </c>
      <c r="E18" s="10"/>
      <c r="F18" s="10"/>
      <c r="G18" s="11">
        <v>15</v>
      </c>
      <c r="H18" s="41">
        <v>0</v>
      </c>
      <c r="I18" s="43">
        <v>0</v>
      </c>
      <c r="J18" s="41">
        <f t="shared" si="0"/>
        <v>0</v>
      </c>
      <c r="K18" s="41">
        <f t="shared" si="1"/>
        <v>0</v>
      </c>
    </row>
    <row r="19" spans="1:11" ht="28.5" customHeight="1" x14ac:dyDescent="0.25">
      <c r="A19" s="50">
        <v>9</v>
      </c>
      <c r="B19" s="89" t="s">
        <v>195</v>
      </c>
      <c r="C19" s="21" t="s">
        <v>79</v>
      </c>
      <c r="D19" s="11" t="s">
        <v>14</v>
      </c>
      <c r="E19" s="10"/>
      <c r="F19" s="10"/>
      <c r="G19" s="11">
        <v>6</v>
      </c>
      <c r="H19" s="41">
        <v>0</v>
      </c>
      <c r="I19" s="43">
        <v>0</v>
      </c>
      <c r="J19" s="41">
        <f t="shared" si="0"/>
        <v>0</v>
      </c>
      <c r="K19" s="41">
        <f t="shared" si="1"/>
        <v>0</v>
      </c>
    </row>
    <row r="20" spans="1:11" ht="35.25" customHeight="1" x14ac:dyDescent="0.25">
      <c r="A20" s="50"/>
      <c r="B20" s="89"/>
      <c r="C20" s="21" t="s">
        <v>191</v>
      </c>
      <c r="D20" s="11" t="s">
        <v>14</v>
      </c>
      <c r="E20" s="10"/>
      <c r="F20" s="10"/>
      <c r="G20" s="11">
        <v>6</v>
      </c>
      <c r="H20" s="41">
        <v>0</v>
      </c>
      <c r="I20" s="43">
        <v>0</v>
      </c>
      <c r="J20" s="41">
        <f t="shared" si="0"/>
        <v>0</v>
      </c>
      <c r="K20" s="41">
        <f t="shared" si="1"/>
        <v>0</v>
      </c>
    </row>
    <row r="21" spans="1:11" ht="25.5" x14ac:dyDescent="0.25">
      <c r="A21" s="11">
        <v>10</v>
      </c>
      <c r="B21" s="20" t="s">
        <v>276</v>
      </c>
      <c r="C21" s="10"/>
      <c r="D21" s="11" t="s">
        <v>14</v>
      </c>
      <c r="E21" s="10"/>
      <c r="F21" s="10"/>
      <c r="G21" s="11">
        <v>2</v>
      </c>
      <c r="H21" s="41">
        <v>0</v>
      </c>
      <c r="I21" s="43">
        <v>0</v>
      </c>
      <c r="J21" s="41">
        <f t="shared" si="0"/>
        <v>0</v>
      </c>
      <c r="K21" s="41">
        <f t="shared" si="1"/>
        <v>0</v>
      </c>
    </row>
    <row r="22" spans="1:11" ht="25.5" x14ac:dyDescent="0.25">
      <c r="A22" s="11">
        <v>11</v>
      </c>
      <c r="B22" s="12" t="s">
        <v>166</v>
      </c>
      <c r="C22" s="10"/>
      <c r="D22" s="11" t="s">
        <v>14</v>
      </c>
      <c r="E22" s="10"/>
      <c r="F22" s="10"/>
      <c r="G22" s="11">
        <v>4</v>
      </c>
      <c r="H22" s="41">
        <v>0</v>
      </c>
      <c r="I22" s="43">
        <v>0</v>
      </c>
      <c r="J22" s="41">
        <f t="shared" si="0"/>
        <v>0</v>
      </c>
      <c r="K22" s="41">
        <f t="shared" si="1"/>
        <v>0</v>
      </c>
    </row>
    <row r="23" spans="1:11" ht="25.5" x14ac:dyDescent="0.25">
      <c r="A23" s="11">
        <v>12</v>
      </c>
      <c r="B23" s="20" t="s">
        <v>198</v>
      </c>
      <c r="C23" s="10"/>
      <c r="D23" s="10" t="s">
        <v>17</v>
      </c>
      <c r="E23" s="10"/>
      <c r="F23" s="10"/>
      <c r="G23" s="11">
        <v>2</v>
      </c>
      <c r="H23" s="41">
        <v>0</v>
      </c>
      <c r="I23" s="43">
        <v>0</v>
      </c>
      <c r="J23" s="41">
        <f t="shared" si="0"/>
        <v>0</v>
      </c>
      <c r="K23" s="41">
        <f t="shared" si="1"/>
        <v>0</v>
      </c>
    </row>
    <row r="24" spans="1:11" x14ac:dyDescent="0.25">
      <c r="A24" s="11">
        <v>13</v>
      </c>
      <c r="B24" s="20" t="s">
        <v>157</v>
      </c>
      <c r="C24" s="10"/>
      <c r="D24" s="10" t="s">
        <v>17</v>
      </c>
      <c r="E24" s="10"/>
      <c r="F24" s="10"/>
      <c r="G24" s="11">
        <v>5</v>
      </c>
      <c r="H24" s="41">
        <v>0</v>
      </c>
      <c r="I24" s="43">
        <v>0</v>
      </c>
      <c r="J24" s="41">
        <f t="shared" si="0"/>
        <v>0</v>
      </c>
      <c r="K24" s="41">
        <f t="shared" si="1"/>
        <v>0</v>
      </c>
    </row>
    <row r="25" spans="1:11" ht="27.75" x14ac:dyDescent="0.25">
      <c r="A25" s="11">
        <v>14</v>
      </c>
      <c r="B25" s="20" t="s">
        <v>199</v>
      </c>
      <c r="C25" s="9"/>
      <c r="D25" s="10" t="s">
        <v>21</v>
      </c>
      <c r="E25" s="9"/>
      <c r="F25" s="9"/>
      <c r="G25" s="11">
        <v>15</v>
      </c>
      <c r="H25" s="41">
        <v>0</v>
      </c>
      <c r="I25" s="43">
        <v>0</v>
      </c>
      <c r="J25" s="41">
        <f t="shared" si="0"/>
        <v>0</v>
      </c>
      <c r="K25" s="41">
        <f t="shared" si="1"/>
        <v>0</v>
      </c>
    </row>
    <row r="26" spans="1:11" x14ac:dyDescent="0.25">
      <c r="A26" s="11">
        <v>15</v>
      </c>
      <c r="B26" s="20" t="s">
        <v>156</v>
      </c>
      <c r="C26" s="9"/>
      <c r="D26" s="10" t="s">
        <v>21</v>
      </c>
      <c r="E26" s="9"/>
      <c r="F26" s="9"/>
      <c r="G26" s="11">
        <v>15</v>
      </c>
      <c r="H26" s="41">
        <v>0</v>
      </c>
      <c r="I26" s="43">
        <v>0</v>
      </c>
      <c r="J26" s="41">
        <f t="shared" si="0"/>
        <v>0</v>
      </c>
      <c r="K26" s="41">
        <f t="shared" si="1"/>
        <v>0</v>
      </c>
    </row>
    <row r="27" spans="1:11" x14ac:dyDescent="0.25">
      <c r="A27" s="11">
        <v>16</v>
      </c>
      <c r="B27" s="20" t="s">
        <v>52</v>
      </c>
      <c r="C27" s="9"/>
      <c r="D27" s="10" t="s">
        <v>17</v>
      </c>
      <c r="E27" s="9"/>
      <c r="F27" s="9"/>
      <c r="G27" s="11">
        <v>2</v>
      </c>
      <c r="H27" s="41">
        <v>0</v>
      </c>
      <c r="I27" s="43">
        <v>0</v>
      </c>
      <c r="J27" s="41">
        <f t="shared" si="0"/>
        <v>0</v>
      </c>
      <c r="K27" s="41">
        <f t="shared" si="1"/>
        <v>0</v>
      </c>
    </row>
    <row r="28" spans="1:11" x14ac:dyDescent="0.25">
      <c r="A28" s="11">
        <v>17</v>
      </c>
      <c r="B28" s="20" t="s">
        <v>200</v>
      </c>
      <c r="C28" s="9"/>
      <c r="D28" s="10" t="s">
        <v>17</v>
      </c>
      <c r="E28" s="9"/>
      <c r="F28" s="9"/>
      <c r="G28" s="11">
        <v>2</v>
      </c>
      <c r="H28" s="41">
        <v>0</v>
      </c>
      <c r="I28" s="43">
        <v>0</v>
      </c>
      <c r="J28" s="41">
        <f t="shared" si="0"/>
        <v>0</v>
      </c>
      <c r="K28" s="41">
        <f t="shared" si="1"/>
        <v>0</v>
      </c>
    </row>
    <row r="29" spans="1:11" x14ac:dyDescent="0.25">
      <c r="A29" s="11">
        <v>18</v>
      </c>
      <c r="B29" s="22" t="s">
        <v>201</v>
      </c>
      <c r="C29" s="9"/>
      <c r="D29" s="10" t="s">
        <v>17</v>
      </c>
      <c r="E29" s="9"/>
      <c r="F29" s="9"/>
      <c r="G29" s="11">
        <v>2</v>
      </c>
      <c r="H29" s="41">
        <v>0</v>
      </c>
      <c r="I29" s="43">
        <v>0</v>
      </c>
      <c r="J29" s="41">
        <f t="shared" si="0"/>
        <v>0</v>
      </c>
      <c r="K29" s="41">
        <f t="shared" si="1"/>
        <v>0</v>
      </c>
    </row>
    <row r="30" spans="1:11" ht="38.25" x14ac:dyDescent="0.25">
      <c r="A30" s="11">
        <v>19</v>
      </c>
      <c r="B30" s="39" t="s">
        <v>181</v>
      </c>
      <c r="C30" s="9"/>
      <c r="D30" s="11" t="s">
        <v>14</v>
      </c>
      <c r="E30" s="9"/>
      <c r="F30" s="9"/>
      <c r="G30" s="11">
        <v>2</v>
      </c>
      <c r="H30" s="41">
        <v>0</v>
      </c>
      <c r="I30" s="43">
        <v>0</v>
      </c>
      <c r="J30" s="41">
        <f t="shared" si="0"/>
        <v>0</v>
      </c>
      <c r="K30" s="41">
        <f t="shared" si="1"/>
        <v>0</v>
      </c>
    </row>
    <row r="31" spans="1:11" ht="38.25" x14ac:dyDescent="0.25">
      <c r="A31" s="11">
        <v>20</v>
      </c>
      <c r="B31" s="12" t="s">
        <v>39</v>
      </c>
      <c r="C31" s="9"/>
      <c r="D31" s="11" t="s">
        <v>14</v>
      </c>
      <c r="E31" s="9"/>
      <c r="F31" s="9"/>
      <c r="G31" s="11">
        <v>3</v>
      </c>
      <c r="H31" s="41">
        <v>0</v>
      </c>
      <c r="I31" s="43">
        <v>0</v>
      </c>
      <c r="J31" s="41">
        <f t="shared" si="0"/>
        <v>0</v>
      </c>
      <c r="K31" s="41">
        <f t="shared" si="1"/>
        <v>0</v>
      </c>
    </row>
    <row r="32" spans="1:11" ht="51" x14ac:dyDescent="0.25">
      <c r="A32" s="11">
        <v>21</v>
      </c>
      <c r="B32" s="12" t="s">
        <v>53</v>
      </c>
      <c r="C32" s="9"/>
      <c r="D32" s="11" t="s">
        <v>16</v>
      </c>
      <c r="E32" s="9"/>
      <c r="F32" s="9"/>
      <c r="G32" s="11">
        <v>6</v>
      </c>
      <c r="H32" s="41">
        <v>0</v>
      </c>
      <c r="I32" s="43">
        <v>0</v>
      </c>
      <c r="J32" s="41">
        <f t="shared" si="0"/>
        <v>0</v>
      </c>
      <c r="K32" s="41">
        <f t="shared" si="1"/>
        <v>0</v>
      </c>
    </row>
    <row r="33" spans="1:11" ht="64.5" x14ac:dyDescent="0.25">
      <c r="A33" s="11">
        <v>22</v>
      </c>
      <c r="B33" s="22" t="s">
        <v>202</v>
      </c>
      <c r="C33" s="9"/>
      <c r="D33" s="11" t="s">
        <v>182</v>
      </c>
      <c r="E33" s="9"/>
      <c r="F33" s="9"/>
      <c r="G33" s="11">
        <v>5</v>
      </c>
      <c r="H33" s="41">
        <v>0</v>
      </c>
      <c r="I33" s="43">
        <v>0</v>
      </c>
      <c r="J33" s="41">
        <f t="shared" si="0"/>
        <v>0</v>
      </c>
      <c r="K33" s="41">
        <f t="shared" si="1"/>
        <v>0</v>
      </c>
    </row>
    <row r="34" spans="1:11" ht="64.5" x14ac:dyDescent="0.25">
      <c r="A34" s="11">
        <v>23</v>
      </c>
      <c r="B34" s="22" t="s">
        <v>203</v>
      </c>
      <c r="C34" s="9"/>
      <c r="D34" s="11" t="s">
        <v>21</v>
      </c>
      <c r="E34" s="9"/>
      <c r="F34" s="9"/>
      <c r="G34" s="11">
        <v>2</v>
      </c>
      <c r="H34" s="41">
        <v>0</v>
      </c>
      <c r="I34" s="43">
        <v>0</v>
      </c>
      <c r="J34" s="41">
        <f t="shared" si="0"/>
        <v>0</v>
      </c>
      <c r="K34" s="41">
        <f t="shared" si="1"/>
        <v>0</v>
      </c>
    </row>
    <row r="35" spans="1:11" ht="26.25" x14ac:dyDescent="0.25">
      <c r="A35" s="11">
        <v>24</v>
      </c>
      <c r="B35" s="22" t="s">
        <v>204</v>
      </c>
      <c r="C35" s="9"/>
      <c r="D35" s="11" t="s">
        <v>14</v>
      </c>
      <c r="E35" s="9"/>
      <c r="F35" s="9"/>
      <c r="G35" s="11">
        <v>2</v>
      </c>
      <c r="H35" s="41">
        <v>0</v>
      </c>
      <c r="I35" s="43">
        <v>0</v>
      </c>
      <c r="J35" s="41">
        <f t="shared" si="0"/>
        <v>0</v>
      </c>
      <c r="K35" s="41">
        <f t="shared" si="1"/>
        <v>0</v>
      </c>
    </row>
    <row r="36" spans="1:11" ht="39" x14ac:dyDescent="0.25">
      <c r="A36" s="11">
        <v>25</v>
      </c>
      <c r="B36" s="22" t="s">
        <v>205</v>
      </c>
      <c r="C36" s="9"/>
      <c r="D36" s="11" t="s">
        <v>14</v>
      </c>
      <c r="E36" s="9"/>
      <c r="F36" s="9"/>
      <c r="G36" s="11">
        <v>1</v>
      </c>
      <c r="H36" s="41">
        <v>0</v>
      </c>
      <c r="I36" s="43">
        <v>0</v>
      </c>
      <c r="J36" s="41">
        <f t="shared" si="0"/>
        <v>0</v>
      </c>
      <c r="K36" s="41">
        <f t="shared" si="1"/>
        <v>0</v>
      </c>
    </row>
    <row r="37" spans="1:11" ht="64.5" x14ac:dyDescent="0.25">
      <c r="A37" s="11">
        <v>26</v>
      </c>
      <c r="B37" s="22" t="s">
        <v>206</v>
      </c>
      <c r="C37" s="9"/>
      <c r="D37" s="11" t="s">
        <v>14</v>
      </c>
      <c r="E37" s="9"/>
      <c r="F37" s="9"/>
      <c r="G37" s="11">
        <v>1</v>
      </c>
      <c r="H37" s="41">
        <v>0</v>
      </c>
      <c r="I37" s="43">
        <v>0</v>
      </c>
      <c r="J37" s="41">
        <f t="shared" si="0"/>
        <v>0</v>
      </c>
      <c r="K37" s="41">
        <f t="shared" si="1"/>
        <v>0</v>
      </c>
    </row>
    <row r="38" spans="1:11" ht="38.25" x14ac:dyDescent="0.25">
      <c r="A38" s="11">
        <v>27</v>
      </c>
      <c r="B38" s="33" t="s">
        <v>183</v>
      </c>
      <c r="C38" s="9"/>
      <c r="D38" s="11" t="s">
        <v>14</v>
      </c>
      <c r="E38" s="9"/>
      <c r="F38" s="9"/>
      <c r="G38" s="11">
        <v>5</v>
      </c>
      <c r="H38" s="41">
        <v>0</v>
      </c>
      <c r="I38" s="43">
        <v>0</v>
      </c>
      <c r="J38" s="41">
        <f t="shared" si="0"/>
        <v>0</v>
      </c>
      <c r="K38" s="41">
        <f t="shared" si="1"/>
        <v>0</v>
      </c>
    </row>
    <row r="39" spans="1:11" ht="39" x14ac:dyDescent="0.25">
      <c r="A39" s="11">
        <v>28</v>
      </c>
      <c r="B39" s="22" t="s">
        <v>207</v>
      </c>
      <c r="C39" s="9"/>
      <c r="D39" s="11" t="s">
        <v>16</v>
      </c>
      <c r="E39" s="9"/>
      <c r="F39" s="9"/>
      <c r="G39" s="11">
        <v>2</v>
      </c>
      <c r="H39" s="41">
        <v>0</v>
      </c>
      <c r="I39" s="43">
        <v>0</v>
      </c>
      <c r="J39" s="41">
        <f t="shared" si="0"/>
        <v>0</v>
      </c>
      <c r="K39" s="41">
        <f t="shared" si="1"/>
        <v>0</v>
      </c>
    </row>
    <row r="40" spans="1:11" ht="39" x14ac:dyDescent="0.25">
      <c r="A40" s="11">
        <v>29</v>
      </c>
      <c r="B40" s="22" t="s">
        <v>208</v>
      </c>
      <c r="C40" s="9"/>
      <c r="D40" s="11" t="s">
        <v>14</v>
      </c>
      <c r="E40" s="9"/>
      <c r="F40" s="9"/>
      <c r="G40" s="11">
        <v>1</v>
      </c>
      <c r="H40" s="41">
        <v>0</v>
      </c>
      <c r="I40" s="43">
        <v>0</v>
      </c>
      <c r="J40" s="41">
        <f t="shared" si="0"/>
        <v>0</v>
      </c>
      <c r="K40" s="41">
        <f t="shared" si="1"/>
        <v>0</v>
      </c>
    </row>
    <row r="41" spans="1:11" ht="51" x14ac:dyDescent="0.25">
      <c r="A41" s="11">
        <v>30</v>
      </c>
      <c r="B41" s="20" t="s">
        <v>127</v>
      </c>
      <c r="C41" s="9"/>
      <c r="D41" s="11" t="s">
        <v>14</v>
      </c>
      <c r="E41" s="9"/>
      <c r="F41" s="9"/>
      <c r="G41" s="11">
        <v>5</v>
      </c>
      <c r="H41" s="41">
        <v>0</v>
      </c>
      <c r="I41" s="43">
        <v>0</v>
      </c>
      <c r="J41" s="41">
        <f t="shared" si="0"/>
        <v>0</v>
      </c>
      <c r="K41" s="41">
        <f t="shared" si="1"/>
        <v>0</v>
      </c>
    </row>
    <row r="42" spans="1:11" ht="26.25" x14ac:dyDescent="0.25">
      <c r="A42" s="11">
        <v>31</v>
      </c>
      <c r="B42" s="22" t="s">
        <v>209</v>
      </c>
      <c r="C42" s="9"/>
      <c r="D42" s="11" t="s">
        <v>125</v>
      </c>
      <c r="E42" s="9"/>
      <c r="F42" s="9"/>
      <c r="G42" s="11">
        <v>5</v>
      </c>
      <c r="H42" s="41">
        <v>0</v>
      </c>
      <c r="I42" s="43">
        <v>0</v>
      </c>
      <c r="J42" s="41">
        <f t="shared" si="0"/>
        <v>0</v>
      </c>
      <c r="K42" s="41">
        <f t="shared" si="1"/>
        <v>0</v>
      </c>
    </row>
    <row r="43" spans="1:11" ht="26.25" x14ac:dyDescent="0.25">
      <c r="A43" s="11">
        <v>32</v>
      </c>
      <c r="B43" s="22" t="s">
        <v>210</v>
      </c>
      <c r="C43" s="9"/>
      <c r="D43" s="11" t="s">
        <v>15</v>
      </c>
      <c r="E43" s="9"/>
      <c r="F43" s="9"/>
      <c r="G43" s="11">
        <v>4</v>
      </c>
      <c r="H43" s="41">
        <v>0</v>
      </c>
      <c r="I43" s="43">
        <v>0</v>
      </c>
      <c r="J43" s="41">
        <f t="shared" si="0"/>
        <v>0</v>
      </c>
      <c r="K43" s="41">
        <f t="shared" si="1"/>
        <v>0</v>
      </c>
    </row>
    <row r="44" spans="1:11" ht="26.25" x14ac:dyDescent="0.25">
      <c r="A44" s="11">
        <v>33</v>
      </c>
      <c r="B44" s="22" t="s">
        <v>211</v>
      </c>
      <c r="C44" s="9"/>
      <c r="D44" s="11" t="s">
        <v>15</v>
      </c>
      <c r="E44" s="9"/>
      <c r="F44" s="9"/>
      <c r="G44" s="11">
        <v>3</v>
      </c>
      <c r="H44" s="41">
        <v>0</v>
      </c>
      <c r="I44" s="43">
        <v>0</v>
      </c>
      <c r="J44" s="41">
        <f t="shared" si="0"/>
        <v>0</v>
      </c>
      <c r="K44" s="41">
        <f t="shared" si="1"/>
        <v>0</v>
      </c>
    </row>
    <row r="45" spans="1:11" ht="26.25" x14ac:dyDescent="0.25">
      <c r="A45" s="11">
        <v>34</v>
      </c>
      <c r="B45" s="22" t="s">
        <v>212</v>
      </c>
      <c r="C45" s="9"/>
      <c r="D45" s="11" t="s">
        <v>15</v>
      </c>
      <c r="E45" s="9"/>
      <c r="F45" s="9"/>
      <c r="G45" s="11">
        <v>2</v>
      </c>
      <c r="H45" s="41">
        <v>0</v>
      </c>
      <c r="I45" s="43">
        <v>0</v>
      </c>
      <c r="J45" s="41">
        <f t="shared" si="0"/>
        <v>0</v>
      </c>
      <c r="K45" s="41">
        <f t="shared" si="1"/>
        <v>0</v>
      </c>
    </row>
    <row r="46" spans="1:11" ht="38.25" x14ac:dyDescent="0.25">
      <c r="A46" s="11">
        <v>35</v>
      </c>
      <c r="B46" s="20" t="s">
        <v>106</v>
      </c>
      <c r="C46" s="9"/>
      <c r="D46" s="11" t="s">
        <v>16</v>
      </c>
      <c r="E46" s="9"/>
      <c r="F46" s="9"/>
      <c r="G46" s="11">
        <v>1</v>
      </c>
      <c r="H46" s="41">
        <v>0</v>
      </c>
      <c r="I46" s="43">
        <v>0</v>
      </c>
      <c r="J46" s="41">
        <f t="shared" si="0"/>
        <v>0</v>
      </c>
      <c r="K46" s="41">
        <f t="shared" si="1"/>
        <v>0</v>
      </c>
    </row>
    <row r="47" spans="1:11" ht="25.5" x14ac:dyDescent="0.25">
      <c r="A47" s="11">
        <v>36</v>
      </c>
      <c r="B47" s="12" t="s">
        <v>23</v>
      </c>
      <c r="C47" s="9"/>
      <c r="D47" s="11" t="s">
        <v>14</v>
      </c>
      <c r="E47" s="9"/>
      <c r="F47" s="9"/>
      <c r="G47" s="11">
        <v>2</v>
      </c>
      <c r="H47" s="41">
        <v>0</v>
      </c>
      <c r="I47" s="43">
        <v>0</v>
      </c>
      <c r="J47" s="41">
        <f t="shared" si="0"/>
        <v>0</v>
      </c>
      <c r="K47" s="41">
        <f t="shared" si="1"/>
        <v>0</v>
      </c>
    </row>
    <row r="48" spans="1:11" ht="64.5" x14ac:dyDescent="0.25">
      <c r="A48" s="11">
        <v>37</v>
      </c>
      <c r="B48" s="22" t="s">
        <v>213</v>
      </c>
      <c r="C48" s="9"/>
      <c r="D48" s="11" t="s">
        <v>14</v>
      </c>
      <c r="E48" s="9"/>
      <c r="F48" s="9"/>
      <c r="G48" s="11">
        <v>10</v>
      </c>
      <c r="H48" s="41">
        <v>0</v>
      </c>
      <c r="I48" s="43">
        <v>0</v>
      </c>
      <c r="J48" s="41">
        <f t="shared" si="0"/>
        <v>0</v>
      </c>
      <c r="K48" s="41">
        <f t="shared" si="1"/>
        <v>0</v>
      </c>
    </row>
    <row r="49" spans="1:11" ht="18.75" customHeight="1" x14ac:dyDescent="0.25">
      <c r="A49" s="50">
        <v>38</v>
      </c>
      <c r="B49" s="89" t="s">
        <v>58</v>
      </c>
      <c r="C49" s="21" t="s">
        <v>69</v>
      </c>
      <c r="D49" s="11" t="s">
        <v>14</v>
      </c>
      <c r="E49" s="9"/>
      <c r="F49" s="9"/>
      <c r="G49" s="11">
        <v>10</v>
      </c>
      <c r="H49" s="41">
        <v>0</v>
      </c>
      <c r="I49" s="43">
        <v>0</v>
      </c>
      <c r="J49" s="41">
        <f t="shared" si="0"/>
        <v>0</v>
      </c>
      <c r="K49" s="41">
        <f t="shared" si="1"/>
        <v>0</v>
      </c>
    </row>
    <row r="50" spans="1:11" ht="13.5" customHeight="1" x14ac:dyDescent="0.25">
      <c r="A50" s="50"/>
      <c r="B50" s="89"/>
      <c r="C50" s="21" t="s">
        <v>46</v>
      </c>
      <c r="D50" s="11" t="s">
        <v>14</v>
      </c>
      <c r="E50" s="9"/>
      <c r="F50" s="9"/>
      <c r="G50" s="11">
        <v>10</v>
      </c>
      <c r="H50" s="41">
        <v>0</v>
      </c>
      <c r="I50" s="43">
        <v>0</v>
      </c>
      <c r="J50" s="41">
        <f t="shared" si="0"/>
        <v>0</v>
      </c>
      <c r="K50" s="41">
        <f t="shared" si="1"/>
        <v>0</v>
      </c>
    </row>
    <row r="51" spans="1:11" ht="15.75" customHeight="1" x14ac:dyDescent="0.25">
      <c r="A51" s="50"/>
      <c r="B51" s="89"/>
      <c r="C51" s="21" t="s">
        <v>47</v>
      </c>
      <c r="D51" s="11" t="s">
        <v>14</v>
      </c>
      <c r="E51" s="9"/>
      <c r="F51" s="9"/>
      <c r="G51" s="11">
        <v>10</v>
      </c>
      <c r="H51" s="41">
        <v>0</v>
      </c>
      <c r="I51" s="43">
        <v>0</v>
      </c>
      <c r="J51" s="41">
        <f t="shared" si="0"/>
        <v>0</v>
      </c>
      <c r="K51" s="41">
        <f t="shared" si="1"/>
        <v>0</v>
      </c>
    </row>
    <row r="52" spans="1:11" ht="16.5" customHeight="1" x14ac:dyDescent="0.25">
      <c r="A52" s="50"/>
      <c r="B52" s="89"/>
      <c r="C52" s="21" t="s">
        <v>214</v>
      </c>
      <c r="D52" s="11" t="s">
        <v>14</v>
      </c>
      <c r="E52" s="9"/>
      <c r="F52" s="9"/>
      <c r="G52" s="11">
        <v>10</v>
      </c>
      <c r="H52" s="41">
        <v>0</v>
      </c>
      <c r="I52" s="43">
        <v>0</v>
      </c>
      <c r="J52" s="41">
        <f t="shared" si="0"/>
        <v>0</v>
      </c>
      <c r="K52" s="41">
        <f t="shared" si="1"/>
        <v>0</v>
      </c>
    </row>
    <row r="53" spans="1:11" ht="63.75" x14ac:dyDescent="0.25">
      <c r="A53" s="11">
        <v>39</v>
      </c>
      <c r="B53" s="39" t="s">
        <v>186</v>
      </c>
      <c r="C53" s="9"/>
      <c r="D53" s="11" t="s">
        <v>182</v>
      </c>
      <c r="E53" s="9"/>
      <c r="F53" s="9"/>
      <c r="G53" s="11">
        <v>15</v>
      </c>
      <c r="H53" s="41">
        <v>0</v>
      </c>
      <c r="I53" s="43">
        <v>0</v>
      </c>
      <c r="J53" s="41">
        <f t="shared" si="0"/>
        <v>0</v>
      </c>
      <c r="K53" s="41">
        <f t="shared" si="1"/>
        <v>0</v>
      </c>
    </row>
    <row r="54" spans="1:11" x14ac:dyDescent="0.25">
      <c r="A54" s="11">
        <v>40</v>
      </c>
      <c r="B54" s="10" t="s">
        <v>99</v>
      </c>
      <c r="C54" s="9"/>
      <c r="D54" s="11" t="s">
        <v>16</v>
      </c>
      <c r="E54" s="9"/>
      <c r="F54" s="9"/>
      <c r="G54" s="11">
        <v>20</v>
      </c>
      <c r="H54" s="41">
        <v>0</v>
      </c>
      <c r="I54" s="43">
        <v>0</v>
      </c>
      <c r="J54" s="41">
        <f t="shared" si="0"/>
        <v>0</v>
      </c>
      <c r="K54" s="41">
        <f t="shared" si="1"/>
        <v>0</v>
      </c>
    </row>
    <row r="55" spans="1:11" ht="26.25" x14ac:dyDescent="0.25">
      <c r="A55" s="11">
        <v>41</v>
      </c>
      <c r="B55" s="35" t="s">
        <v>151</v>
      </c>
      <c r="C55" s="9"/>
      <c r="D55" s="11" t="s">
        <v>14</v>
      </c>
      <c r="E55" s="9"/>
      <c r="F55" s="9"/>
      <c r="G55" s="11">
        <v>1</v>
      </c>
      <c r="H55" s="41">
        <v>0</v>
      </c>
      <c r="I55" s="43">
        <v>0</v>
      </c>
      <c r="J55" s="41">
        <f t="shared" si="0"/>
        <v>0</v>
      </c>
      <c r="K55" s="41">
        <f t="shared" si="1"/>
        <v>0</v>
      </c>
    </row>
    <row r="56" spans="1:11" ht="25.5" x14ac:dyDescent="0.25">
      <c r="A56" s="11">
        <v>42</v>
      </c>
      <c r="B56" s="12" t="s">
        <v>37</v>
      </c>
      <c r="C56" s="9"/>
      <c r="D56" s="11" t="s">
        <v>14</v>
      </c>
      <c r="E56" s="9"/>
      <c r="F56" s="9"/>
      <c r="G56" s="11">
        <v>2</v>
      </c>
      <c r="H56" s="41">
        <v>0</v>
      </c>
      <c r="I56" s="43">
        <v>0</v>
      </c>
      <c r="J56" s="41">
        <f t="shared" si="0"/>
        <v>0</v>
      </c>
      <c r="K56" s="41">
        <f t="shared" si="1"/>
        <v>0</v>
      </c>
    </row>
    <row r="57" spans="1:11" ht="51.75" x14ac:dyDescent="0.25">
      <c r="A57" s="11">
        <v>43</v>
      </c>
      <c r="B57" s="22" t="s">
        <v>215</v>
      </c>
      <c r="C57" s="9"/>
      <c r="D57" s="11" t="s">
        <v>14</v>
      </c>
      <c r="E57" s="9"/>
      <c r="F57" s="9"/>
      <c r="G57" s="11">
        <v>10</v>
      </c>
      <c r="H57" s="41">
        <v>0</v>
      </c>
      <c r="I57" s="43">
        <v>0</v>
      </c>
      <c r="J57" s="41">
        <f t="shared" si="0"/>
        <v>0</v>
      </c>
      <c r="K57" s="41">
        <f t="shared" si="1"/>
        <v>0</v>
      </c>
    </row>
    <row r="58" spans="1:11" ht="54" x14ac:dyDescent="0.25">
      <c r="A58" s="11">
        <v>44</v>
      </c>
      <c r="B58" s="22" t="s">
        <v>216</v>
      </c>
      <c r="C58" s="9"/>
      <c r="D58" s="11" t="s">
        <v>22</v>
      </c>
      <c r="E58" s="9"/>
      <c r="F58" s="9"/>
      <c r="G58" s="11">
        <v>12</v>
      </c>
      <c r="H58" s="41">
        <v>0</v>
      </c>
      <c r="I58" s="43">
        <v>0</v>
      </c>
      <c r="J58" s="41">
        <f t="shared" si="0"/>
        <v>0</v>
      </c>
      <c r="K58" s="41">
        <f t="shared" si="1"/>
        <v>0</v>
      </c>
    </row>
    <row r="59" spans="1:11" ht="41.25" x14ac:dyDescent="0.25">
      <c r="A59" s="11">
        <v>45</v>
      </c>
      <c r="B59" s="22" t="s">
        <v>217</v>
      </c>
      <c r="C59" s="9"/>
      <c r="D59" s="11" t="s">
        <v>22</v>
      </c>
      <c r="E59" s="9"/>
      <c r="F59" s="9"/>
      <c r="G59" s="11">
        <v>16</v>
      </c>
      <c r="H59" s="41">
        <v>0</v>
      </c>
      <c r="I59" s="43">
        <v>0</v>
      </c>
      <c r="J59" s="41">
        <f t="shared" si="0"/>
        <v>0</v>
      </c>
      <c r="K59" s="41">
        <f t="shared" si="1"/>
        <v>0</v>
      </c>
    </row>
    <row r="60" spans="1:11" ht="64.5" x14ac:dyDescent="0.25">
      <c r="A60" s="11">
        <v>46</v>
      </c>
      <c r="B60" s="22" t="s">
        <v>219</v>
      </c>
      <c r="C60" s="9"/>
      <c r="D60" s="11" t="s">
        <v>22</v>
      </c>
      <c r="E60" s="9"/>
      <c r="F60" s="9"/>
      <c r="G60" s="11">
        <v>20</v>
      </c>
      <c r="H60" s="41">
        <v>0</v>
      </c>
      <c r="I60" s="43">
        <v>0</v>
      </c>
      <c r="J60" s="41">
        <f t="shared" si="0"/>
        <v>0</v>
      </c>
      <c r="K60" s="41">
        <f t="shared" si="1"/>
        <v>0</v>
      </c>
    </row>
    <row r="61" spans="1:11" ht="38.25" x14ac:dyDescent="0.25">
      <c r="A61" s="11">
        <v>47</v>
      </c>
      <c r="B61" s="12" t="s">
        <v>220</v>
      </c>
      <c r="C61" s="9"/>
      <c r="D61" s="11" t="s">
        <v>22</v>
      </c>
      <c r="E61" s="9"/>
      <c r="F61" s="9"/>
      <c r="G61" s="11">
        <v>100</v>
      </c>
      <c r="H61" s="41">
        <v>0</v>
      </c>
      <c r="I61" s="43">
        <v>0</v>
      </c>
      <c r="J61" s="41">
        <f t="shared" si="0"/>
        <v>0</v>
      </c>
      <c r="K61" s="41">
        <f t="shared" si="1"/>
        <v>0</v>
      </c>
    </row>
    <row r="62" spans="1:11" ht="25.5" x14ac:dyDescent="0.25">
      <c r="A62" s="11">
        <v>48</v>
      </c>
      <c r="B62" s="33" t="s">
        <v>187</v>
      </c>
      <c r="C62" s="9"/>
      <c r="D62" s="11" t="s">
        <v>22</v>
      </c>
      <c r="E62" s="9"/>
      <c r="F62" s="9"/>
      <c r="G62" s="11">
        <v>1</v>
      </c>
      <c r="H62" s="41">
        <v>0</v>
      </c>
      <c r="I62" s="43">
        <v>0</v>
      </c>
      <c r="J62" s="41">
        <f t="shared" si="0"/>
        <v>0</v>
      </c>
      <c r="K62" s="41">
        <f t="shared" si="1"/>
        <v>0</v>
      </c>
    </row>
    <row r="63" spans="1:11" ht="27" customHeight="1" x14ac:dyDescent="0.25">
      <c r="A63" s="11">
        <v>49</v>
      </c>
      <c r="B63" s="22" t="s">
        <v>221</v>
      </c>
      <c r="C63" s="9"/>
      <c r="D63" s="11" t="s">
        <v>164</v>
      </c>
      <c r="E63" s="9"/>
      <c r="F63" s="9"/>
      <c r="G63" s="11">
        <v>1</v>
      </c>
      <c r="H63" s="41">
        <v>0</v>
      </c>
      <c r="I63" s="43">
        <v>0</v>
      </c>
      <c r="J63" s="41">
        <f t="shared" si="0"/>
        <v>0</v>
      </c>
      <c r="K63" s="41">
        <f t="shared" si="1"/>
        <v>0</v>
      </c>
    </row>
    <row r="64" spans="1:11" x14ac:dyDescent="0.25">
      <c r="A64" s="11">
        <v>50</v>
      </c>
      <c r="B64" s="22" t="s">
        <v>222</v>
      </c>
      <c r="C64" s="9"/>
      <c r="D64" s="11" t="s">
        <v>27</v>
      </c>
      <c r="E64" s="9"/>
      <c r="F64" s="9"/>
      <c r="G64" s="11">
        <v>2</v>
      </c>
      <c r="H64" s="41">
        <v>0</v>
      </c>
      <c r="I64" s="43">
        <v>0</v>
      </c>
      <c r="J64" s="41">
        <f t="shared" si="0"/>
        <v>0</v>
      </c>
      <c r="K64" s="41">
        <f t="shared" si="1"/>
        <v>0</v>
      </c>
    </row>
    <row r="65" spans="1:11" ht="39" x14ac:dyDescent="0.25">
      <c r="A65" s="11">
        <v>51</v>
      </c>
      <c r="B65" s="22" t="s">
        <v>223</v>
      </c>
      <c r="C65" s="9"/>
      <c r="D65" s="11" t="s">
        <v>14</v>
      </c>
      <c r="E65" s="9"/>
      <c r="F65" s="9"/>
      <c r="G65" s="11">
        <v>6</v>
      </c>
      <c r="H65" s="41">
        <v>0</v>
      </c>
      <c r="I65" s="43">
        <v>0</v>
      </c>
      <c r="J65" s="41">
        <f t="shared" si="0"/>
        <v>0</v>
      </c>
      <c r="K65" s="41">
        <f t="shared" si="1"/>
        <v>0</v>
      </c>
    </row>
    <row r="66" spans="1:11" ht="51.75" x14ac:dyDescent="0.25">
      <c r="A66" s="11">
        <v>52</v>
      </c>
      <c r="B66" s="22" t="s">
        <v>224</v>
      </c>
      <c r="C66" s="9"/>
      <c r="D66" s="11" t="s">
        <v>14</v>
      </c>
      <c r="E66" s="9"/>
      <c r="F66" s="9"/>
      <c r="G66" s="11">
        <v>6</v>
      </c>
      <c r="H66" s="41">
        <v>0</v>
      </c>
      <c r="I66" s="43">
        <v>0</v>
      </c>
      <c r="J66" s="41">
        <f t="shared" si="0"/>
        <v>0</v>
      </c>
      <c r="K66" s="41">
        <f t="shared" si="1"/>
        <v>0</v>
      </c>
    </row>
    <row r="67" spans="1:11" ht="51.75" x14ac:dyDescent="0.25">
      <c r="A67" s="11">
        <v>53</v>
      </c>
      <c r="B67" s="22" t="s">
        <v>225</v>
      </c>
      <c r="C67" s="9"/>
      <c r="D67" s="11" t="s">
        <v>14</v>
      </c>
      <c r="E67" s="9"/>
      <c r="F67" s="9"/>
      <c r="G67" s="11">
        <v>6</v>
      </c>
      <c r="H67" s="41">
        <v>0</v>
      </c>
      <c r="I67" s="43">
        <v>0</v>
      </c>
      <c r="J67" s="41">
        <f t="shared" ref="J67:J83" si="2">ROUND(H67*I67+H67,2)</f>
        <v>0</v>
      </c>
      <c r="K67" s="41">
        <f t="shared" ref="K67:K83" si="3">ROUND(G67*J67,2)</f>
        <v>0</v>
      </c>
    </row>
    <row r="68" spans="1:11" x14ac:dyDescent="0.25">
      <c r="A68" s="50">
        <v>54</v>
      </c>
      <c r="B68" s="53" t="s">
        <v>226</v>
      </c>
      <c r="C68" s="21" t="s">
        <v>111</v>
      </c>
      <c r="D68" s="11" t="s">
        <v>14</v>
      </c>
      <c r="E68" s="9"/>
      <c r="F68" s="9"/>
      <c r="G68" s="11">
        <v>1</v>
      </c>
      <c r="H68" s="41">
        <v>0</v>
      </c>
      <c r="I68" s="43">
        <v>0</v>
      </c>
      <c r="J68" s="41">
        <f t="shared" si="2"/>
        <v>0</v>
      </c>
      <c r="K68" s="41">
        <f t="shared" si="3"/>
        <v>0</v>
      </c>
    </row>
    <row r="69" spans="1:11" x14ac:dyDescent="0.25">
      <c r="A69" s="50"/>
      <c r="B69" s="53"/>
      <c r="C69" s="21" t="s">
        <v>46</v>
      </c>
      <c r="D69" s="11" t="s">
        <v>14</v>
      </c>
      <c r="E69" s="9"/>
      <c r="F69" s="9"/>
      <c r="G69" s="11">
        <v>1</v>
      </c>
      <c r="H69" s="41">
        <v>0</v>
      </c>
      <c r="I69" s="43">
        <v>0</v>
      </c>
      <c r="J69" s="41">
        <f t="shared" si="2"/>
        <v>0</v>
      </c>
      <c r="K69" s="41">
        <f t="shared" si="3"/>
        <v>0</v>
      </c>
    </row>
    <row r="70" spans="1:11" x14ac:dyDescent="0.25">
      <c r="A70" s="50"/>
      <c r="B70" s="53"/>
      <c r="C70" s="21" t="s">
        <v>61</v>
      </c>
      <c r="D70" s="11" t="s">
        <v>14</v>
      </c>
      <c r="E70" s="9"/>
      <c r="F70" s="9"/>
      <c r="G70" s="11">
        <v>1</v>
      </c>
      <c r="H70" s="41">
        <v>0</v>
      </c>
      <c r="I70" s="43">
        <v>0</v>
      </c>
      <c r="J70" s="41">
        <f t="shared" si="2"/>
        <v>0</v>
      </c>
      <c r="K70" s="41">
        <f t="shared" si="3"/>
        <v>0</v>
      </c>
    </row>
    <row r="71" spans="1:11" x14ac:dyDescent="0.25">
      <c r="A71" s="11">
        <v>55</v>
      </c>
      <c r="B71" s="20" t="s">
        <v>227</v>
      </c>
      <c r="C71" s="9"/>
      <c r="D71" s="11" t="s">
        <v>14</v>
      </c>
      <c r="E71" s="9"/>
      <c r="F71" s="9"/>
      <c r="G71" s="11">
        <v>5</v>
      </c>
      <c r="H71" s="41">
        <v>0</v>
      </c>
      <c r="I71" s="43">
        <v>0</v>
      </c>
      <c r="J71" s="41">
        <f t="shared" si="2"/>
        <v>0</v>
      </c>
      <c r="K71" s="41">
        <f t="shared" si="3"/>
        <v>0</v>
      </c>
    </row>
    <row r="72" spans="1:11" x14ac:dyDescent="0.25">
      <c r="A72" s="11">
        <v>56</v>
      </c>
      <c r="B72" s="20" t="s">
        <v>228</v>
      </c>
      <c r="C72" s="9"/>
      <c r="D72" s="11" t="s">
        <v>14</v>
      </c>
      <c r="E72" s="9"/>
      <c r="F72" s="9"/>
      <c r="G72" s="11">
        <v>7</v>
      </c>
      <c r="H72" s="41">
        <v>0</v>
      </c>
      <c r="I72" s="43">
        <v>0</v>
      </c>
      <c r="J72" s="41">
        <f t="shared" si="2"/>
        <v>0</v>
      </c>
      <c r="K72" s="41">
        <f t="shared" si="3"/>
        <v>0</v>
      </c>
    </row>
    <row r="73" spans="1:11" x14ac:dyDescent="0.25">
      <c r="A73" s="11">
        <v>57</v>
      </c>
      <c r="B73" s="20" t="s">
        <v>229</v>
      </c>
      <c r="C73" s="9"/>
      <c r="D73" s="11" t="s">
        <v>14</v>
      </c>
      <c r="E73" s="9"/>
      <c r="F73" s="9"/>
      <c r="G73" s="11">
        <v>7</v>
      </c>
      <c r="H73" s="41">
        <v>0</v>
      </c>
      <c r="I73" s="43">
        <v>0</v>
      </c>
      <c r="J73" s="41">
        <f t="shared" si="2"/>
        <v>0</v>
      </c>
      <c r="K73" s="41">
        <f t="shared" si="3"/>
        <v>0</v>
      </c>
    </row>
    <row r="74" spans="1:11" x14ac:dyDescent="0.25">
      <c r="A74" s="11">
        <v>58</v>
      </c>
      <c r="B74" s="20" t="s">
        <v>230</v>
      </c>
      <c r="C74" s="9"/>
      <c r="D74" s="11" t="s">
        <v>14</v>
      </c>
      <c r="E74" s="9"/>
      <c r="F74" s="9"/>
      <c r="G74" s="11">
        <v>7</v>
      </c>
      <c r="H74" s="41">
        <v>0</v>
      </c>
      <c r="I74" s="43">
        <v>0</v>
      </c>
      <c r="J74" s="41">
        <f t="shared" si="2"/>
        <v>0</v>
      </c>
      <c r="K74" s="41">
        <f t="shared" si="3"/>
        <v>0</v>
      </c>
    </row>
    <row r="75" spans="1:11" x14ac:dyDescent="0.25">
      <c r="A75" s="11">
        <v>59</v>
      </c>
      <c r="B75" s="20" t="s">
        <v>231</v>
      </c>
      <c r="C75" s="9"/>
      <c r="D75" s="11" t="s">
        <v>14</v>
      </c>
      <c r="E75" s="9"/>
      <c r="F75" s="9"/>
      <c r="G75" s="11">
        <v>3</v>
      </c>
      <c r="H75" s="41">
        <v>0</v>
      </c>
      <c r="I75" s="43">
        <v>0</v>
      </c>
      <c r="J75" s="41">
        <f t="shared" si="2"/>
        <v>0</v>
      </c>
      <c r="K75" s="41">
        <f t="shared" si="3"/>
        <v>0</v>
      </c>
    </row>
    <row r="76" spans="1:11" x14ac:dyDescent="0.25">
      <c r="A76" s="11">
        <v>60</v>
      </c>
      <c r="B76" s="20" t="s">
        <v>98</v>
      </c>
      <c r="C76" s="9"/>
      <c r="D76" s="11" t="s">
        <v>20</v>
      </c>
      <c r="E76" s="9"/>
      <c r="F76" s="9"/>
      <c r="G76" s="11">
        <v>10</v>
      </c>
      <c r="H76" s="41">
        <v>0</v>
      </c>
      <c r="I76" s="43">
        <v>0</v>
      </c>
      <c r="J76" s="41">
        <f t="shared" si="2"/>
        <v>0</v>
      </c>
      <c r="K76" s="41">
        <f t="shared" si="3"/>
        <v>0</v>
      </c>
    </row>
    <row r="77" spans="1:11" ht="25.5" x14ac:dyDescent="0.25">
      <c r="A77" s="11">
        <v>61</v>
      </c>
      <c r="B77" s="20" t="s">
        <v>97</v>
      </c>
      <c r="C77" s="9"/>
      <c r="D77" s="11" t="s">
        <v>20</v>
      </c>
      <c r="E77" s="9"/>
      <c r="F77" s="9"/>
      <c r="G77" s="11">
        <v>5</v>
      </c>
      <c r="H77" s="41">
        <v>0</v>
      </c>
      <c r="I77" s="43">
        <v>0</v>
      </c>
      <c r="J77" s="41">
        <f t="shared" si="2"/>
        <v>0</v>
      </c>
      <c r="K77" s="41">
        <f t="shared" si="3"/>
        <v>0</v>
      </c>
    </row>
    <row r="78" spans="1:11" ht="38.25" x14ac:dyDescent="0.25">
      <c r="A78" s="11">
        <v>62</v>
      </c>
      <c r="B78" s="48" t="s">
        <v>277</v>
      </c>
      <c r="C78" s="9"/>
      <c r="D78" s="11" t="s">
        <v>22</v>
      </c>
      <c r="E78" s="9"/>
      <c r="F78" s="9"/>
      <c r="G78" s="11">
        <v>2</v>
      </c>
      <c r="H78" s="41">
        <v>0</v>
      </c>
      <c r="I78" s="43">
        <v>0</v>
      </c>
      <c r="J78" s="41">
        <f t="shared" si="2"/>
        <v>0</v>
      </c>
      <c r="K78" s="41">
        <f t="shared" si="3"/>
        <v>0</v>
      </c>
    </row>
    <row r="79" spans="1:11" ht="38.25" x14ac:dyDescent="0.25">
      <c r="A79" s="11">
        <v>63</v>
      </c>
      <c r="B79" s="20" t="s">
        <v>232</v>
      </c>
      <c r="C79" s="9"/>
      <c r="D79" s="11" t="s">
        <v>22</v>
      </c>
      <c r="E79" s="9"/>
      <c r="F79" s="9"/>
      <c r="G79" s="11">
        <v>2</v>
      </c>
      <c r="H79" s="41">
        <v>0</v>
      </c>
      <c r="I79" s="43">
        <v>0</v>
      </c>
      <c r="J79" s="41">
        <f t="shared" si="2"/>
        <v>0</v>
      </c>
      <c r="K79" s="41">
        <f t="shared" si="3"/>
        <v>0</v>
      </c>
    </row>
    <row r="80" spans="1:11" ht="127.5" x14ac:dyDescent="0.25">
      <c r="A80" s="11">
        <v>64</v>
      </c>
      <c r="B80" s="20" t="s">
        <v>233</v>
      </c>
      <c r="C80" s="9"/>
      <c r="D80" s="11" t="s">
        <v>22</v>
      </c>
      <c r="E80" s="9"/>
      <c r="F80" s="9"/>
      <c r="G80" s="11">
        <v>1</v>
      </c>
      <c r="H80" s="41">
        <v>0</v>
      </c>
      <c r="I80" s="43">
        <v>0</v>
      </c>
      <c r="J80" s="41">
        <f t="shared" si="2"/>
        <v>0</v>
      </c>
      <c r="K80" s="41">
        <f t="shared" si="3"/>
        <v>0</v>
      </c>
    </row>
    <row r="81" spans="1:11" ht="51" x14ac:dyDescent="0.25">
      <c r="A81" s="11">
        <v>65</v>
      </c>
      <c r="B81" s="20" t="s">
        <v>72</v>
      </c>
      <c r="C81" s="9"/>
      <c r="D81" s="11" t="s">
        <v>22</v>
      </c>
      <c r="E81" s="9"/>
      <c r="F81" s="9"/>
      <c r="G81" s="11">
        <v>6</v>
      </c>
      <c r="H81" s="41">
        <v>0</v>
      </c>
      <c r="I81" s="43">
        <v>0</v>
      </c>
      <c r="J81" s="41">
        <f t="shared" si="2"/>
        <v>0</v>
      </c>
      <c r="K81" s="41">
        <f t="shared" si="3"/>
        <v>0</v>
      </c>
    </row>
    <row r="82" spans="1:11" ht="38.25" x14ac:dyDescent="0.25">
      <c r="A82" s="11">
        <v>66</v>
      </c>
      <c r="B82" s="12" t="s">
        <v>234</v>
      </c>
      <c r="C82" s="9"/>
      <c r="D82" s="11" t="s">
        <v>164</v>
      </c>
      <c r="E82" s="9"/>
      <c r="F82" s="9"/>
      <c r="G82" s="11">
        <v>4</v>
      </c>
      <c r="H82" s="41">
        <v>0</v>
      </c>
      <c r="I82" s="43">
        <v>0</v>
      </c>
      <c r="J82" s="41">
        <f t="shared" si="2"/>
        <v>0</v>
      </c>
      <c r="K82" s="41">
        <f t="shared" si="3"/>
        <v>0</v>
      </c>
    </row>
    <row r="83" spans="1:11" ht="26.25" x14ac:dyDescent="0.25">
      <c r="A83" s="11">
        <v>67</v>
      </c>
      <c r="B83" s="22" t="s">
        <v>235</v>
      </c>
      <c r="C83" s="9"/>
      <c r="D83" s="11" t="s">
        <v>14</v>
      </c>
      <c r="E83" s="11"/>
      <c r="F83" s="11"/>
      <c r="G83" s="11">
        <v>20</v>
      </c>
      <c r="H83" s="41">
        <v>0</v>
      </c>
      <c r="I83" s="43">
        <v>0</v>
      </c>
      <c r="J83" s="41">
        <f t="shared" si="2"/>
        <v>0</v>
      </c>
      <c r="K83" s="41">
        <f t="shared" si="3"/>
        <v>0</v>
      </c>
    </row>
    <row r="84" spans="1:11" ht="26.25" x14ac:dyDescent="0.25">
      <c r="A84" s="11">
        <v>68</v>
      </c>
      <c r="B84" s="22" t="s">
        <v>273</v>
      </c>
      <c r="C84" s="9"/>
      <c r="D84" s="11" t="s">
        <v>274</v>
      </c>
      <c r="E84" s="9"/>
      <c r="F84" s="9"/>
      <c r="G84" s="11">
        <v>15</v>
      </c>
      <c r="H84" s="41">
        <v>0</v>
      </c>
      <c r="I84" s="43">
        <v>0</v>
      </c>
      <c r="J84" s="41">
        <f t="shared" ref="J84:J86" si="4">ROUND(H84*I84+H84,2)</f>
        <v>0</v>
      </c>
      <c r="K84" s="41">
        <f t="shared" ref="K84:K86" si="5">ROUND(G84*J84,2)</f>
        <v>0</v>
      </c>
    </row>
    <row r="85" spans="1:11" ht="27.75" x14ac:dyDescent="0.25">
      <c r="A85" s="11">
        <v>69</v>
      </c>
      <c r="B85" s="12" t="s">
        <v>42</v>
      </c>
      <c r="C85" s="9"/>
      <c r="D85" s="11" t="s">
        <v>18</v>
      </c>
      <c r="E85" s="9"/>
      <c r="F85" s="9"/>
      <c r="G85" s="11">
        <v>200</v>
      </c>
      <c r="H85" s="41">
        <v>0</v>
      </c>
      <c r="I85" s="43">
        <v>0</v>
      </c>
      <c r="J85" s="41">
        <f t="shared" si="4"/>
        <v>0</v>
      </c>
      <c r="K85" s="41">
        <f t="shared" si="5"/>
        <v>0</v>
      </c>
    </row>
    <row r="86" spans="1:11" ht="127.5" x14ac:dyDescent="0.25">
      <c r="A86" s="11">
        <v>70</v>
      </c>
      <c r="B86" s="20" t="s">
        <v>275</v>
      </c>
      <c r="C86" s="9"/>
      <c r="D86" s="11" t="s">
        <v>14</v>
      </c>
      <c r="E86" s="9"/>
      <c r="F86" s="9"/>
      <c r="G86" s="11">
        <v>1</v>
      </c>
      <c r="H86" s="41">
        <v>0</v>
      </c>
      <c r="I86" s="43">
        <v>0</v>
      </c>
      <c r="J86" s="41">
        <f t="shared" si="4"/>
        <v>0</v>
      </c>
      <c r="K86" s="41">
        <f t="shared" si="5"/>
        <v>0</v>
      </c>
    </row>
  </sheetData>
  <mergeCells count="23">
    <mergeCell ref="K4:K5"/>
    <mergeCell ref="B6:C6"/>
    <mergeCell ref="A7:K7"/>
    <mergeCell ref="A1:K1"/>
    <mergeCell ref="H2:K3"/>
    <mergeCell ref="A4:A5"/>
    <mergeCell ref="B4:C5"/>
    <mergeCell ref="D4:D5"/>
    <mergeCell ref="E4:F4"/>
    <mergeCell ref="G4:G5"/>
    <mergeCell ref="H4:H5"/>
    <mergeCell ref="I4:I5"/>
    <mergeCell ref="J4:J5"/>
    <mergeCell ref="B49:B52"/>
    <mergeCell ref="A49:A52"/>
    <mergeCell ref="B68:B70"/>
    <mergeCell ref="A68:A70"/>
    <mergeCell ref="B13:B14"/>
    <mergeCell ref="A13:A14"/>
    <mergeCell ref="B15:B17"/>
    <mergeCell ref="A15:A17"/>
    <mergeCell ref="B19:B20"/>
    <mergeCell ref="A19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cz. I - WEiTI</vt:lpstr>
      <vt:lpstr>cz. II - IMIO</vt:lpstr>
      <vt:lpstr>cz. III - IAiIS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Kozłowska-Suszek</dc:creator>
  <cp:lastModifiedBy>Magdalena Kozłowska-Suszek</cp:lastModifiedBy>
  <dcterms:created xsi:type="dcterms:W3CDTF">2022-08-01T12:08:23Z</dcterms:created>
  <dcterms:modified xsi:type="dcterms:W3CDTF">2022-11-24T13:07:26Z</dcterms:modified>
</cp:coreProperties>
</file>