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lusarczyk\Desktop\"/>
    </mc:Choice>
  </mc:AlternateContent>
  <bookViews>
    <workbookView xWindow="0" yWindow="0" windowWidth="28800" windowHeight="10560" tabRatio="895"/>
  </bookViews>
  <sheets>
    <sheet name="ZP-58-2024" sheetId="6" r:id="rId1"/>
  </sheets>
  <definedNames>
    <definedName name="_xlnm.Print_Area" localSheetId="0">'ZP-58-2024'!$A$1:$I$86</definedName>
  </definedNames>
  <calcPr calcId="162913"/>
</workbook>
</file>

<file path=xl/calcChain.xml><?xml version="1.0" encoding="utf-8"?>
<calcChain xmlns="http://schemas.openxmlformats.org/spreadsheetml/2006/main">
  <c r="G13" i="6" l="1"/>
  <c r="G15" i="6"/>
  <c r="G14" i="6"/>
  <c r="E72" i="6" l="1"/>
  <c r="G72" i="6" s="1"/>
  <c r="I72" i="6" s="1"/>
  <c r="E71" i="6"/>
  <c r="G71" i="6" s="1"/>
  <c r="I71" i="6" s="1"/>
  <c r="E69" i="6"/>
  <c r="G69" i="6" s="1"/>
  <c r="I69" i="6" s="1"/>
  <c r="E68" i="6"/>
  <c r="G68" i="6" s="1"/>
  <c r="I68" i="6" s="1"/>
  <c r="G66" i="6"/>
  <c r="I66" i="6" s="1"/>
  <c r="G65" i="6"/>
  <c r="I65" i="6" s="1"/>
  <c r="E64" i="6"/>
  <c r="G64" i="6" s="1"/>
  <c r="I64" i="6" s="1"/>
  <c r="E63" i="6"/>
  <c r="G63" i="6" s="1"/>
  <c r="I63" i="6" s="1"/>
  <c r="G61" i="6"/>
  <c r="I61" i="6" s="1"/>
  <c r="G60" i="6"/>
  <c r="I60" i="6" s="1"/>
  <c r="G59" i="6"/>
  <c r="I59" i="6" s="1"/>
  <c r="G57" i="6"/>
  <c r="I57" i="6" s="1"/>
  <c r="G56" i="6"/>
  <c r="I56" i="6" s="1"/>
  <c r="E55" i="6"/>
  <c r="G55" i="6" s="1"/>
  <c r="I55" i="6" s="1"/>
  <c r="G51" i="6"/>
  <c r="I51" i="6" s="1"/>
  <c r="E50" i="6"/>
  <c r="D53" i="6" s="1"/>
  <c r="E53" i="6" s="1"/>
  <c r="G53" i="6" s="1"/>
  <c r="I53" i="6" s="1"/>
  <c r="E32" i="6"/>
  <c r="G32" i="6" s="1"/>
  <c r="I32" i="6" s="1"/>
  <c r="E31" i="6"/>
  <c r="G31" i="6" s="1"/>
  <c r="I31" i="6" s="1"/>
  <c r="E29" i="6"/>
  <c r="G29" i="6" s="1"/>
  <c r="I29" i="6" s="1"/>
  <c r="E28" i="6"/>
  <c r="G28" i="6" s="1"/>
  <c r="I28" i="6" s="1"/>
  <c r="G26" i="6"/>
  <c r="I26" i="6" s="1"/>
  <c r="G25" i="6"/>
  <c r="I25" i="6" s="1"/>
  <c r="E24" i="6"/>
  <c r="G24" i="6" s="1"/>
  <c r="I24" i="6" s="1"/>
  <c r="E23" i="6"/>
  <c r="G23" i="6" s="1"/>
  <c r="I23" i="6" s="1"/>
  <c r="E21" i="6"/>
  <c r="G21" i="6" s="1"/>
  <c r="I21" i="6" s="1"/>
  <c r="E20" i="6"/>
  <c r="G20" i="6" s="1"/>
  <c r="I20" i="6" s="1"/>
  <c r="E19" i="6"/>
  <c r="G19" i="6" s="1"/>
  <c r="I19" i="6" s="1"/>
  <c r="E18" i="6"/>
  <c r="G18" i="6" s="1"/>
  <c r="I18" i="6" s="1"/>
  <c r="E16" i="6"/>
  <c r="G16" i="6" s="1"/>
  <c r="I16" i="6" s="1"/>
  <c r="E15" i="6"/>
  <c r="I14" i="6" s="1"/>
  <c r="E14" i="6"/>
  <c r="E13" i="6"/>
  <c r="I13" i="6" s="1"/>
  <c r="D11" i="6"/>
  <c r="E11" i="6" s="1"/>
  <c r="G11" i="6" s="1"/>
  <c r="I11" i="6" s="1"/>
  <c r="G7" i="6"/>
  <c r="I7" i="6" s="1"/>
  <c r="G6" i="6"/>
  <c r="I6" i="6" s="1"/>
  <c r="E5" i="6"/>
  <c r="D10" i="6" s="1"/>
  <c r="I15" i="6" l="1"/>
  <c r="D36" i="6"/>
  <c r="G5" i="6"/>
  <c r="I5" i="6" s="1"/>
  <c r="E34" i="6"/>
  <c r="G50" i="6"/>
  <c r="I50" i="6" s="1"/>
  <c r="E74" i="6"/>
  <c r="G74" i="6" s="1"/>
  <c r="I74" i="6" s="1"/>
  <c r="E10" i="6"/>
  <c r="G10" i="6" s="1"/>
  <c r="G34" i="6" l="1"/>
  <c r="I34" i="6" s="1"/>
  <c r="E35" i="6"/>
  <c r="G35" i="6" s="1"/>
  <c r="I35" i="6" s="1"/>
  <c r="I76" i="6"/>
  <c r="G36" i="6"/>
  <c r="I10" i="6"/>
  <c r="I36" i="6" s="1"/>
  <c r="G76" i="6"/>
  <c r="G77" i="6" l="1"/>
  <c r="I77" i="6"/>
  <c r="I37" i="6"/>
  <c r="G37" i="6"/>
</calcChain>
</file>

<file path=xl/sharedStrings.xml><?xml version="1.0" encoding="utf-8"?>
<sst xmlns="http://schemas.openxmlformats.org/spreadsheetml/2006/main" count="237" uniqueCount="98">
  <si>
    <t>Lp.</t>
  </si>
  <si>
    <t>Przedmiot zamówienia</t>
  </si>
  <si>
    <t>a</t>
  </si>
  <si>
    <t>b</t>
  </si>
  <si>
    <t>c</t>
  </si>
  <si>
    <t>d</t>
  </si>
  <si>
    <t>e</t>
  </si>
  <si>
    <t>f</t>
  </si>
  <si>
    <t>g</t>
  </si>
  <si>
    <t>h</t>
  </si>
  <si>
    <t>1.</t>
  </si>
  <si>
    <t>►</t>
  </si>
  <si>
    <t xml:space="preserve">Formularz zawiera formuły ułatwiajace sporządzenie oferty. </t>
  </si>
  <si>
    <t>VAT (%)</t>
  </si>
  <si>
    <t>j.m.</t>
  </si>
  <si>
    <t>Cena jednostkowa netto  zł</t>
  </si>
  <si>
    <t>Przejęcie istniejącego zbioru dokumentacji do archiwum zewnętrznego</t>
  </si>
  <si>
    <t>1.1.</t>
  </si>
  <si>
    <t>mb</t>
  </si>
  <si>
    <t>n/d</t>
  </si>
  <si>
    <t>1.2.</t>
  </si>
  <si>
    <t>1.3.</t>
  </si>
  <si>
    <t>Rejestracja dokumentacji w archiwum (do poziomu rekordu)</t>
  </si>
  <si>
    <t>rekord</t>
  </si>
  <si>
    <t>Obsługa przekazanego zasobu</t>
  </si>
  <si>
    <t>Ilość dokumentów przejęta do przechowywania</t>
  </si>
  <si>
    <t>2.1.</t>
  </si>
  <si>
    <t>dokumentacja przechowywana w pudłach małych ( sz35*d45*w30)</t>
  </si>
  <si>
    <t>2.2.</t>
  </si>
  <si>
    <t>dokumentacja przechowywana w pudłach dużych  (sz35*d45*w48)</t>
  </si>
  <si>
    <t>Ilość nowych dokumentów przyjętych w trakcie trwania umowy</t>
  </si>
  <si>
    <t>3.1.</t>
  </si>
  <si>
    <t>historie chorób z oddziałów</t>
  </si>
  <si>
    <t>3.2.</t>
  </si>
  <si>
    <t>3.3.</t>
  </si>
  <si>
    <t>3.4.</t>
  </si>
  <si>
    <t>dokumentacja zbiorcza</t>
  </si>
  <si>
    <t>Rejestracja nowych dokumentów</t>
  </si>
  <si>
    <t>4.1.</t>
  </si>
  <si>
    <t>4.2.</t>
  </si>
  <si>
    <t>4.3.</t>
  </si>
  <si>
    <t>4.4.</t>
  </si>
  <si>
    <t>Wyszukanie dokumentacji</t>
  </si>
  <si>
    <t>5.1.</t>
  </si>
  <si>
    <t>w trybie "Standard"</t>
  </si>
  <si>
    <t>5.2.</t>
  </si>
  <si>
    <t>w trybie "Ekspres"</t>
  </si>
  <si>
    <t>5.3.</t>
  </si>
  <si>
    <t>5.4.</t>
  </si>
  <si>
    <t>Wyszukanie i udostęnienie dokumentacji NA CITO</t>
  </si>
  <si>
    <t>6.</t>
  </si>
  <si>
    <t>7.</t>
  </si>
  <si>
    <t>Dostawa/Odbiór (transport)</t>
  </si>
  <si>
    <t>7.1.</t>
  </si>
  <si>
    <t>transport</t>
  </si>
  <si>
    <t>7.2.</t>
  </si>
  <si>
    <t>Niszczenie Dokumentacji</t>
  </si>
  <si>
    <t>Brakowanie do poziomu rekordu</t>
  </si>
  <si>
    <t>Kasowanie dokumentacji</t>
  </si>
  <si>
    <t>kg</t>
  </si>
  <si>
    <t>Wartość netto  zł /rok</t>
  </si>
  <si>
    <t>Wartość brutto zł /rok</t>
  </si>
  <si>
    <t>i</t>
  </si>
  <si>
    <t>Razem:</t>
  </si>
  <si>
    <t>Wartości i liczby w kolumnach f), g), i) należy wpisać z dokładnością do dwóch miejsc po przecinku.</t>
  </si>
  <si>
    <t xml:space="preserve"> Wystarczy wprowadzić dane do kolumny  f) Cena jednostkowa netto i zaakceptować bądź zmienić  stawkę podatku VAT, aby uzyskać cenę oferty. </t>
  </si>
  <si>
    <t>6.1.</t>
  </si>
  <si>
    <t>6.2.</t>
  </si>
  <si>
    <t xml:space="preserve">kwalifikowany podpis elektroniczny przedstawiciela Wykonawcy lub 
podpis zaufany lub podpis osobisty
</t>
  </si>
  <si>
    <t>Liczba jednostek/ m-c</t>
  </si>
  <si>
    <t>Szacowana liczba jednostek/ rok</t>
  </si>
  <si>
    <t>2.</t>
  </si>
  <si>
    <t>3.</t>
  </si>
  <si>
    <t>4.</t>
  </si>
  <si>
    <t>5.</t>
  </si>
  <si>
    <t>UWAGA:</t>
  </si>
  <si>
    <t xml:space="preserve">ODBIEGAJĄ OD FORMUŁ W POZOSTAŁYCH POZYCJACH I ZAWIERAJĄ FORMUŁY UMOŻLIWIAJĄCE WYLICZENIE SZACOWANYCH KOSZTÓW PRZECHOWYWANIA/ROK. </t>
  </si>
  <si>
    <t>Ilość dokumentów przejęta do przechowywania, o której mowa w pkt 1</t>
  </si>
  <si>
    <t>Ilość nowych dokumentów przyjętych do przechowywania w trakcie trwania umowy</t>
  </si>
  <si>
    <t>zaplombowane pudła z dokumentacją z badań klinicznych</t>
  </si>
  <si>
    <t xml:space="preserve">KOMÓRKI KOLUMNY G)"Wartość netto zł /rok" W POZYCJI NR 3 "Ilość nowych dokumentów przyjętych w trakcie trwania umowy" </t>
  </si>
  <si>
    <t>PAKIET NR 2- USŁUGI ARCHIWIZACYJNE-CENTRUM GINEKOLOGICZNE</t>
  </si>
  <si>
    <t>WARTOŚĆ ZAMÓWIENIA PODSTAWOWEGO:</t>
  </si>
  <si>
    <t>WARTOŚĆ ZAMÓWIENIA UWZGLĘDNIAJĄCA PRAWO OPCJI (50%):</t>
  </si>
  <si>
    <t>dokumentcja indywidualna</t>
  </si>
  <si>
    <t>zaplombowane pudła z dokumentacją medyczną</t>
  </si>
  <si>
    <t>PAKIET NR 1- USŁUGI ARCHIWIZACYJNE: CENTRUM PEDIATRII, CENTRUM PSYCHOLOGICZNE I CENTRUM-POMORSKA</t>
  </si>
  <si>
    <t>Odebranie i transport dokumentacji (pudła małe  sz35*d45*w30)</t>
  </si>
  <si>
    <t>Odebranie i transport dokumentacji (pudła duże  sz35*d45*w48)</t>
  </si>
  <si>
    <t>Wyszukanie masowe &gt; 79 rekordów</t>
  </si>
  <si>
    <t>8. Obsługa przekazania zbioru po zakończeniu umowy (upoważnionej przez Zamawiającego firmie)</t>
  </si>
  <si>
    <t>8.1.</t>
  </si>
  <si>
    <t xml:space="preserve">Przygotowanie dokumentacji do wydania i protokolarne przekazanie  dokumentacji </t>
  </si>
  <si>
    <t>8.2.</t>
  </si>
  <si>
    <t>Odebranie i transport dokumentacji</t>
  </si>
  <si>
    <t>zaplombowane pudła z dokumentacją</t>
  </si>
  <si>
    <t xml:space="preserve">Wydanie i protokolarne przekazanie  dokumentacji </t>
  </si>
  <si>
    <r>
      <t>Przechowywanie dokumentacji nie przekazanej w okresie i w ilościach</t>
    </r>
    <r>
      <rPr>
        <sz val="8"/>
        <rFont val="Tahoma"/>
        <family val="2"/>
        <charset val="238"/>
      </rPr>
      <t xml:space="preserve"> o których mowa w pkt 2.6. w załaczniku nr 3 do umowy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</si>
</sst>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00\-00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9"/>
      <name val="Tahoma"/>
      <family val="2"/>
      <charset val="238"/>
    </font>
    <font>
      <u/>
      <sz val="10"/>
      <color theme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 CE"/>
      <charset val="238"/>
    </font>
    <font>
      <b/>
      <sz val="8"/>
      <color indexed="8"/>
      <name val="Tahoma"/>
      <family val="2"/>
      <charset val="238"/>
    </font>
    <font>
      <sz val="7.5"/>
      <name val="Tahoma"/>
      <family val="2"/>
      <charset val="238"/>
    </font>
    <font>
      <b/>
      <sz val="7.5"/>
      <name val="Tahoma"/>
      <family val="2"/>
      <charset val="238"/>
    </font>
    <font>
      <b/>
      <i/>
      <sz val="8"/>
      <name val="Tahoma"/>
      <family val="2"/>
      <charset val="238"/>
    </font>
    <font>
      <sz val="8"/>
      <color indexed="8"/>
      <name val="Tahoma"/>
      <family val="2"/>
      <charset val="238"/>
    </font>
    <font>
      <sz val="11"/>
      <color indexed="8"/>
      <name val="Calibri"/>
      <family val="2"/>
    </font>
    <font>
      <sz val="11"/>
      <color indexed="8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9" fillId="0" borderId="0"/>
    <xf numFmtId="0" fontId="10" fillId="0" borderId="0"/>
    <xf numFmtId="164" fontId="9" fillId="0" borderId="0" applyFont="0" applyFill="0" applyBorder="0" applyAlignment="0" applyProtection="0"/>
    <xf numFmtId="0" fontId="9" fillId="0" borderId="0"/>
    <xf numFmtId="0" fontId="5" fillId="0" borderId="0"/>
    <xf numFmtId="0" fontId="3" fillId="0" borderId="4" applyFont="0" applyFill="0" applyBorder="0" applyAlignment="0">
      <alignment horizontal="center" vertical="center"/>
    </xf>
    <xf numFmtId="0" fontId="3" fillId="0" borderId="4" applyFont="0" applyFill="0" applyBorder="0" applyAlignment="0">
      <alignment horizontal="center" vertical="center"/>
    </xf>
    <xf numFmtId="0" fontId="2" fillId="0" borderId="0"/>
    <xf numFmtId="0" fontId="2" fillId="0" borderId="0"/>
    <xf numFmtId="0" fontId="16" fillId="0" borderId="0"/>
  </cellStyleXfs>
  <cellXfs count="130">
    <xf numFmtId="0" fontId="0" fillId="0" borderId="0" xfId="0"/>
    <xf numFmtId="0" fontId="7" fillId="0" borderId="0" xfId="0" applyFont="1" applyAlignment="1"/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12" fillId="0" borderId="0" xfId="0" applyFont="1" applyBorder="1" applyAlignment="1">
      <alignment horizontal="right" vertical="center"/>
    </xf>
    <xf numFmtId="165" fontId="13" fillId="0" borderId="0" xfId="0" applyNumberFormat="1" applyFont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8" fillId="0" borderId="1" xfId="11" applyFont="1" applyFill="1" applyBorder="1" applyAlignment="1">
      <alignment horizontal="center" vertical="center"/>
    </xf>
    <xf numFmtId="0" fontId="7" fillId="0" borderId="1" xfId="11" applyFont="1" applyFill="1" applyBorder="1" applyAlignment="1">
      <alignment horizontal="center" vertical="center"/>
    </xf>
    <xf numFmtId="0" fontId="7" fillId="0" borderId="1" xfId="11" applyFont="1" applyFill="1" applyBorder="1" applyAlignment="1">
      <alignment horizontal="center" vertical="center" wrapText="1"/>
    </xf>
    <xf numFmtId="44" fontId="7" fillId="0" borderId="1" xfId="3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1" fontId="7" fillId="0" borderId="1" xfId="5" applyNumberFormat="1" applyFont="1" applyFill="1" applyBorder="1" applyAlignment="1">
      <alignment horizontal="center" vertical="center" wrapText="1"/>
    </xf>
    <xf numFmtId="0" fontId="6" fillId="0" borderId="0" xfId="0" applyFont="1"/>
    <xf numFmtId="44" fontId="15" fillId="0" borderId="1" xfId="3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 vertical="center" wrapText="1"/>
    </xf>
    <xf numFmtId="0" fontId="8" fillId="0" borderId="1" xfId="11" applyFont="1" applyFill="1" applyBorder="1" applyAlignment="1">
      <alignment horizontal="right" vertical="center" wrapText="1"/>
    </xf>
    <xf numFmtId="3" fontId="8" fillId="0" borderId="1" xfId="5" applyNumberFormat="1" applyFont="1" applyFill="1" applyBorder="1" applyAlignment="1">
      <alignment horizontal="right" vertical="center" wrapText="1"/>
    </xf>
    <xf numFmtId="0" fontId="8" fillId="0" borderId="5" xfId="11" applyFont="1" applyFill="1" applyBorder="1" applyAlignment="1">
      <alignment horizontal="left" vertical="center"/>
    </xf>
    <xf numFmtId="0" fontId="8" fillId="0" borderId="7" xfId="11" applyFont="1" applyFill="1" applyBorder="1" applyAlignment="1">
      <alignment horizontal="left" vertical="center"/>
    </xf>
    <xf numFmtId="0" fontId="11" fillId="0" borderId="7" xfId="5" applyFont="1" applyFill="1" applyBorder="1" applyAlignment="1">
      <alignment horizontal="left" vertical="center"/>
    </xf>
    <xf numFmtId="0" fontId="8" fillId="0" borderId="7" xfId="5" applyFont="1" applyFill="1" applyBorder="1" applyAlignment="1">
      <alignment horizontal="left" vertical="center"/>
    </xf>
    <xf numFmtId="0" fontId="8" fillId="0" borderId="4" xfId="11" applyFont="1" applyFill="1" applyBorder="1" applyAlignment="1">
      <alignment horizontal="left" vertical="center"/>
    </xf>
    <xf numFmtId="44" fontId="8" fillId="0" borderId="7" xfId="3" applyFont="1" applyFill="1" applyBorder="1" applyAlignment="1">
      <alignment horizontal="left" vertical="center"/>
    </xf>
    <xf numFmtId="44" fontId="11" fillId="0" borderId="7" xfId="3" applyFont="1" applyFill="1" applyBorder="1" applyAlignment="1">
      <alignment horizontal="left" vertical="center"/>
    </xf>
    <xf numFmtId="44" fontId="7" fillId="0" borderId="0" xfId="3" applyFont="1" applyAlignment="1"/>
    <xf numFmtId="44" fontId="7" fillId="0" borderId="0" xfId="3" applyFont="1" applyBorder="1" applyAlignment="1">
      <alignment horizontal="left" vertical="center"/>
    </xf>
    <xf numFmtId="44" fontId="6" fillId="0" borderId="0" xfId="3" applyFont="1"/>
    <xf numFmtId="0" fontId="8" fillId="0" borderId="7" xfId="11" applyFont="1" applyFill="1" applyBorder="1" applyAlignment="1">
      <alignment horizontal="center" vertical="center"/>
    </xf>
    <xf numFmtId="1" fontId="7" fillId="0" borderId="8" xfId="5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8" fillId="0" borderId="1" xfId="5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center" vertical="center"/>
    </xf>
    <xf numFmtId="1" fontId="7" fillId="0" borderId="1" xfId="5" applyNumberFormat="1" applyFont="1" applyFill="1" applyBorder="1" applyAlignment="1">
      <alignment horizontal="center" vertical="center"/>
    </xf>
    <xf numFmtId="0" fontId="14" fillId="0" borderId="7" xfId="12" applyFont="1" applyFill="1" applyBorder="1" applyAlignment="1">
      <alignment horizontal="center" vertical="center"/>
    </xf>
    <xf numFmtId="0" fontId="14" fillId="0" borderId="7" xfId="12" applyFont="1" applyFill="1" applyBorder="1" applyAlignment="1">
      <alignment horizontal="right" vertical="center"/>
    </xf>
    <xf numFmtId="44" fontId="14" fillId="0" borderId="7" xfId="3" applyFont="1" applyFill="1" applyBorder="1" applyAlignment="1">
      <alignment horizontal="center" vertical="center"/>
    </xf>
    <xf numFmtId="44" fontId="11" fillId="0" borderId="1" xfId="3" applyFont="1" applyFill="1" applyBorder="1" applyAlignment="1">
      <alignment horizontal="center" vertical="center"/>
    </xf>
    <xf numFmtId="44" fontId="14" fillId="0" borderId="9" xfId="3" applyFont="1" applyFill="1" applyBorder="1" applyAlignment="1">
      <alignment horizontal="center" vertical="center"/>
    </xf>
    <xf numFmtId="0" fontId="8" fillId="0" borderId="5" xfId="12" applyFont="1" applyFill="1" applyBorder="1" applyAlignment="1">
      <alignment horizontal="left" vertical="center"/>
    </xf>
    <xf numFmtId="0" fontId="7" fillId="0" borderId="11" xfId="5" applyFont="1" applyFill="1" applyBorder="1" applyAlignment="1">
      <alignment horizontal="center" vertical="center"/>
    </xf>
    <xf numFmtId="0" fontId="15" fillId="0" borderId="10" xfId="5" applyFont="1" applyFill="1" applyBorder="1" applyAlignment="1">
      <alignment horizontal="center" vertical="center"/>
    </xf>
    <xf numFmtId="44" fontId="11" fillId="0" borderId="3" xfId="3" applyFont="1" applyFill="1" applyBorder="1" applyAlignment="1">
      <alignment horizontal="center" vertical="center"/>
    </xf>
    <xf numFmtId="44" fontId="7" fillId="0" borderId="4" xfId="3" applyFont="1" applyFill="1" applyBorder="1" applyAlignment="1">
      <alignment horizontal="center" vertical="center"/>
    </xf>
    <xf numFmtId="0" fontId="8" fillId="0" borderId="0" xfId="5" applyFont="1" applyFill="1" applyBorder="1" applyAlignment="1">
      <alignment horizontal="right" vertical="center"/>
    </xf>
    <xf numFmtId="44" fontId="11" fillId="0" borderId="0" xfId="5" applyNumberFormat="1" applyFont="1" applyFill="1" applyBorder="1" applyAlignment="1">
      <alignment horizontal="center" vertical="center"/>
    </xf>
    <xf numFmtId="0" fontId="15" fillId="0" borderId="0" xfId="0" applyFont="1" applyAlignment="1"/>
    <xf numFmtId="0" fontId="7" fillId="2" borderId="1" xfId="0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7" fillId="2" borderId="1" xfId="13" applyFont="1" applyFill="1" applyBorder="1" applyAlignment="1">
      <alignment horizontal="center" vertical="center" wrapText="1"/>
    </xf>
    <xf numFmtId="44" fontId="7" fillId="2" borderId="1" xfId="3" applyFont="1" applyFill="1" applyBorder="1" applyAlignment="1">
      <alignment horizontal="center" vertical="center" wrapText="1"/>
    </xf>
    <xf numFmtId="166" fontId="8" fillId="0" borderId="5" xfId="11" applyNumberFormat="1" applyFont="1" applyFill="1" applyBorder="1" applyAlignment="1">
      <alignment horizontal="left" vertical="center" wrapText="1"/>
    </xf>
    <xf numFmtId="0" fontId="17" fillId="0" borderId="0" xfId="0" applyFont="1"/>
    <xf numFmtId="166" fontId="7" fillId="0" borderId="1" xfId="11" applyNumberFormat="1" applyFont="1" applyFill="1" applyBorder="1" applyAlignment="1">
      <alignment horizontal="left" vertical="center" wrapText="1"/>
    </xf>
    <xf numFmtId="44" fontId="8" fillId="3" borderId="1" xfId="3" applyFont="1" applyFill="1" applyBorder="1" applyAlignment="1">
      <alignment horizontal="center" vertical="center"/>
    </xf>
    <xf numFmtId="9" fontId="7" fillId="3" borderId="1" xfId="3" applyNumberFormat="1" applyFont="1" applyFill="1" applyBorder="1" applyAlignment="1">
      <alignment horizontal="center" vertical="center"/>
    </xf>
    <xf numFmtId="166" fontId="8" fillId="0" borderId="7" xfId="11" applyNumberFormat="1" applyFont="1" applyFill="1" applyBorder="1" applyAlignment="1">
      <alignment horizontal="right" vertical="center" wrapText="1"/>
    </xf>
    <xf numFmtId="166" fontId="11" fillId="0" borderId="5" xfId="5" applyNumberFormat="1" applyFont="1" applyFill="1" applyBorder="1" applyAlignment="1">
      <alignment horizontal="left" vertical="center" wrapText="1"/>
    </xf>
    <xf numFmtId="166" fontId="15" fillId="0" borderId="1" xfId="5" applyNumberFormat="1" applyFont="1" applyFill="1" applyBorder="1" applyAlignment="1">
      <alignment horizontal="left" vertical="center" wrapText="1"/>
    </xf>
    <xf numFmtId="3" fontId="8" fillId="0" borderId="1" xfId="5" applyNumberFormat="1" applyFont="1" applyFill="1" applyBorder="1" applyAlignment="1">
      <alignment horizontal="right" vertical="center"/>
    </xf>
    <xf numFmtId="166" fontId="8" fillId="0" borderId="5" xfId="5" applyNumberFormat="1" applyFont="1" applyFill="1" applyBorder="1" applyAlignment="1">
      <alignment horizontal="left" vertical="center" wrapText="1"/>
    </xf>
    <xf numFmtId="166" fontId="7" fillId="0" borderId="1" xfId="5" applyNumberFormat="1" applyFont="1" applyFill="1" applyBorder="1" applyAlignment="1">
      <alignment vertical="center" wrapText="1"/>
    </xf>
    <xf numFmtId="166" fontId="14" fillId="0" borderId="7" xfId="12" applyNumberFormat="1" applyFont="1" applyFill="1" applyBorder="1" applyAlignment="1">
      <alignment horizontal="center" vertical="center" wrapText="1"/>
    </xf>
    <xf numFmtId="166" fontId="8" fillId="0" borderId="11" xfId="5" applyNumberFormat="1" applyFont="1" applyFill="1" applyBorder="1" applyAlignment="1">
      <alignment horizontal="right" vertical="center" wrapText="1"/>
    </xf>
    <xf numFmtId="166" fontId="13" fillId="0" borderId="0" xfId="0" applyNumberFormat="1" applyFont="1" applyBorder="1" applyAlignment="1">
      <alignment vertical="center" wrapText="1"/>
    </xf>
    <xf numFmtId="166" fontId="7" fillId="0" borderId="0" xfId="0" applyNumberFormat="1" applyFont="1" applyAlignment="1">
      <alignment horizontal="left" vertical="center"/>
    </xf>
    <xf numFmtId="166" fontId="7" fillId="3" borderId="0" xfId="0" applyNumberFormat="1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right"/>
    </xf>
    <xf numFmtId="44" fontId="7" fillId="3" borderId="0" xfId="3" applyFont="1" applyFill="1" applyAlignment="1"/>
    <xf numFmtId="0" fontId="7" fillId="3" borderId="0" xfId="0" applyFont="1" applyFill="1" applyAlignment="1"/>
    <xf numFmtId="166" fontId="7" fillId="3" borderId="0" xfId="0" applyNumberFormat="1" applyFont="1" applyFill="1" applyAlignment="1">
      <alignment vertical="center"/>
    </xf>
    <xf numFmtId="166" fontId="7" fillId="0" borderId="0" xfId="0" applyNumberFormat="1" applyFont="1" applyFill="1" applyAlignment="1">
      <alignment horizontal="left" vertical="center" wrapText="1"/>
    </xf>
    <xf numFmtId="0" fontId="8" fillId="0" borderId="1" xfId="12" applyFont="1" applyFill="1" applyBorder="1" applyAlignment="1">
      <alignment horizontal="center" vertical="center"/>
    </xf>
    <xf numFmtId="166" fontId="8" fillId="0" borderId="5" xfId="12" applyNumberFormat="1" applyFont="1" applyFill="1" applyBorder="1" applyAlignment="1">
      <alignment horizontal="left" vertical="center" wrapText="1"/>
    </xf>
    <xf numFmtId="0" fontId="14" fillId="0" borderId="7" xfId="12" applyFont="1" applyFill="1" applyBorder="1" applyAlignment="1">
      <alignment horizontal="left" vertical="center"/>
    </xf>
    <xf numFmtId="0" fontId="14" fillId="0" borderId="4" xfId="12" applyFont="1" applyFill="1" applyBorder="1" applyAlignment="1">
      <alignment horizontal="left" vertical="center"/>
    </xf>
    <xf numFmtId="0" fontId="7" fillId="0" borderId="1" xfId="12" applyFont="1" applyFill="1" applyBorder="1" applyAlignment="1">
      <alignment horizontal="center" vertical="center"/>
    </xf>
    <xf numFmtId="166" fontId="7" fillId="0" borderId="1" xfId="12" applyNumberFormat="1" applyFont="1" applyFill="1" applyBorder="1" applyAlignment="1">
      <alignment horizontal="left" vertical="center" wrapText="1"/>
    </xf>
    <xf numFmtId="0" fontId="8" fillId="0" borderId="1" xfId="12" applyFont="1" applyFill="1" applyBorder="1" applyAlignment="1">
      <alignment horizontal="right" vertical="center"/>
    </xf>
    <xf numFmtId="0" fontId="8" fillId="2" borderId="5" xfId="12" applyFont="1" applyFill="1" applyBorder="1" applyAlignment="1">
      <alignment horizontal="left" vertical="center"/>
    </xf>
    <xf numFmtId="166" fontId="14" fillId="2" borderId="7" xfId="12" applyNumberFormat="1" applyFont="1" applyFill="1" applyBorder="1" applyAlignment="1">
      <alignment horizontal="center" vertical="center" wrapText="1"/>
    </xf>
    <xf numFmtId="0" fontId="14" fillId="2" borderId="7" xfId="12" applyFont="1" applyFill="1" applyBorder="1" applyAlignment="1">
      <alignment horizontal="center" vertical="center"/>
    </xf>
    <xf numFmtId="0" fontId="14" fillId="2" borderId="7" xfId="12" applyFont="1" applyFill="1" applyBorder="1" applyAlignment="1">
      <alignment horizontal="right" vertical="center"/>
    </xf>
    <xf numFmtId="44" fontId="14" fillId="2" borderId="7" xfId="3" applyFont="1" applyFill="1" applyBorder="1" applyAlignment="1">
      <alignment horizontal="center" vertical="center"/>
    </xf>
    <xf numFmtId="166" fontId="11" fillId="0" borderId="1" xfId="5" applyNumberFormat="1" applyFont="1" applyFill="1" applyBorder="1" applyAlignment="1">
      <alignment horizontal="left" vertical="center" wrapText="1"/>
    </xf>
    <xf numFmtId="0" fontId="11" fillId="0" borderId="7" xfId="5" applyFont="1" applyFill="1" applyBorder="1" applyAlignment="1">
      <alignment horizontal="right" vertical="center"/>
    </xf>
    <xf numFmtId="0" fontId="8" fillId="0" borderId="7" xfId="5" applyFont="1" applyFill="1" applyBorder="1" applyAlignment="1">
      <alignment horizontal="right" vertical="center"/>
    </xf>
    <xf numFmtId="44" fontId="8" fillId="0" borderId="1" xfId="3" applyFont="1" applyFill="1" applyBorder="1" applyAlignment="1">
      <alignment horizontal="center" vertical="center"/>
    </xf>
    <xf numFmtId="9" fontId="7" fillId="0" borderId="1" xfId="3" applyNumberFormat="1" applyFont="1" applyFill="1" applyBorder="1" applyAlignment="1">
      <alignment horizontal="center" vertical="center"/>
    </xf>
    <xf numFmtId="166" fontId="8" fillId="0" borderId="0" xfId="5" applyNumberFormat="1" applyFont="1" applyFill="1" applyBorder="1" applyAlignment="1">
      <alignment horizontal="right" vertical="center" wrapText="1"/>
    </xf>
    <xf numFmtId="0" fontId="7" fillId="0" borderId="0" xfId="5" applyFont="1" applyFill="1" applyBorder="1" applyAlignment="1">
      <alignment horizontal="center" vertical="center"/>
    </xf>
    <xf numFmtId="0" fontId="15" fillId="0" borderId="0" xfId="5" applyFont="1" applyFill="1" applyBorder="1" applyAlignment="1">
      <alignment horizontal="center" vertical="center"/>
    </xf>
    <xf numFmtId="44" fontId="11" fillId="0" borderId="0" xfId="3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44" fontId="13" fillId="0" borderId="12" xfId="0" applyNumberFormat="1" applyFont="1" applyFill="1" applyBorder="1" applyAlignment="1">
      <alignment horizontal="center" vertical="center" wrapText="1"/>
    </xf>
    <xf numFmtId="44" fontId="8" fillId="0" borderId="6" xfId="0" applyNumberFormat="1" applyFont="1" applyFill="1" applyBorder="1" applyAlignment="1">
      <alignment vertical="center" wrapText="1"/>
    </xf>
    <xf numFmtId="44" fontId="8" fillId="0" borderId="1" xfId="0" applyNumberFormat="1" applyFont="1" applyFill="1" applyBorder="1" applyAlignment="1">
      <alignment vertical="center"/>
    </xf>
    <xf numFmtId="3" fontId="8" fillId="0" borderId="1" xfId="5" applyNumberFormat="1" applyFont="1" applyFill="1" applyBorder="1" applyAlignment="1">
      <alignment horizontal="center" vertical="center" wrapText="1"/>
    </xf>
    <xf numFmtId="44" fontId="15" fillId="4" borderId="1" xfId="3" applyFont="1" applyFill="1" applyBorder="1" applyAlignment="1">
      <alignment horizontal="center" vertical="center"/>
    </xf>
    <xf numFmtId="3" fontId="11" fillId="0" borderId="7" xfId="5" applyNumberFormat="1" applyFont="1" applyFill="1" applyBorder="1" applyAlignment="1">
      <alignment horizontal="left" vertical="center"/>
    </xf>
    <xf numFmtId="3" fontId="8" fillId="0" borderId="1" xfId="11" applyNumberFormat="1" applyFont="1" applyFill="1" applyBorder="1" applyAlignment="1">
      <alignment horizontal="right" vertical="center" wrapText="1"/>
    </xf>
    <xf numFmtId="3" fontId="8" fillId="0" borderId="0" xfId="5" applyNumberFormat="1" applyFont="1" applyFill="1" applyBorder="1" applyAlignment="1">
      <alignment horizontal="right" vertical="center"/>
    </xf>
    <xf numFmtId="0" fontId="8" fillId="0" borderId="12" xfId="5" applyFont="1" applyFill="1" applyBorder="1" applyAlignment="1">
      <alignment horizontal="right" vertical="center"/>
    </xf>
    <xf numFmtId="44" fontId="11" fillId="0" borderId="2" xfId="3" applyFont="1" applyFill="1" applyBorder="1" applyAlignment="1">
      <alignment horizontal="center" vertical="center"/>
    </xf>
    <xf numFmtId="44" fontId="11" fillId="0" borderId="6" xfId="5" applyNumberFormat="1" applyFont="1" applyFill="1" applyBorder="1" applyAlignment="1">
      <alignment horizontal="center" vertical="center"/>
    </xf>
    <xf numFmtId="44" fontId="11" fillId="0" borderId="2" xfId="5" applyNumberFormat="1" applyFont="1" applyFill="1" applyBorder="1" applyAlignment="1">
      <alignment horizontal="center" vertical="center"/>
    </xf>
    <xf numFmtId="166" fontId="8" fillId="4" borderId="0" xfId="5" applyNumberFormat="1" applyFont="1" applyFill="1" applyBorder="1" applyAlignment="1">
      <alignment horizontal="left" vertical="center"/>
    </xf>
    <xf numFmtId="0" fontId="8" fillId="4" borderId="0" xfId="5" applyFont="1" applyFill="1" applyBorder="1" applyAlignment="1">
      <alignment horizontal="right" vertical="center"/>
    </xf>
    <xf numFmtId="44" fontId="11" fillId="4" borderId="0" xfId="5" applyNumberFormat="1" applyFont="1" applyFill="1" applyBorder="1" applyAlignment="1">
      <alignment horizontal="center" vertical="center"/>
    </xf>
    <xf numFmtId="3" fontId="8" fillId="0" borderId="1" xfId="12" applyNumberFormat="1" applyFont="1" applyFill="1" applyBorder="1" applyAlignment="1">
      <alignment horizontal="right" vertical="center"/>
    </xf>
    <xf numFmtId="4" fontId="8" fillId="0" borderId="1" xfId="5" applyNumberFormat="1" applyFont="1" applyFill="1" applyBorder="1" applyAlignment="1">
      <alignment horizontal="right" vertical="center" wrapText="1"/>
    </xf>
    <xf numFmtId="4" fontId="8" fillId="0" borderId="1" xfId="5" applyNumberFormat="1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166" fontId="15" fillId="0" borderId="0" xfId="0" applyNumberFormat="1" applyFont="1" applyFill="1" applyAlignment="1">
      <alignment wrapText="1"/>
    </xf>
    <xf numFmtId="0" fontId="15" fillId="0" borderId="0" xfId="0" applyFont="1" applyFill="1" applyAlignment="1"/>
    <xf numFmtId="0" fontId="15" fillId="0" borderId="0" xfId="0" applyFont="1" applyFill="1" applyAlignment="1">
      <alignment horizontal="right"/>
    </xf>
    <xf numFmtId="44" fontId="15" fillId="0" borderId="0" xfId="3" applyFont="1" applyFill="1" applyAlignment="1"/>
    <xf numFmtId="3" fontId="11" fillId="0" borderId="1" xfId="0" applyNumberFormat="1" applyFont="1" applyFill="1" applyBorder="1" applyAlignment="1">
      <alignment vertical="center"/>
    </xf>
    <xf numFmtId="2" fontId="8" fillId="0" borderId="1" xfId="12" applyNumberFormat="1" applyFont="1" applyFill="1" applyBorder="1" applyAlignment="1">
      <alignment horizontal="right" vertical="center"/>
    </xf>
    <xf numFmtId="44" fontId="14" fillId="0" borderId="0" xfId="0" applyNumberFormat="1" applyFont="1" applyBorder="1" applyAlignment="1">
      <alignment horizontal="center" vertical="center"/>
    </xf>
  </cellXfs>
  <cellStyles count="14">
    <cellStyle name="Dziesiętny 2" xfId="6"/>
    <cellStyle name="Excel Built-in Normal" xfId="5"/>
    <cellStyle name="Hiperłącze 2" xfId="1"/>
    <cellStyle name="Normalny" xfId="0" builtinId="0"/>
    <cellStyle name="Normalny 2" xfId="2"/>
    <cellStyle name="Normalny 3" xfId="7"/>
    <cellStyle name="Normalny 3_jxa;oisehfcsuidgrfvb" xfId="13"/>
    <cellStyle name="Normalny 4" xfId="4"/>
    <cellStyle name="Normalny 5" xfId="8"/>
    <cellStyle name="Normalny_Arkusz1_1" xfId="11"/>
    <cellStyle name="Normalny_Arkusz1_RYDYGIER" xfId="12"/>
    <cellStyle name="Styl 1" xfId="9"/>
    <cellStyle name="Styl 2" xfId="10"/>
    <cellStyle name="Walutowy" xfId="3" builtinId="4"/>
  </cellStyles>
  <dxfs count="0"/>
  <tableStyles count="0" defaultTableStyle="TableStyleMedium2" defaultPivotStyle="PivotStyleLight16"/>
  <colors>
    <mruColors>
      <color rgb="FFFFCC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125731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125731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125731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125731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125731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125731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125731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125731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125731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125731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125731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125731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125731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125731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125731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125731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125731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125731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125731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125731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125731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125731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125731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125731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125731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125731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125731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125731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125731</xdr:rowOff>
    </xdr:to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125731</xdr:rowOff>
    </xdr:to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125731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125731</xdr:rowOff>
    </xdr:to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125731</xdr:rowOff>
    </xdr:to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125731</xdr:rowOff>
    </xdr:to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125731</xdr:rowOff>
    </xdr:to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125731</xdr:rowOff>
    </xdr:to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125731</xdr:rowOff>
    </xdr:to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125731</xdr:rowOff>
    </xdr:to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125731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125731</xdr:rowOff>
    </xdr:to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59055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59055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59055</xdr:rowOff>
    </xdr:to>
    <xdr:sp macro="" textlink="">
      <xdr:nvSpPr>
        <xdr:cNvPr id="44" name="Text Box 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59055</xdr:rowOff>
    </xdr:to>
    <xdr:sp macro="" textlink="">
      <xdr:nvSpPr>
        <xdr:cNvPr id="45" name="Text Box 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59055</xdr:rowOff>
    </xdr:to>
    <xdr:sp macro="" textlink="">
      <xdr:nvSpPr>
        <xdr:cNvPr id="46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59055</xdr:rowOff>
    </xdr:to>
    <xdr:sp macro="" textlink="">
      <xdr:nvSpPr>
        <xdr:cNvPr id="47" name="Text Box 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59055</xdr:rowOff>
    </xdr:to>
    <xdr:sp macro="" textlink="">
      <xdr:nvSpPr>
        <xdr:cNvPr id="48" name="Text Box 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59055</xdr:rowOff>
    </xdr:to>
    <xdr:sp macro="" textlink="">
      <xdr:nvSpPr>
        <xdr:cNvPr id="49" name="Text Box 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59055</xdr:rowOff>
    </xdr:to>
    <xdr:sp macro="" textlink="">
      <xdr:nvSpPr>
        <xdr:cNvPr id="50" name="Text Box 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59055</xdr:rowOff>
    </xdr:to>
    <xdr:sp macro="" textlink="">
      <xdr:nvSpPr>
        <xdr:cNvPr id="51" name="Text Box 1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59055</xdr:rowOff>
    </xdr:to>
    <xdr:sp macro="" textlink="">
      <xdr:nvSpPr>
        <xdr:cNvPr id="52" name="Text Box 1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59055</xdr:rowOff>
    </xdr:to>
    <xdr:sp macro="" textlink="">
      <xdr:nvSpPr>
        <xdr:cNvPr id="53" name="Text Box 1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59055</xdr:rowOff>
    </xdr:to>
    <xdr:sp macro="" textlink="">
      <xdr:nvSpPr>
        <xdr:cNvPr id="54" name="Text Box 1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59055</xdr:rowOff>
    </xdr:to>
    <xdr:sp macro="" textlink="">
      <xdr:nvSpPr>
        <xdr:cNvPr id="55" name="Text Box 1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59055</xdr:rowOff>
    </xdr:to>
    <xdr:sp macro="" textlink="">
      <xdr:nvSpPr>
        <xdr:cNvPr id="56" name="Text Box 1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59055</xdr:rowOff>
    </xdr:to>
    <xdr:sp macro="" textlink="">
      <xdr:nvSpPr>
        <xdr:cNvPr id="57" name="Text Box 1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59055</xdr:rowOff>
    </xdr:to>
    <xdr:sp macro="" textlink="">
      <xdr:nvSpPr>
        <xdr:cNvPr id="58" name="Text Box 1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59055</xdr:rowOff>
    </xdr:to>
    <xdr:sp macro="" textlink="">
      <xdr:nvSpPr>
        <xdr:cNvPr id="59" name="Text Box 1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59055</xdr:rowOff>
    </xdr:to>
    <xdr:sp macro="" textlink="">
      <xdr:nvSpPr>
        <xdr:cNvPr id="60" name="Text Box 1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59055</xdr:rowOff>
    </xdr:to>
    <xdr:sp macro="" textlink="">
      <xdr:nvSpPr>
        <xdr:cNvPr id="61" name="Text Box 2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59055</xdr:rowOff>
    </xdr:to>
    <xdr:sp macro="" textlink="">
      <xdr:nvSpPr>
        <xdr:cNvPr id="62" name="Text Box 2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59055</xdr:rowOff>
    </xdr:to>
    <xdr:sp macro="" textlink="">
      <xdr:nvSpPr>
        <xdr:cNvPr id="63" name="Text Box 2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59055</xdr:rowOff>
    </xdr:to>
    <xdr:sp macro="" textlink="">
      <xdr:nvSpPr>
        <xdr:cNvPr id="64" name="Text Box 2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59055</xdr:rowOff>
    </xdr:to>
    <xdr:sp macro="" textlink="">
      <xdr:nvSpPr>
        <xdr:cNvPr id="65" name="Text Box 2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59055</xdr:rowOff>
    </xdr:to>
    <xdr:sp macro="" textlink="">
      <xdr:nvSpPr>
        <xdr:cNvPr id="66" name="Text Box 2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59055</xdr:rowOff>
    </xdr:to>
    <xdr:sp macro="" textlink="">
      <xdr:nvSpPr>
        <xdr:cNvPr id="67" name="Text Box 2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59055</xdr:rowOff>
    </xdr:to>
    <xdr:sp macro="" textlink="">
      <xdr:nvSpPr>
        <xdr:cNvPr id="68" name="Text Box 2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59055</xdr:rowOff>
    </xdr:to>
    <xdr:sp macro="" textlink="">
      <xdr:nvSpPr>
        <xdr:cNvPr id="69" name="Text Box 2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59055</xdr:rowOff>
    </xdr:to>
    <xdr:sp macro="" textlink="">
      <xdr:nvSpPr>
        <xdr:cNvPr id="70" name="Text Box 2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59055</xdr:rowOff>
    </xdr:to>
    <xdr:sp macro="" textlink="">
      <xdr:nvSpPr>
        <xdr:cNvPr id="71" name="Text Box 3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59055</xdr:rowOff>
    </xdr:to>
    <xdr:sp macro="" textlink="">
      <xdr:nvSpPr>
        <xdr:cNvPr id="72" name="Text Box 3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59055</xdr:rowOff>
    </xdr:to>
    <xdr:sp macro="" textlink="">
      <xdr:nvSpPr>
        <xdr:cNvPr id="73" name="Text Box 3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59055</xdr:rowOff>
    </xdr:to>
    <xdr:sp macro="" textlink="">
      <xdr:nvSpPr>
        <xdr:cNvPr id="74" name="Text Box 3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59055</xdr:rowOff>
    </xdr:to>
    <xdr:sp macro="" textlink="">
      <xdr:nvSpPr>
        <xdr:cNvPr id="75" name="Text Box 3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59055</xdr:rowOff>
    </xdr:to>
    <xdr:sp macro="" textlink="">
      <xdr:nvSpPr>
        <xdr:cNvPr id="76" name="Text Box 3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59055</xdr:rowOff>
    </xdr:to>
    <xdr:sp macro="" textlink="">
      <xdr:nvSpPr>
        <xdr:cNvPr id="77" name="Text Box 3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59055</xdr:rowOff>
    </xdr:to>
    <xdr:sp macro="" textlink="">
      <xdr:nvSpPr>
        <xdr:cNvPr id="78" name="Text Box 3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59055</xdr:rowOff>
    </xdr:to>
    <xdr:sp macro="" textlink="">
      <xdr:nvSpPr>
        <xdr:cNvPr id="79" name="Text Box 3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59055</xdr:rowOff>
    </xdr:to>
    <xdr:sp macro="" textlink="">
      <xdr:nvSpPr>
        <xdr:cNvPr id="80" name="Text Box 3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59055</xdr:rowOff>
    </xdr:to>
    <xdr:sp macro="" textlink="">
      <xdr:nvSpPr>
        <xdr:cNvPr id="81" name="Text Box 4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49530</xdr:rowOff>
    </xdr:to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49530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49530</xdr:rowOff>
    </xdr:to>
    <xdr:sp macro="" textlink="">
      <xdr:nvSpPr>
        <xdr:cNvPr id="84" name="Text 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49530</xdr:rowOff>
    </xdr:to>
    <xdr:sp macro="" textlink="">
      <xdr:nvSpPr>
        <xdr:cNvPr id="85" name="Text Box 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49530</xdr:rowOff>
    </xdr:to>
    <xdr:sp macro="" textlink="">
      <xdr:nvSpPr>
        <xdr:cNvPr id="86" name="Text Box 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49530</xdr:rowOff>
    </xdr:to>
    <xdr:sp macro="" textlink="">
      <xdr:nvSpPr>
        <xdr:cNvPr id="87" name="Text Box 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49530</xdr:rowOff>
    </xdr:to>
    <xdr:sp macro="" textlink="">
      <xdr:nvSpPr>
        <xdr:cNvPr id="88" name="Text Box 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49530</xdr:rowOff>
    </xdr:to>
    <xdr:sp macro="" textlink="">
      <xdr:nvSpPr>
        <xdr:cNvPr id="89" name="Text Box 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49530</xdr:rowOff>
    </xdr:to>
    <xdr:sp macro="" textlink="">
      <xdr:nvSpPr>
        <xdr:cNvPr id="90" name="Text Box 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49530</xdr:rowOff>
    </xdr:to>
    <xdr:sp macro="" textlink="">
      <xdr:nvSpPr>
        <xdr:cNvPr id="91" name="Text Box 1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49530</xdr:rowOff>
    </xdr:to>
    <xdr:sp macro="" textlink="">
      <xdr:nvSpPr>
        <xdr:cNvPr id="92" name="Text Box 1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49530</xdr:rowOff>
    </xdr:to>
    <xdr:sp macro="" textlink="">
      <xdr:nvSpPr>
        <xdr:cNvPr id="93" name="Text Box 1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49530</xdr:rowOff>
    </xdr:to>
    <xdr:sp macro="" textlink="">
      <xdr:nvSpPr>
        <xdr:cNvPr id="94" name="Text Box 1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49530</xdr:rowOff>
    </xdr:to>
    <xdr:sp macro="" textlink="">
      <xdr:nvSpPr>
        <xdr:cNvPr id="95" name="Text Box 1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49530</xdr:rowOff>
    </xdr:to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49530</xdr:rowOff>
    </xdr:to>
    <xdr:sp macro="" textlink="">
      <xdr:nvSpPr>
        <xdr:cNvPr id="97" name="Text Box 1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49530</xdr:rowOff>
    </xdr:to>
    <xdr:sp macro="" textlink="">
      <xdr:nvSpPr>
        <xdr:cNvPr id="98" name="Text Box 1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49530</xdr:rowOff>
    </xdr:to>
    <xdr:sp macro="" textlink="">
      <xdr:nvSpPr>
        <xdr:cNvPr id="99" name="Text Box 1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49530</xdr:rowOff>
    </xdr:to>
    <xdr:sp macro="" textlink="">
      <xdr:nvSpPr>
        <xdr:cNvPr id="100" name="Text Box 1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49530</xdr:rowOff>
    </xdr:to>
    <xdr:sp macro="" textlink="">
      <xdr:nvSpPr>
        <xdr:cNvPr id="101" name="Text Box 2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49530</xdr:rowOff>
    </xdr:to>
    <xdr:sp macro="" textlink="">
      <xdr:nvSpPr>
        <xdr:cNvPr id="102" name="Text Box 2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49530</xdr:rowOff>
    </xdr:to>
    <xdr:sp macro="" textlink="">
      <xdr:nvSpPr>
        <xdr:cNvPr id="103" name="Text Box 2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49530</xdr:rowOff>
    </xdr:to>
    <xdr:sp macro="" textlink="">
      <xdr:nvSpPr>
        <xdr:cNvPr id="104" name="Text Box 2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49530</xdr:rowOff>
    </xdr:to>
    <xdr:sp macro="" textlink="">
      <xdr:nvSpPr>
        <xdr:cNvPr id="105" name="Text Box 2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49530</xdr:rowOff>
    </xdr:to>
    <xdr:sp macro="" textlink="">
      <xdr:nvSpPr>
        <xdr:cNvPr id="106" name="Text Box 2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49530</xdr:rowOff>
    </xdr:to>
    <xdr:sp macro="" textlink="">
      <xdr:nvSpPr>
        <xdr:cNvPr id="107" name="Text Box 2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49530</xdr:rowOff>
    </xdr:to>
    <xdr:sp macro="" textlink="">
      <xdr:nvSpPr>
        <xdr:cNvPr id="108" name="Text Box 2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49530</xdr:rowOff>
    </xdr:to>
    <xdr:sp macro="" textlink="">
      <xdr:nvSpPr>
        <xdr:cNvPr id="109" name="Text Box 2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49530</xdr:rowOff>
    </xdr:to>
    <xdr:sp macro="" textlink="">
      <xdr:nvSpPr>
        <xdr:cNvPr id="110" name="Text Box 2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49530</xdr:rowOff>
    </xdr:to>
    <xdr:sp macro="" textlink="">
      <xdr:nvSpPr>
        <xdr:cNvPr id="111" name="Text Box 3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49530</xdr:rowOff>
    </xdr:to>
    <xdr:sp macro="" textlink="">
      <xdr:nvSpPr>
        <xdr:cNvPr id="112" name="Text Box 3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49530</xdr:rowOff>
    </xdr:to>
    <xdr:sp macro="" textlink="">
      <xdr:nvSpPr>
        <xdr:cNvPr id="113" name="Text Box 3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49530</xdr:rowOff>
    </xdr:to>
    <xdr:sp macro="" textlink="">
      <xdr:nvSpPr>
        <xdr:cNvPr id="114" name="Text Box 3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49530</xdr:rowOff>
    </xdr:to>
    <xdr:sp macro="" textlink="">
      <xdr:nvSpPr>
        <xdr:cNvPr id="115" name="Text Box 3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49530</xdr:rowOff>
    </xdr:to>
    <xdr:sp macro="" textlink="">
      <xdr:nvSpPr>
        <xdr:cNvPr id="116" name="Text Box 3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49530</xdr:rowOff>
    </xdr:to>
    <xdr:sp macro="" textlink="">
      <xdr:nvSpPr>
        <xdr:cNvPr id="117" name="Text Box 3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49530</xdr:rowOff>
    </xdr:to>
    <xdr:sp macro="" textlink="">
      <xdr:nvSpPr>
        <xdr:cNvPr id="118" name="Text Box 3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49530</xdr:rowOff>
    </xdr:to>
    <xdr:sp macro="" textlink="">
      <xdr:nvSpPr>
        <xdr:cNvPr id="119" name="Text Box 3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49530</xdr:rowOff>
    </xdr:to>
    <xdr:sp macro="" textlink="">
      <xdr:nvSpPr>
        <xdr:cNvPr id="120" name="Text Box 3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105</xdr:row>
      <xdr:rowOff>49530</xdr:rowOff>
    </xdr:to>
    <xdr:sp macro="" textlink="">
      <xdr:nvSpPr>
        <xdr:cNvPr id="121" name="Text Box 4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124" name="Text Box 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126" name="Text Box 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127" name="Text Box 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128" name="Text Box 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131" name="Text Box 1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132" name="Text Box 1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133" name="Text Box 1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134" name="Text Box 1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135" name="Text Box 1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137" name="Text Box 1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138" name="Text Box 1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139" name="Text Box 1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140" name="Text Box 1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141" name="Text Box 2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142" name="Text Box 2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143" name="Text Box 2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144" name="Text Box 2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145" name="Text Box 2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146" name="Text Box 2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147" name="Text Box 2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148" name="Text Box 2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149" name="Text Box 2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150" name="Text Box 2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151" name="Text Box 3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152" name="Text Box 3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153" name="Text Box 3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154" name="Text Box 3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155" name="Text Box 3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156" name="Text Box 3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157" name="Text Box 3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158" name="Text Box 3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159" name="Text Box 3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160" name="Text Box 3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161" name="Text Box 4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723900</xdr:colOff>
      <xdr:row>86</xdr:row>
      <xdr:rowOff>0</xdr:rowOff>
    </xdr:from>
    <xdr:to>
      <xdr:col>5</xdr:col>
      <xdr:colOff>800100</xdr:colOff>
      <xdr:row>112</xdr:row>
      <xdr:rowOff>121920</xdr:rowOff>
    </xdr:to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6677025" y="203815950"/>
          <a:ext cx="76200" cy="545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113</xdr:row>
      <xdr:rowOff>1905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113</xdr:row>
      <xdr:rowOff>1905</xdr:rowOff>
    </xdr:to>
    <xdr:sp macro="" textlink="">
      <xdr:nvSpPr>
        <xdr:cNvPr id="164" name="Text Box 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113</xdr:row>
      <xdr:rowOff>1905</xdr:rowOff>
    </xdr:to>
    <xdr:sp macro="" textlink="">
      <xdr:nvSpPr>
        <xdr:cNvPr id="165" name="Text Box 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113</xdr:row>
      <xdr:rowOff>1905</xdr:rowOff>
    </xdr:to>
    <xdr:sp macro="" textlink="">
      <xdr:nvSpPr>
        <xdr:cNvPr id="166" name="Text Box 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113</xdr:row>
      <xdr:rowOff>1905</xdr:rowOff>
    </xdr:to>
    <xdr:sp macro="" textlink="">
      <xdr:nvSpPr>
        <xdr:cNvPr id="167" name="Text Box 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113</xdr:row>
      <xdr:rowOff>1905</xdr:rowOff>
    </xdr:to>
    <xdr:sp macro="" textlink="">
      <xdr:nvSpPr>
        <xdr:cNvPr id="168" name="Text Box 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113</xdr:row>
      <xdr:rowOff>1905</xdr:rowOff>
    </xdr:to>
    <xdr:sp macro="" textlink="">
      <xdr:nvSpPr>
        <xdr:cNvPr id="169" name="Text Box 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113</xdr:row>
      <xdr:rowOff>1905</xdr:rowOff>
    </xdr:to>
    <xdr:sp macro="" textlink="">
      <xdr:nvSpPr>
        <xdr:cNvPr id="170" name="Text Box 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113</xdr:row>
      <xdr:rowOff>1905</xdr:rowOff>
    </xdr:to>
    <xdr:sp macro="" textlink="">
      <xdr:nvSpPr>
        <xdr:cNvPr id="171" name="Text Box 1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113</xdr:row>
      <xdr:rowOff>1905</xdr:rowOff>
    </xdr:to>
    <xdr:sp macro="" textlink="">
      <xdr:nvSpPr>
        <xdr:cNvPr id="172" name="Text Box 1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113</xdr:row>
      <xdr:rowOff>1905</xdr:rowOff>
    </xdr:to>
    <xdr:sp macro="" textlink="">
      <xdr:nvSpPr>
        <xdr:cNvPr id="173" name="Text Box 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113</xdr:row>
      <xdr:rowOff>1905</xdr:rowOff>
    </xdr:to>
    <xdr:sp macro="" textlink="">
      <xdr:nvSpPr>
        <xdr:cNvPr id="174" name="Text Box 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113</xdr:row>
      <xdr:rowOff>1905</xdr:rowOff>
    </xdr:to>
    <xdr:sp macro="" textlink="">
      <xdr:nvSpPr>
        <xdr:cNvPr id="175" name="Text Box 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113</xdr:row>
      <xdr:rowOff>1905</xdr:rowOff>
    </xdr:to>
    <xdr:sp macro="" textlink="">
      <xdr:nvSpPr>
        <xdr:cNvPr id="176" name="Text Box 1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113</xdr:row>
      <xdr:rowOff>1905</xdr:rowOff>
    </xdr:to>
    <xdr:sp macro="" textlink="">
      <xdr:nvSpPr>
        <xdr:cNvPr id="177" name="Text Box 1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113</xdr:row>
      <xdr:rowOff>1905</xdr:rowOff>
    </xdr:to>
    <xdr:sp macro="" textlink="">
      <xdr:nvSpPr>
        <xdr:cNvPr id="178" name="Text Box 1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113</xdr:row>
      <xdr:rowOff>1905</xdr:rowOff>
    </xdr:to>
    <xdr:sp macro="" textlink="">
      <xdr:nvSpPr>
        <xdr:cNvPr id="179" name="Text Box 1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113</xdr:row>
      <xdr:rowOff>1905</xdr:rowOff>
    </xdr:to>
    <xdr:sp macro="" textlink="">
      <xdr:nvSpPr>
        <xdr:cNvPr id="180" name="Text Box 1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113</xdr:row>
      <xdr:rowOff>1905</xdr:rowOff>
    </xdr:to>
    <xdr:sp macro="" textlink="">
      <xdr:nvSpPr>
        <xdr:cNvPr id="181" name="Text Box 2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113</xdr:row>
      <xdr:rowOff>1905</xdr:rowOff>
    </xdr:to>
    <xdr:sp macro="" textlink="">
      <xdr:nvSpPr>
        <xdr:cNvPr id="182" name="Text Box 2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113</xdr:row>
      <xdr:rowOff>1905</xdr:rowOff>
    </xdr:to>
    <xdr:sp macro="" textlink="">
      <xdr:nvSpPr>
        <xdr:cNvPr id="183" name="Text Box 2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113</xdr:row>
      <xdr:rowOff>1905</xdr:rowOff>
    </xdr:to>
    <xdr:sp macro="" textlink="">
      <xdr:nvSpPr>
        <xdr:cNvPr id="184" name="Text Box 2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113</xdr:row>
      <xdr:rowOff>1905</xdr:rowOff>
    </xdr:to>
    <xdr:sp macro="" textlink="">
      <xdr:nvSpPr>
        <xdr:cNvPr id="185" name="Text Box 2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113</xdr:row>
      <xdr:rowOff>1905</xdr:rowOff>
    </xdr:to>
    <xdr:sp macro="" textlink="">
      <xdr:nvSpPr>
        <xdr:cNvPr id="186" name="Text Box 2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113</xdr:row>
      <xdr:rowOff>1905</xdr:rowOff>
    </xdr:to>
    <xdr:sp macro="" textlink="">
      <xdr:nvSpPr>
        <xdr:cNvPr id="187" name="Text Box 2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113</xdr:row>
      <xdr:rowOff>1905</xdr:rowOff>
    </xdr:to>
    <xdr:sp macro="" textlink="">
      <xdr:nvSpPr>
        <xdr:cNvPr id="188" name="Text Box 2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113</xdr:row>
      <xdr:rowOff>1905</xdr:rowOff>
    </xdr:to>
    <xdr:sp macro="" textlink="">
      <xdr:nvSpPr>
        <xdr:cNvPr id="189" name="Text Box 2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113</xdr:row>
      <xdr:rowOff>1905</xdr:rowOff>
    </xdr:to>
    <xdr:sp macro="" textlink="">
      <xdr:nvSpPr>
        <xdr:cNvPr id="190" name="Text Box 2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113</xdr:row>
      <xdr:rowOff>1905</xdr:rowOff>
    </xdr:to>
    <xdr:sp macro="" textlink="">
      <xdr:nvSpPr>
        <xdr:cNvPr id="191" name="Text Box 3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113</xdr:row>
      <xdr:rowOff>1905</xdr:rowOff>
    </xdr:to>
    <xdr:sp macro="" textlink="">
      <xdr:nvSpPr>
        <xdr:cNvPr id="192" name="Text Box 3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113</xdr:row>
      <xdr:rowOff>1905</xdr:rowOff>
    </xdr:to>
    <xdr:sp macro="" textlink="">
      <xdr:nvSpPr>
        <xdr:cNvPr id="193" name="Text Box 3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113</xdr:row>
      <xdr:rowOff>1905</xdr:rowOff>
    </xdr:to>
    <xdr:sp macro="" textlink="">
      <xdr:nvSpPr>
        <xdr:cNvPr id="194" name="Text Box 3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113</xdr:row>
      <xdr:rowOff>1905</xdr:rowOff>
    </xdr:to>
    <xdr:sp macro="" textlink="">
      <xdr:nvSpPr>
        <xdr:cNvPr id="195" name="Text Box 3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113</xdr:row>
      <xdr:rowOff>1905</xdr:rowOff>
    </xdr:to>
    <xdr:sp macro="" textlink="">
      <xdr:nvSpPr>
        <xdr:cNvPr id="196" name="Text Box 3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113</xdr:row>
      <xdr:rowOff>1905</xdr:rowOff>
    </xdr:to>
    <xdr:sp macro="" textlink="">
      <xdr:nvSpPr>
        <xdr:cNvPr id="197" name="Text Box 3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113</xdr:row>
      <xdr:rowOff>1905</xdr:rowOff>
    </xdr:to>
    <xdr:sp macro="" textlink="">
      <xdr:nvSpPr>
        <xdr:cNvPr id="198" name="Text Box 3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113</xdr:row>
      <xdr:rowOff>1905</xdr:rowOff>
    </xdr:to>
    <xdr:sp macro="" textlink="">
      <xdr:nvSpPr>
        <xdr:cNvPr id="199" name="Text Box 3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113</xdr:row>
      <xdr:rowOff>1905</xdr:rowOff>
    </xdr:to>
    <xdr:sp macro="" textlink="">
      <xdr:nvSpPr>
        <xdr:cNvPr id="200" name="Text Box 3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113</xdr:row>
      <xdr:rowOff>1905</xdr:rowOff>
    </xdr:to>
    <xdr:sp macro="" textlink="">
      <xdr:nvSpPr>
        <xdr:cNvPr id="201" name="Text Box 4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304800</xdr:colOff>
      <xdr:row>86</xdr:row>
      <xdr:rowOff>0</xdr:rowOff>
    </xdr:from>
    <xdr:to>
      <xdr:col>6</xdr:col>
      <xdr:colOff>381000</xdr:colOff>
      <xdr:row>87</xdr:row>
      <xdr:rowOff>123826</xdr:rowOff>
    </xdr:to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69818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04" name="Text Box 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05" name="Text Box 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06" name="Text Box 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07" name="Text Box 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08" name="Text Box 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09" name="Text Box 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10" name="Text Box 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11" name="Text Box 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12" name="Text Box 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13" name="Text Box 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14" name="Text Box 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15" name="Text Box 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16" name="Text Box 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17" name="Text Box 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18" name="Text Box 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19" name="Text Box 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20" name="Text Box 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21" name="Text Box 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22" name="Text Box 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23" name="Text Box 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24" name="Text Box 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25" name="Text Box 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26" name="Text Box 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27" name="Text Box 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28" name="Text Box 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29" name="Text Box 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30" name="Text Box 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31" name="Text Box 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32" name="Text Box 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33" name="Text Box 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34" name="Text Box 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35" name="Text Box 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36" name="Text Box 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37" name="Text Box 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38" name="Text Box 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39" name="Text Box 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40" name="Text Box 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41" name="Text Box 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44" name="Text Box 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45" name="Text Box 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46" name="Text Box 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47" name="Text Box 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48" name="Text Box 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50" name="Text Box 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51" name="Text Box 1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52" name="Text Box 1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53" name="Text Box 1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54" name="Text Box 1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55" name="Text Box 1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57" name="Text Box 1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58" name="Text Box 1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59" name="Text Box 1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60" name="Text Box 1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61" name="Text Box 2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62" name="Text Box 2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63" name="Text Box 2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64" name="Text Box 2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65" name="Text Box 2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66" name="Text Box 2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67" name="Text Box 2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68" name="Text Box 2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69" name="Text Box 2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70" name="Text Box 2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71" name="Text Box 3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72" name="Text Box 3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73" name="Text Box 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74" name="Text Box 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75" name="Text Box 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76" name="Text Box 3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77" name="Text Box 3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78" name="Text Box 3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79" name="Text Box 3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80" name="Text Box 3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81" name="Text Box 4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84" name="Text Box 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85" name="Text Box 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86" name="Text Box 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87" name="Text Box 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88" name="Text Box 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89" name="Text Box 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90" name="Text Box 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91" name="Text Box 1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92" name="Text Box 1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93" name="Text Box 1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94" name="Text Box 1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95" name="Text Box 1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96" name="Text Box 1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97" name="Text Box 1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98" name="Text Box 1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299" name="Text Box 1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00" name="Text Box 1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01" name="Text Box 2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02" name="Text Box 2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03" name="Text Box 2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04" name="Text Box 2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05" name="Text Box 2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06" name="Text Box 2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07" name="Text Box 2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08" name="Text Box 2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09" name="Text Box 2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10" name="Text Box 2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11" name="Text Box 3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12" name="Text Box 3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13" name="Text Box 3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14" name="Text Box 3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15" name="Text Box 3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16" name="Text Box 3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17" name="Text Box 3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18" name="Text Box 3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19" name="Text Box 3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20" name="Text Box 3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21" name="Text Box 4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24" name="Text Box 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25" name="Text Box 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26" name="Text Box 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27" name="Text Box 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28" name="Text Box 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29" name="Text Box 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30" name="Text Box 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31" name="Text Box 1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32" name="Text Box 1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33" name="Text Box 1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34" name="Text Box 1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35" name="Text Box 1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36" name="Text Box 1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37" name="Text Box 1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38" name="Text Box 1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39" name="Text Box 1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40" name="Text Box 1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41" name="Text Box 2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42" name="Text Box 2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43" name="Text Box 2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44" name="Text Box 2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45" name="Text Box 2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46" name="Text Box 2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47" name="Text Box 2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48" name="Text Box 2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49" name="Text Box 2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50" name="Text Box 2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51" name="Text Box 3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52" name="Text Box 3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53" name="Text Box 3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54" name="Text Box 3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55" name="Text Box 3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56" name="Text Box 3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57" name="Text Box 3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58" name="Text Box 3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59" name="Text Box 3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60" name="Text Box 3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61" name="Text Box 4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64" name="Text Box 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65" name="Text Box 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66" name="Text Box 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67" name="Text Box 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68" name="Text Box 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69" name="Text Box 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70" name="Text Box 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71" name="Text Box 1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72" name="Text Box 1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73" name="Text Box 1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74" name="Text Box 1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75" name="Text Box 1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76" name="Text Box 1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77" name="Text Box 1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78" name="Text Box 1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79" name="Text Box 1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80" name="Text Box 1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81" name="Text Box 2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82" name="Text Box 2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83" name="Text Box 2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84" name="Text Box 2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85" name="Text Box 2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86" name="Text Box 2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87" name="Text Box 2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88" name="Text Box 2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89" name="Text Box 2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90" name="Text Box 2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91" name="Text Box 3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92" name="Text Box 3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93" name="Text Box 3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94" name="Text Box 3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95" name="Text Box 3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96" name="Text Box 3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97" name="Text Box 3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98" name="Text Box 3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399" name="Text Box 3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00" name="Text Box 3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01" name="Text Box 4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04" name="Text Box 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05" name="Text Box 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06" name="Text Box 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07" name="Text Box 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08" name="Text Box 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09" name="Text Box 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10" name="Text Box 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11" name="Text Box 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12" name="Text Box 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13" name="Text Box 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14" name="Text Box 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15" name="Text Box 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16" name="Text Box 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17" name="Text Box 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18" name="Text Box 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19" name="Text Box 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20" name="Text Box 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21" name="Text Box 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22" name="Text Box 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23" name="Text Box 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24" name="Text Box 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25" name="Text Box 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26" name="Text Box 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27" name="Text Box 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28" name="Text Box 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29" name="Text Box 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30" name="Text Box 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31" name="Text Box 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32" name="Text Box 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33" name="Text Box 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34" name="Text Box 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35" name="Text Box 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36" name="Text Box 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37" name="Text Box 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38" name="Text Box 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39" name="Text Box 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40" name="Text Box 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41" name="Text Box 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44" name="Text Box 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45" name="Text Box 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46" name="Text Box 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47" name="Text Box 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48" name="Text Box 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49" name="Text Box 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50" name="Text Box 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51" name="Text Box 1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52" name="Text Box 1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53" name="Text Box 1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54" name="Text Box 1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55" name="Text Box 1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56" name="Text Box 1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57" name="Text Box 1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58" name="Text Box 1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59" name="Text Box 1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60" name="Text Box 1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61" name="Text Box 2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62" name="Text Box 2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63" name="Text Box 2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64" name="Text Box 2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65" name="Text Box 2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66" name="Text Box 2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67" name="Text Box 2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68" name="Text Box 2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69" name="Text Box 2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70" name="Text Box 2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71" name="Text Box 3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72" name="Text Box 3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73" name="Text Box 3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74" name="Text Box 3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75" name="Text Box 3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76" name="Text Box 3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77" name="Text Box 3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78" name="Text Box 3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79" name="Text Box 3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80" name="Text Box 3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81" name="Text Box 4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84" name="Text Box 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85" name="Text Box 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86" name="Text Box 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87" name="Text Box 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88" name="Text Box 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89" name="Text Box 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90" name="Text Box 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91" name="Text Box 1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92" name="Text Box 1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93" name="Text Box 1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94" name="Text Box 1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95" name="Text Box 1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96" name="Text Box 1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97" name="Text Box 1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98" name="Text Box 1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499" name="Text Box 1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00" name="Text Box 1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01" name="Text Box 2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02" name="Text Box 2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03" name="Text Box 2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04" name="Text Box 2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05" name="Text Box 2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06" name="Text Box 2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07" name="Text Box 2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08" name="Text Box 2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09" name="Text Box 2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10" name="Text Box 2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11" name="Text Box 3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12" name="Text Box 3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13" name="Text Box 3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14" name="Text Box 3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15" name="Text Box 3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16" name="Text Box 3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17" name="Text Box 3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18" name="Text Box 3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19" name="Text Box 3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20" name="Text Box 3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21" name="Text Box 4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24" name="Text Box 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25" name="Text Box 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26" name="Text Box 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27" name="Text Box 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28" name="Text Box 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29" name="Text Box 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30" name="Text Box 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31" name="Text Box 1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32" name="Text Box 1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33" name="Text Box 1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34" name="Text Box 1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35" name="Text Box 1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36" name="Text Box 1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37" name="Text Box 1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38" name="Text Box 1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39" name="Text Box 1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40" name="Text Box 1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41" name="Text Box 2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42" name="Text Box 2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43" name="Text Box 2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44" name="Text Box 2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45" name="Text Box 2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46" name="Text Box 2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47" name="Text Box 2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48" name="Text Box 2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49" name="Text Box 2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50" name="Text Box 2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51" name="Text Box 3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52" name="Text Box 3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53" name="Text Box 3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54" name="Text Box 3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55" name="Text Box 3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56" name="Text Box 3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57" name="Text Box 3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58" name="Text Box 3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59" name="Text Box 3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60" name="Text Box 3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61" name="Text Box 4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64" name="Text Box 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65" name="Text Box 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66" name="Text Box 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67" name="Text Box 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68" name="Text Box 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69" name="Text Box 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70" name="Text Box 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71" name="Text Box 1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72" name="Text Box 1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73" name="Text Box 1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74" name="Text Box 1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75" name="Text Box 1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76" name="Text Box 1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77" name="Text Box 1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78" name="Text Box 1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79" name="Text Box 1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80" name="Text Box 1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81" name="Text Box 2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82" name="Text Box 2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83" name="Text Box 2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84" name="Text Box 2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85" name="Text Box 2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86" name="Text Box 2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87" name="Text Box 2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88" name="Text Box 2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89" name="Text Box 2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90" name="Text Box 2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91" name="Text Box 3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92" name="Text Box 3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93" name="Text Box 3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94" name="Text Box 3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95" name="Text Box 3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96" name="Text Box 3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97" name="Text Box 3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98" name="Text Box 3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599" name="Text Box 3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600" name="Text Box 3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123826</xdr:rowOff>
    </xdr:to>
    <xdr:sp macro="" textlink="">
      <xdr:nvSpPr>
        <xdr:cNvPr id="601" name="Text Box 4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604" name="Text Box 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605" name="Text Box 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606" name="Text Box 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607" name="Text Box 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608" name="Text Box 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609" name="Text Box 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610" name="Text Box 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611" name="Text Box 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612" name="Text Box 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613" name="Text Box 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614" name="Text Box 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615" name="Text Box 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616" name="Text Box 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617" name="Text Box 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618" name="Text Box 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619" name="Text Box 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620" name="Text Box 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621" name="Text Box 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622" name="Text Box 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623" name="Text Box 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624" name="Text Box 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625" name="Text Box 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626" name="Text Box 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627" name="Text Box 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628" name="Text Box 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629" name="Text Box 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630" name="Text Box 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631" name="Text Box 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632" name="Text Box 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633" name="Text Box 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634" name="Text Box 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635" name="Text Box 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636" name="Text Box 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637" name="Text Box 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638" name="Text Box 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639" name="Text Box 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640" name="Text Box 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641" name="Text Box 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644" name="Text Box 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645" name="Text Box 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646" name="Text Box 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647" name="Text Box 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648" name="Text Box 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649" name="Text Box 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650" name="Text Box 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651" name="Text Box 1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652" name="Text Box 1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653" name="Text Box 1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654" name="Text Box 1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655" name="Text Box 1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656" name="Text Box 1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657" name="Text Box 1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658" name="Text Box 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659" name="Text Box 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660" name="Text Box 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661" name="Text Box 2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662" name="Text Box 2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663" name="Text Box 2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664" name="Text Box 2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665" name="Text Box 2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666" name="Text Box 2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667" name="Text Box 2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668" name="Text Box 2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669" name="Text Box 2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670" name="Text Box 2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671" name="Text Box 3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672" name="Text Box 3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673" name="Text Box 3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674" name="Text Box 3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675" name="Text Box 3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676" name="Text Box 3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677" name="Text Box 3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678" name="Text Box 3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679" name="Text Box 3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680" name="Text Box 3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681" name="Text Box 4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684" name="Text Box 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685" name="Text Box 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686" name="Text Box 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687" name="Text Box 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688" name="Text Box 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689" name="Text Box 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690" name="Text Box 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691" name="Text Box 1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692" name="Text Box 1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693" name="Text Box 1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694" name="Text Box 1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695" name="Text Box 1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696" name="Text Box 1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697" name="Text Box 1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698" name="Text Box 1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699" name="Text Box 1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700" name="Text Box 1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701" name="Text Box 2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702" name="Text Box 2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703" name="Text Box 2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704" name="Text Box 2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705" name="Text Box 2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706" name="Text Box 2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707" name="Text Box 2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708" name="Text Box 2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709" name="Text Box 2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710" name="Text Box 2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711" name="Text Box 3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712" name="Text Box 3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713" name="Text Box 3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714" name="Text Box 3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715" name="Text Box 3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716" name="Text Box 3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717" name="Text Box 3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718" name="Text Box 3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719" name="Text Box 3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720" name="Text Box 3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636</xdr:rowOff>
    </xdr:to>
    <xdr:sp macro="" textlink="">
      <xdr:nvSpPr>
        <xdr:cNvPr id="721" name="Text Box 4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1271</xdr:rowOff>
    </xdr:to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1271</xdr:rowOff>
    </xdr:to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1271</xdr:rowOff>
    </xdr:to>
    <xdr:sp macro="" textlink="">
      <xdr:nvSpPr>
        <xdr:cNvPr id="724" name="Text Box 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1271</xdr:rowOff>
    </xdr:to>
    <xdr:sp macro="" textlink="">
      <xdr:nvSpPr>
        <xdr:cNvPr id="725" name="Text Box 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1271</xdr:rowOff>
    </xdr:to>
    <xdr:sp macro="" textlink="">
      <xdr:nvSpPr>
        <xdr:cNvPr id="726" name="Text Box 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1271</xdr:rowOff>
    </xdr:to>
    <xdr:sp macro="" textlink="">
      <xdr:nvSpPr>
        <xdr:cNvPr id="727" name="Text Box 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1271</xdr:rowOff>
    </xdr:to>
    <xdr:sp macro="" textlink="">
      <xdr:nvSpPr>
        <xdr:cNvPr id="728" name="Text Box 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1271</xdr:rowOff>
    </xdr:to>
    <xdr:sp macro="" textlink="">
      <xdr:nvSpPr>
        <xdr:cNvPr id="729" name="Text Box 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1271</xdr:rowOff>
    </xdr:to>
    <xdr:sp macro="" textlink="">
      <xdr:nvSpPr>
        <xdr:cNvPr id="730" name="Text Box 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1271</xdr:rowOff>
    </xdr:to>
    <xdr:sp macro="" textlink="">
      <xdr:nvSpPr>
        <xdr:cNvPr id="731" name="Text Box 1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1271</xdr:rowOff>
    </xdr:to>
    <xdr:sp macro="" textlink="">
      <xdr:nvSpPr>
        <xdr:cNvPr id="732" name="Text Box 1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1271</xdr:rowOff>
    </xdr:to>
    <xdr:sp macro="" textlink="">
      <xdr:nvSpPr>
        <xdr:cNvPr id="733" name="Text Box 1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1271</xdr:rowOff>
    </xdr:to>
    <xdr:sp macro="" textlink="">
      <xdr:nvSpPr>
        <xdr:cNvPr id="734" name="Text Box 1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1271</xdr:rowOff>
    </xdr:to>
    <xdr:sp macro="" textlink="">
      <xdr:nvSpPr>
        <xdr:cNvPr id="735" name="Text Box 1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1271</xdr:rowOff>
    </xdr:to>
    <xdr:sp macro="" textlink="">
      <xdr:nvSpPr>
        <xdr:cNvPr id="736" name="Text Box 1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1271</xdr:rowOff>
    </xdr:to>
    <xdr:sp macro="" textlink="">
      <xdr:nvSpPr>
        <xdr:cNvPr id="737" name="Text Box 1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1271</xdr:rowOff>
    </xdr:to>
    <xdr:sp macro="" textlink="">
      <xdr:nvSpPr>
        <xdr:cNvPr id="738" name="Text Box 1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1271</xdr:rowOff>
    </xdr:to>
    <xdr:sp macro="" textlink="">
      <xdr:nvSpPr>
        <xdr:cNvPr id="739" name="Text Box 1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1271</xdr:rowOff>
    </xdr:to>
    <xdr:sp macro="" textlink="">
      <xdr:nvSpPr>
        <xdr:cNvPr id="740" name="Text Box 1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1271</xdr:rowOff>
    </xdr:to>
    <xdr:sp macro="" textlink="">
      <xdr:nvSpPr>
        <xdr:cNvPr id="741" name="Text Box 2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1271</xdr:rowOff>
    </xdr:to>
    <xdr:sp macro="" textlink="">
      <xdr:nvSpPr>
        <xdr:cNvPr id="742" name="Text Box 2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1271</xdr:rowOff>
    </xdr:to>
    <xdr:sp macro="" textlink="">
      <xdr:nvSpPr>
        <xdr:cNvPr id="743" name="Text Box 2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1271</xdr:rowOff>
    </xdr:to>
    <xdr:sp macro="" textlink="">
      <xdr:nvSpPr>
        <xdr:cNvPr id="744" name="Text Box 2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1271</xdr:rowOff>
    </xdr:to>
    <xdr:sp macro="" textlink="">
      <xdr:nvSpPr>
        <xdr:cNvPr id="745" name="Text Box 2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1271</xdr:rowOff>
    </xdr:to>
    <xdr:sp macro="" textlink="">
      <xdr:nvSpPr>
        <xdr:cNvPr id="746" name="Text Box 2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1271</xdr:rowOff>
    </xdr:to>
    <xdr:sp macro="" textlink="">
      <xdr:nvSpPr>
        <xdr:cNvPr id="747" name="Text Box 2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1271</xdr:rowOff>
    </xdr:to>
    <xdr:sp macro="" textlink="">
      <xdr:nvSpPr>
        <xdr:cNvPr id="748" name="Text Box 2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1271</xdr:rowOff>
    </xdr:to>
    <xdr:sp macro="" textlink="">
      <xdr:nvSpPr>
        <xdr:cNvPr id="749" name="Text Box 2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1271</xdr:rowOff>
    </xdr:to>
    <xdr:sp macro="" textlink="">
      <xdr:nvSpPr>
        <xdr:cNvPr id="750" name="Text Box 2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1271</xdr:rowOff>
    </xdr:to>
    <xdr:sp macro="" textlink="">
      <xdr:nvSpPr>
        <xdr:cNvPr id="751" name="Text Box 3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1271</xdr:rowOff>
    </xdr:to>
    <xdr:sp macro="" textlink="">
      <xdr:nvSpPr>
        <xdr:cNvPr id="752" name="Text Box 3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1271</xdr:rowOff>
    </xdr:to>
    <xdr:sp macro="" textlink="">
      <xdr:nvSpPr>
        <xdr:cNvPr id="753" name="Text Box 3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1271</xdr:rowOff>
    </xdr:to>
    <xdr:sp macro="" textlink="">
      <xdr:nvSpPr>
        <xdr:cNvPr id="754" name="Text Box 3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1271</xdr:rowOff>
    </xdr:to>
    <xdr:sp macro="" textlink="">
      <xdr:nvSpPr>
        <xdr:cNvPr id="755" name="Text Box 3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1271</xdr:rowOff>
    </xdr:to>
    <xdr:sp macro="" textlink="">
      <xdr:nvSpPr>
        <xdr:cNvPr id="756" name="Text Box 3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1271</xdr:rowOff>
    </xdr:to>
    <xdr:sp macro="" textlink="">
      <xdr:nvSpPr>
        <xdr:cNvPr id="757" name="Text Box 3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1271</xdr:rowOff>
    </xdr:to>
    <xdr:sp macro="" textlink="">
      <xdr:nvSpPr>
        <xdr:cNvPr id="758" name="Text Box 3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1271</xdr:rowOff>
    </xdr:to>
    <xdr:sp macro="" textlink="">
      <xdr:nvSpPr>
        <xdr:cNvPr id="759" name="Text Box 3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1271</xdr:rowOff>
    </xdr:to>
    <xdr:sp macro="" textlink="">
      <xdr:nvSpPr>
        <xdr:cNvPr id="760" name="Text Box 3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1271</xdr:rowOff>
    </xdr:to>
    <xdr:sp macro="" textlink="">
      <xdr:nvSpPr>
        <xdr:cNvPr id="761" name="Text Box 4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764" name="Text Box 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765" name="Text Box 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766" name="Text Box 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767" name="Text Box 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768" name="Text Box 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769" name="Text Box 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770" name="Text Box 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771" name="Text Box 1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772" name="Text Box 1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773" name="Text Box 1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774" name="Text Box 1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775" name="Text Box 1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776" name="Text Box 1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777" name="Text Box 1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778" name="Text Box 1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779" name="Text Box 1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780" name="Text Box 1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781" name="Text Box 2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782" name="Text Box 2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783" name="Text Box 2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784" name="Text Box 2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785" name="Text Box 2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786" name="Text Box 2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787" name="Text Box 2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788" name="Text Box 2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789" name="Text Box 2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790" name="Text Box 2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791" name="Text Box 3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792" name="Text Box 3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793" name="Text Box 3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794" name="Text Box 3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795" name="Text Box 3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796" name="Text Box 3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797" name="Text Box 3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798" name="Text Box 3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799" name="Text Box 3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800" name="Text Box 3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126366</xdr:rowOff>
    </xdr:to>
    <xdr:sp macro="" textlink="">
      <xdr:nvSpPr>
        <xdr:cNvPr id="801" name="Text Box 4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2540</xdr:rowOff>
    </xdr:to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2540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2540</xdr:rowOff>
    </xdr:to>
    <xdr:sp macro="" textlink="">
      <xdr:nvSpPr>
        <xdr:cNvPr id="804" name="Text Box 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2540</xdr:rowOff>
    </xdr:to>
    <xdr:sp macro="" textlink="">
      <xdr:nvSpPr>
        <xdr:cNvPr id="805" name="Text Box 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2540</xdr:rowOff>
    </xdr:to>
    <xdr:sp macro="" textlink="">
      <xdr:nvSpPr>
        <xdr:cNvPr id="806" name="Text Box 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2540</xdr:rowOff>
    </xdr:to>
    <xdr:sp macro="" textlink="">
      <xdr:nvSpPr>
        <xdr:cNvPr id="807" name="Text Box 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2540</xdr:rowOff>
    </xdr:to>
    <xdr:sp macro="" textlink="">
      <xdr:nvSpPr>
        <xdr:cNvPr id="808" name="Text Box 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2540</xdr:rowOff>
    </xdr:to>
    <xdr:sp macro="" textlink="">
      <xdr:nvSpPr>
        <xdr:cNvPr id="809" name="Text Box 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2540</xdr:rowOff>
    </xdr:to>
    <xdr:sp macro="" textlink="">
      <xdr:nvSpPr>
        <xdr:cNvPr id="810" name="Text Box 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2540</xdr:rowOff>
    </xdr:to>
    <xdr:sp macro="" textlink="">
      <xdr:nvSpPr>
        <xdr:cNvPr id="811" name="Text Box 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2540</xdr:rowOff>
    </xdr:to>
    <xdr:sp macro="" textlink="">
      <xdr:nvSpPr>
        <xdr:cNvPr id="812" name="Text Box 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2540</xdr:rowOff>
    </xdr:to>
    <xdr:sp macro="" textlink="">
      <xdr:nvSpPr>
        <xdr:cNvPr id="813" name="Text Box 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2540</xdr:rowOff>
    </xdr:to>
    <xdr:sp macro="" textlink="">
      <xdr:nvSpPr>
        <xdr:cNvPr id="814" name="Text Box 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2540</xdr:rowOff>
    </xdr:to>
    <xdr:sp macro="" textlink="">
      <xdr:nvSpPr>
        <xdr:cNvPr id="815" name="Text Box 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2540</xdr:rowOff>
    </xdr:to>
    <xdr:sp macro="" textlink="">
      <xdr:nvSpPr>
        <xdr:cNvPr id="816" name="Text Box 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2540</xdr:rowOff>
    </xdr:to>
    <xdr:sp macro="" textlink="">
      <xdr:nvSpPr>
        <xdr:cNvPr id="817" name="Text Box 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2540</xdr:rowOff>
    </xdr:to>
    <xdr:sp macro="" textlink="">
      <xdr:nvSpPr>
        <xdr:cNvPr id="818" name="Text Box 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2540</xdr:rowOff>
    </xdr:to>
    <xdr:sp macro="" textlink="">
      <xdr:nvSpPr>
        <xdr:cNvPr id="819" name="Text Box 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2540</xdr:rowOff>
    </xdr:to>
    <xdr:sp macro="" textlink="">
      <xdr:nvSpPr>
        <xdr:cNvPr id="820" name="Text Box 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2540</xdr:rowOff>
    </xdr:to>
    <xdr:sp macro="" textlink="">
      <xdr:nvSpPr>
        <xdr:cNvPr id="821" name="Text Box 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2540</xdr:rowOff>
    </xdr:to>
    <xdr:sp macro="" textlink="">
      <xdr:nvSpPr>
        <xdr:cNvPr id="822" name="Text Box 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2540</xdr:rowOff>
    </xdr:to>
    <xdr:sp macro="" textlink="">
      <xdr:nvSpPr>
        <xdr:cNvPr id="823" name="Text Box 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2540</xdr:rowOff>
    </xdr:to>
    <xdr:sp macro="" textlink="">
      <xdr:nvSpPr>
        <xdr:cNvPr id="824" name="Text Box 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2540</xdr:rowOff>
    </xdr:to>
    <xdr:sp macro="" textlink="">
      <xdr:nvSpPr>
        <xdr:cNvPr id="825" name="Text Box 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2540</xdr:rowOff>
    </xdr:to>
    <xdr:sp macro="" textlink="">
      <xdr:nvSpPr>
        <xdr:cNvPr id="826" name="Text Box 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2540</xdr:rowOff>
    </xdr:to>
    <xdr:sp macro="" textlink="">
      <xdr:nvSpPr>
        <xdr:cNvPr id="827" name="Text Box 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2540</xdr:rowOff>
    </xdr:to>
    <xdr:sp macro="" textlink="">
      <xdr:nvSpPr>
        <xdr:cNvPr id="828" name="Text Box 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2540</xdr:rowOff>
    </xdr:to>
    <xdr:sp macro="" textlink="">
      <xdr:nvSpPr>
        <xdr:cNvPr id="829" name="Text Box 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2540</xdr:rowOff>
    </xdr:to>
    <xdr:sp macro="" textlink="">
      <xdr:nvSpPr>
        <xdr:cNvPr id="830" name="Text Box 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2540</xdr:rowOff>
    </xdr:to>
    <xdr:sp macro="" textlink="">
      <xdr:nvSpPr>
        <xdr:cNvPr id="831" name="Text Box 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2540</xdr:rowOff>
    </xdr:to>
    <xdr:sp macro="" textlink="">
      <xdr:nvSpPr>
        <xdr:cNvPr id="832" name="Text Box 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2540</xdr:rowOff>
    </xdr:to>
    <xdr:sp macro="" textlink="">
      <xdr:nvSpPr>
        <xdr:cNvPr id="833" name="Text Box 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2540</xdr:rowOff>
    </xdr:to>
    <xdr:sp macro="" textlink="">
      <xdr:nvSpPr>
        <xdr:cNvPr id="834" name="Text Box 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2540</xdr:rowOff>
    </xdr:to>
    <xdr:sp macro="" textlink="">
      <xdr:nvSpPr>
        <xdr:cNvPr id="835" name="Text Box 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2540</xdr:rowOff>
    </xdr:to>
    <xdr:sp macro="" textlink="">
      <xdr:nvSpPr>
        <xdr:cNvPr id="836" name="Text Box 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2540</xdr:rowOff>
    </xdr:to>
    <xdr:sp macro="" textlink="">
      <xdr:nvSpPr>
        <xdr:cNvPr id="837" name="Text Box 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2540</xdr:rowOff>
    </xdr:to>
    <xdr:sp macro="" textlink="">
      <xdr:nvSpPr>
        <xdr:cNvPr id="838" name="Text Box 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2540</xdr:rowOff>
    </xdr:to>
    <xdr:sp macro="" textlink="">
      <xdr:nvSpPr>
        <xdr:cNvPr id="839" name="Text Box 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2540</xdr:rowOff>
    </xdr:to>
    <xdr:sp macro="" textlink="">
      <xdr:nvSpPr>
        <xdr:cNvPr id="840" name="Text Box 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2540</xdr:rowOff>
    </xdr:to>
    <xdr:sp macro="" textlink="">
      <xdr:nvSpPr>
        <xdr:cNvPr id="841" name="Text Box 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844" name="Text Box 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845" name="Text Box 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846" name="Text Box 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847" name="Text Box 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848" name="Text Box 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849" name="Text Box 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850" name="Text Box 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851" name="Text Box 1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852" name="Text Box 1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853" name="Text Box 1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854" name="Text Box 1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855" name="Text Box 1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856" name="Text Box 1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857" name="Text Box 1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858" name="Text Box 1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859" name="Text Box 1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860" name="Text Box 1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861" name="Text Box 2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862" name="Text Box 2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863" name="Text Box 2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864" name="Text Box 2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865" name="Text Box 2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866" name="Text Box 2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867" name="Text Box 2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868" name="Text Box 2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869" name="Text Box 2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870" name="Text Box 2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871" name="Text Box 3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872" name="Text Box 3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873" name="Text Box 3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874" name="Text Box 3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875" name="Text Box 3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876" name="Text Box 3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877" name="Text Box 3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878" name="Text Box 3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879" name="Text Box 3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880" name="Text Box 3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881" name="Text Box 4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884" name="Text Box 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885" name="Text Box 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886" name="Text Box 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887" name="Text Box 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888" name="Text Box 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889" name="Text Box 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890" name="Text Box 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891" name="Text Box 1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892" name="Text Box 1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893" name="Text Box 1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894" name="Text Box 1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895" name="Text Box 1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896" name="Text Box 1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897" name="Text Box 1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898" name="Text Box 1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899" name="Text Box 1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900" name="Text Box 1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901" name="Text Box 2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902" name="Text Box 2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903" name="Text Box 2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904" name="Text Box 2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905" name="Text Box 2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906" name="Text Box 2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907" name="Text Box 2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908" name="Text Box 2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909" name="Text Box 2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910" name="Text Box 2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911" name="Text Box 3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912" name="Text Box 3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913" name="Text Box 3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914" name="Text Box 3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915" name="Text Box 3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916" name="Text Box 3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917" name="Text Box 3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918" name="Text Box 3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919" name="Text Box 3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920" name="Text Box 3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921" name="Text Box 4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924" name="Text Box 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925" name="Text Box 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926" name="Text Box 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927" name="Text Box 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928" name="Text Box 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929" name="Text Box 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930" name="Text Box 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931" name="Text Box 1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932" name="Text Box 1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933" name="Text Box 1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934" name="Text Box 1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935" name="Text Box 1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936" name="Text Box 1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937" name="Text Box 1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938" name="Text Box 1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939" name="Text Box 1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940" name="Text Box 1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941" name="Text Box 2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942" name="Text Box 2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943" name="Text Box 2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944" name="Text Box 2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945" name="Text Box 2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946" name="Text Box 2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947" name="Text Box 2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948" name="Text Box 2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949" name="Text Box 2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950" name="Text Box 2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951" name="Text Box 3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952" name="Text Box 3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953" name="Text Box 3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954" name="Text Box 3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955" name="Text Box 3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956" name="Text Box 3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957" name="Text Box 3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958" name="Text Box 3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959" name="Text Box 3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960" name="Text Box 3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961" name="Text Box 4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964" name="Text Box 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965" name="Text Box 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966" name="Text Box 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967" name="Text Box 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968" name="Text Box 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969" name="Text Box 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970" name="Text Box 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971" name="Text Box 1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972" name="Text Box 1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973" name="Text Box 1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974" name="Text Box 1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975" name="Text Box 1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976" name="Text Box 1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977" name="Text Box 1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978" name="Text Box 1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979" name="Text Box 1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980" name="Text Box 1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981" name="Text Box 2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982" name="Text Box 2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983" name="Text Box 2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984" name="Text Box 2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985" name="Text Box 2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986" name="Text Box 2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987" name="Text Box 2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988" name="Text Box 2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989" name="Text Box 2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990" name="Text Box 2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991" name="Text Box 3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992" name="Text Box 3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993" name="Text Box 3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994" name="Text Box 3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995" name="Text Box 3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996" name="Text Box 3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997" name="Text Box 3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998" name="Text Box 3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999" name="Text Box 3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000" name="Text Box 3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001" name="Text Box 4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04" name="Text Box 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05" name="Text Box 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06" name="Text Box 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07" name="Text Box 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08" name="Text Box 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09" name="Text Box 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10" name="Text Box 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11" name="Text Box 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12" name="Text Box 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13" name="Text Box 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14" name="Text Box 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15" name="Text Box 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16" name="Text Box 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17" name="Text Box 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18" name="Text Box 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19" name="Text Box 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20" name="Text Box 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21" name="Text Box 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22" name="Text Box 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23" name="Text Box 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24" name="Text Box 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25" name="Text Box 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26" name="Text Box 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27" name="Text Box 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28" name="Text Box 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29" name="Text Box 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30" name="Text Box 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31" name="Text Box 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32" name="Text Box 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33" name="Text Box 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34" name="Text Box 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35" name="Text Box 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36" name="Text Box 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37" name="Text Box 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38" name="Text Box 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39" name="Text Box 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40" name="Text Box 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41" name="Text Box 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44" name="Text Box 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45" name="Text Box 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46" name="Text Box 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47" name="Text Box 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48" name="Text Box 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49" name="Text Box 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50" name="Text Box 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51" name="Text Box 1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52" name="Text Box 1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53" name="Text Box 1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54" name="Text Box 1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55" name="Text Box 1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56" name="Text Box 1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57" name="Text Box 1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58" name="Text Box 1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59" name="Text Box 1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60" name="Text Box 1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61" name="Text Box 2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62" name="Text Box 2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63" name="Text Box 2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64" name="Text Box 2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65" name="Text Box 2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66" name="Text Box 2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67" name="Text Box 2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68" name="Text Box 2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69" name="Text Box 2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70" name="Text Box 2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71" name="Text Box 3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72" name="Text Box 3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73" name="Text Box 3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74" name="Text Box 3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75" name="Text Box 3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76" name="Text Box 3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77" name="Text Box 3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78" name="Text Box 3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79" name="Text Box 3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80" name="Text Box 3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81" name="Text Box 4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84" name="Text Box 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85" name="Text Box 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86" name="Text Box 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87" name="Text Box 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88" name="Text Box 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89" name="Text Box 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90" name="Text Box 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91" name="Text Box 1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92" name="Text Box 1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93" name="Text Box 1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94" name="Text Box 1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95" name="Text Box 1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96" name="Text Box 1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97" name="Text Box 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98" name="Text Box 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099" name="Text Box 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100" name="Text Box 1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101" name="Text Box 2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102" name="Text Box 2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103" name="Text Box 2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104" name="Text Box 2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105" name="Text Box 2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106" name="Text Box 2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107" name="Text Box 2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108" name="Text Box 2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109" name="Text Box 2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110" name="Text Box 2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111" name="Text Box 3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112" name="Text Box 3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113" name="Text Box 3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114" name="Text Box 3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115" name="Text Box 3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116" name="Text Box 3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117" name="Text Box 3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118" name="Text Box 3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119" name="Text Box 3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120" name="Text Box 3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121" name="Text Box 4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124" name="Text Box 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125" name="Text Box 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126" name="Text Box 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127" name="Text Box 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128" name="Text Box 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129" name="Text Box 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130" name="Text Box 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131" name="Text Box 1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132" name="Text Box 1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133" name="Text Box 1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134" name="Text Box 1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135" name="Text Box 1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136" name="Text Box 1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137" name="Text Box 1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138" name="Text Box 1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139" name="Text Box 1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140" name="Text Box 1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141" name="Text Box 2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142" name="Text Box 2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143" name="Text Box 2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144" name="Text Box 2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145" name="Text Box 2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146" name="Text Box 2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147" name="Text Box 2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148" name="Text Box 2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149" name="Text Box 2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150" name="Text Box 2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151" name="Text Box 3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152" name="Text Box 3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153" name="Text Box 3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154" name="Text Box 3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155" name="Text Box 3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156" name="Text Box 3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157" name="Text Box 3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158" name="Text Box 3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159" name="Text Box 3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160" name="Text Box 3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161" name="Text Box 4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164" name="Text Box 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165" name="Text Box 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166" name="Text Box 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167" name="Text Box 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168" name="Text Box 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169" name="Text Box 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170" name="Text Box 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171" name="Text Box 1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172" name="Text Box 1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173" name="Text Box 1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174" name="Text Box 1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175" name="Text Box 1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176" name="Text Box 1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177" name="Text Box 1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178" name="Text Box 1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179" name="Text Box 1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180" name="Text Box 1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181" name="Text Box 2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182" name="Text Box 2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183" name="Text Box 2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184" name="Text Box 2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185" name="Text Box 2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186" name="Text Box 2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187" name="Text Box 2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188" name="Text Box 2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189" name="Text Box 2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190" name="Text Box 2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191" name="Text Box 3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192" name="Text Box 3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193" name="Text Box 3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194" name="Text Box 3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195" name="Text Box 3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196" name="Text Box 3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197" name="Text Box 3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198" name="Text Box 3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199" name="Text Box 3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200" name="Text Box 3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201" name="Text Box 4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19050</xdr:colOff>
      <xdr:row>86</xdr:row>
      <xdr:rowOff>0</xdr:rowOff>
    </xdr:from>
    <xdr:ext cx="76200" cy="495300"/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5972175" y="1466183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204" name="Text Box 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205" name="Text Box 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206" name="Text Box 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207" name="Text Box 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208" name="Text Box 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209" name="Text Box 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210" name="Text Box 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211" name="Text Box 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212" name="Text Box 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213" name="Text Box 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214" name="Text Box 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215" name="Text Box 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216" name="Text Box 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217" name="Text Box 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218" name="Text Box 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219" name="Text Box 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220" name="Text Box 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221" name="Text Box 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222" name="Text Box 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223" name="Text Box 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224" name="Text Box 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225" name="Text Box 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226" name="Text Box 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227" name="Text Box 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228" name="Text Box 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229" name="Text Box 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230" name="Text Box 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231" name="Text Box 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232" name="Text Box 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233" name="Text Box 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234" name="Text Box 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235" name="Text Box 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236" name="Text Box 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237" name="Text Box 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238" name="Text Box 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239" name="Text Box 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240" name="Text Box 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1241" name="Text Box 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244" name="Text Box 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245" name="Text Box 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246" name="Text Box 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247" name="Text Box 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248" name="Text Box 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249" name="Text Box 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250" name="Text Box 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251" name="Text Box 1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252" name="Text Box 1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253" name="Text Box 1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254" name="Text Box 1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255" name="Text Box 1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256" name="Text Box 1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257" name="Text Box 1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258" name="Text Box 1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259" name="Text Box 1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260" name="Text Box 1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261" name="Text Box 2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262" name="Text Box 2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263" name="Text Box 2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264" name="Text Box 2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265" name="Text Box 2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266" name="Text Box 2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267" name="Text Box 2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268" name="Text Box 2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269" name="Text Box 2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270" name="Text Box 2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271" name="Text Box 3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272" name="Text Box 3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273" name="Text Box 3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274" name="Text Box 3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275" name="Text Box 3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276" name="Text Box 3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277" name="Text Box 3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278" name="Text Box 3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279" name="Text Box 3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280" name="Text Box 3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1281" name="Text Box 4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123827</xdr:rowOff>
    </xdr:to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123827</xdr:rowOff>
    </xdr:to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123827</xdr:rowOff>
    </xdr:to>
    <xdr:sp macro="" textlink="">
      <xdr:nvSpPr>
        <xdr:cNvPr id="1284" name="Text Box 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123827</xdr:rowOff>
    </xdr:to>
    <xdr:sp macro="" textlink="">
      <xdr:nvSpPr>
        <xdr:cNvPr id="1285" name="Text Box 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123827</xdr:rowOff>
    </xdr:to>
    <xdr:sp macro="" textlink="">
      <xdr:nvSpPr>
        <xdr:cNvPr id="1286" name="Text Box 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123827</xdr:rowOff>
    </xdr:to>
    <xdr:sp macro="" textlink="">
      <xdr:nvSpPr>
        <xdr:cNvPr id="1287" name="Text Box 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123827</xdr:rowOff>
    </xdr:to>
    <xdr:sp macro="" textlink="">
      <xdr:nvSpPr>
        <xdr:cNvPr id="1288" name="Text Box 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123827</xdr:rowOff>
    </xdr:to>
    <xdr:sp macro="" textlink="">
      <xdr:nvSpPr>
        <xdr:cNvPr id="1289" name="Text Box 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123827</xdr:rowOff>
    </xdr:to>
    <xdr:sp macro="" textlink="">
      <xdr:nvSpPr>
        <xdr:cNvPr id="1290" name="Text Box 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123827</xdr:rowOff>
    </xdr:to>
    <xdr:sp macro="" textlink="">
      <xdr:nvSpPr>
        <xdr:cNvPr id="1291" name="Text Box 1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123827</xdr:rowOff>
    </xdr:to>
    <xdr:sp macro="" textlink="">
      <xdr:nvSpPr>
        <xdr:cNvPr id="1292" name="Text Box 1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123827</xdr:rowOff>
    </xdr:to>
    <xdr:sp macro="" textlink="">
      <xdr:nvSpPr>
        <xdr:cNvPr id="1293" name="Text Box 1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123827</xdr:rowOff>
    </xdr:to>
    <xdr:sp macro="" textlink="">
      <xdr:nvSpPr>
        <xdr:cNvPr id="1294" name="Text Box 1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123827</xdr:rowOff>
    </xdr:to>
    <xdr:sp macro="" textlink="">
      <xdr:nvSpPr>
        <xdr:cNvPr id="1295" name="Text Box 1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123827</xdr:rowOff>
    </xdr:to>
    <xdr:sp macro="" textlink="">
      <xdr:nvSpPr>
        <xdr:cNvPr id="1296" name="Text Box 1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123827</xdr:rowOff>
    </xdr:to>
    <xdr:sp macro="" textlink="">
      <xdr:nvSpPr>
        <xdr:cNvPr id="1297" name="Text Box 1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123827</xdr:rowOff>
    </xdr:to>
    <xdr:sp macro="" textlink="">
      <xdr:nvSpPr>
        <xdr:cNvPr id="1298" name="Text Box 1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123827</xdr:rowOff>
    </xdr:to>
    <xdr:sp macro="" textlink="">
      <xdr:nvSpPr>
        <xdr:cNvPr id="1299" name="Text Box 1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123827</xdr:rowOff>
    </xdr:to>
    <xdr:sp macro="" textlink="">
      <xdr:nvSpPr>
        <xdr:cNvPr id="1300" name="Text Box 1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123827</xdr:rowOff>
    </xdr:to>
    <xdr:sp macro="" textlink="">
      <xdr:nvSpPr>
        <xdr:cNvPr id="1301" name="Text Box 2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123827</xdr:rowOff>
    </xdr:to>
    <xdr:sp macro="" textlink="">
      <xdr:nvSpPr>
        <xdr:cNvPr id="1302" name="Text Box 2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123827</xdr:rowOff>
    </xdr:to>
    <xdr:sp macro="" textlink="">
      <xdr:nvSpPr>
        <xdr:cNvPr id="1303" name="Text Box 2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123827</xdr:rowOff>
    </xdr:to>
    <xdr:sp macro="" textlink="">
      <xdr:nvSpPr>
        <xdr:cNvPr id="1304" name="Text Box 2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123827</xdr:rowOff>
    </xdr:to>
    <xdr:sp macro="" textlink="">
      <xdr:nvSpPr>
        <xdr:cNvPr id="1305" name="Text Box 2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123827</xdr:rowOff>
    </xdr:to>
    <xdr:sp macro="" textlink="">
      <xdr:nvSpPr>
        <xdr:cNvPr id="1306" name="Text Box 2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123827</xdr:rowOff>
    </xdr:to>
    <xdr:sp macro="" textlink="">
      <xdr:nvSpPr>
        <xdr:cNvPr id="1307" name="Text Box 2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123827</xdr:rowOff>
    </xdr:to>
    <xdr:sp macro="" textlink="">
      <xdr:nvSpPr>
        <xdr:cNvPr id="1308" name="Text Box 2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123827</xdr:rowOff>
    </xdr:to>
    <xdr:sp macro="" textlink="">
      <xdr:nvSpPr>
        <xdr:cNvPr id="1309" name="Text Box 2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123827</xdr:rowOff>
    </xdr:to>
    <xdr:sp macro="" textlink="">
      <xdr:nvSpPr>
        <xdr:cNvPr id="1310" name="Text Box 2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123827</xdr:rowOff>
    </xdr:to>
    <xdr:sp macro="" textlink="">
      <xdr:nvSpPr>
        <xdr:cNvPr id="1311" name="Text Box 3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123827</xdr:rowOff>
    </xdr:to>
    <xdr:sp macro="" textlink="">
      <xdr:nvSpPr>
        <xdr:cNvPr id="1312" name="Text Box 3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123827</xdr:rowOff>
    </xdr:to>
    <xdr:sp macro="" textlink="">
      <xdr:nvSpPr>
        <xdr:cNvPr id="1313" name="Text Box 3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123827</xdr:rowOff>
    </xdr:to>
    <xdr:sp macro="" textlink="">
      <xdr:nvSpPr>
        <xdr:cNvPr id="1314" name="Text Box 3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123827</xdr:rowOff>
    </xdr:to>
    <xdr:sp macro="" textlink="">
      <xdr:nvSpPr>
        <xdr:cNvPr id="1315" name="Text Box 3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123827</xdr:rowOff>
    </xdr:to>
    <xdr:sp macro="" textlink="">
      <xdr:nvSpPr>
        <xdr:cNvPr id="1316" name="Text Box 3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123827</xdr:rowOff>
    </xdr:to>
    <xdr:sp macro="" textlink="">
      <xdr:nvSpPr>
        <xdr:cNvPr id="1317" name="Text Box 3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123827</xdr:rowOff>
    </xdr:to>
    <xdr:sp macro="" textlink="">
      <xdr:nvSpPr>
        <xdr:cNvPr id="1318" name="Text Box 3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123827</xdr:rowOff>
    </xdr:to>
    <xdr:sp macro="" textlink="">
      <xdr:nvSpPr>
        <xdr:cNvPr id="1319" name="Text Box 3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123827</xdr:rowOff>
    </xdr:to>
    <xdr:sp macro="" textlink="">
      <xdr:nvSpPr>
        <xdr:cNvPr id="1320" name="Text Box 3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123827</xdr:rowOff>
    </xdr:to>
    <xdr:sp macro="" textlink="">
      <xdr:nvSpPr>
        <xdr:cNvPr id="1321" name="Text Box 4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121922</xdr:rowOff>
    </xdr:to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121922</xdr:rowOff>
    </xdr:to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121922</xdr:rowOff>
    </xdr:to>
    <xdr:sp macro="" textlink="">
      <xdr:nvSpPr>
        <xdr:cNvPr id="1324" name="Text Box 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121922</xdr:rowOff>
    </xdr:to>
    <xdr:sp macro="" textlink="">
      <xdr:nvSpPr>
        <xdr:cNvPr id="1325" name="Text Box 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121922</xdr:rowOff>
    </xdr:to>
    <xdr:sp macro="" textlink="">
      <xdr:nvSpPr>
        <xdr:cNvPr id="1326" name="Text Box 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121922</xdr:rowOff>
    </xdr:to>
    <xdr:sp macro="" textlink="">
      <xdr:nvSpPr>
        <xdr:cNvPr id="1327" name="Text Box 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121922</xdr:rowOff>
    </xdr:to>
    <xdr:sp macro="" textlink="">
      <xdr:nvSpPr>
        <xdr:cNvPr id="1328" name="Text Box 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121922</xdr:rowOff>
    </xdr:to>
    <xdr:sp macro="" textlink="">
      <xdr:nvSpPr>
        <xdr:cNvPr id="1329" name="Text Box 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121922</xdr:rowOff>
    </xdr:to>
    <xdr:sp macro="" textlink="">
      <xdr:nvSpPr>
        <xdr:cNvPr id="1330" name="Text Box 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121922</xdr:rowOff>
    </xdr:to>
    <xdr:sp macro="" textlink="">
      <xdr:nvSpPr>
        <xdr:cNvPr id="1331" name="Text Box 1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121922</xdr:rowOff>
    </xdr:to>
    <xdr:sp macro="" textlink="">
      <xdr:nvSpPr>
        <xdr:cNvPr id="1332" name="Text Box 1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121922</xdr:rowOff>
    </xdr:to>
    <xdr:sp macro="" textlink="">
      <xdr:nvSpPr>
        <xdr:cNvPr id="1333" name="Text Box 1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121922</xdr:rowOff>
    </xdr:to>
    <xdr:sp macro="" textlink="">
      <xdr:nvSpPr>
        <xdr:cNvPr id="1334" name="Text Box 1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121922</xdr:rowOff>
    </xdr:to>
    <xdr:sp macro="" textlink="">
      <xdr:nvSpPr>
        <xdr:cNvPr id="1335" name="Text Box 1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121922</xdr:rowOff>
    </xdr:to>
    <xdr:sp macro="" textlink="">
      <xdr:nvSpPr>
        <xdr:cNvPr id="1336" name="Text Box 1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121922</xdr:rowOff>
    </xdr:to>
    <xdr:sp macro="" textlink="">
      <xdr:nvSpPr>
        <xdr:cNvPr id="1337" name="Text Box 1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121922</xdr:rowOff>
    </xdr:to>
    <xdr:sp macro="" textlink="">
      <xdr:nvSpPr>
        <xdr:cNvPr id="1338" name="Text Box 1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121922</xdr:rowOff>
    </xdr:to>
    <xdr:sp macro="" textlink="">
      <xdr:nvSpPr>
        <xdr:cNvPr id="1339" name="Text Box 1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121922</xdr:rowOff>
    </xdr:to>
    <xdr:sp macro="" textlink="">
      <xdr:nvSpPr>
        <xdr:cNvPr id="1340" name="Text Box 1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121922</xdr:rowOff>
    </xdr:to>
    <xdr:sp macro="" textlink="">
      <xdr:nvSpPr>
        <xdr:cNvPr id="1341" name="Text Box 2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121922</xdr:rowOff>
    </xdr:to>
    <xdr:sp macro="" textlink="">
      <xdr:nvSpPr>
        <xdr:cNvPr id="1342" name="Text Box 2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121922</xdr:rowOff>
    </xdr:to>
    <xdr:sp macro="" textlink="">
      <xdr:nvSpPr>
        <xdr:cNvPr id="1343" name="Text Box 2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121922</xdr:rowOff>
    </xdr:to>
    <xdr:sp macro="" textlink="">
      <xdr:nvSpPr>
        <xdr:cNvPr id="1344" name="Text Box 2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121922</xdr:rowOff>
    </xdr:to>
    <xdr:sp macro="" textlink="">
      <xdr:nvSpPr>
        <xdr:cNvPr id="1345" name="Text Box 2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121922</xdr:rowOff>
    </xdr:to>
    <xdr:sp macro="" textlink="">
      <xdr:nvSpPr>
        <xdr:cNvPr id="1346" name="Text Box 2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121922</xdr:rowOff>
    </xdr:to>
    <xdr:sp macro="" textlink="">
      <xdr:nvSpPr>
        <xdr:cNvPr id="1347" name="Text Box 2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121922</xdr:rowOff>
    </xdr:to>
    <xdr:sp macro="" textlink="">
      <xdr:nvSpPr>
        <xdr:cNvPr id="1348" name="Text Box 2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121922</xdr:rowOff>
    </xdr:to>
    <xdr:sp macro="" textlink="">
      <xdr:nvSpPr>
        <xdr:cNvPr id="1349" name="Text Box 2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121922</xdr:rowOff>
    </xdr:to>
    <xdr:sp macro="" textlink="">
      <xdr:nvSpPr>
        <xdr:cNvPr id="1350" name="Text Box 2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121922</xdr:rowOff>
    </xdr:to>
    <xdr:sp macro="" textlink="">
      <xdr:nvSpPr>
        <xdr:cNvPr id="1351" name="Text Box 3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121922</xdr:rowOff>
    </xdr:to>
    <xdr:sp macro="" textlink="">
      <xdr:nvSpPr>
        <xdr:cNvPr id="1352" name="Text Box 3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121922</xdr:rowOff>
    </xdr:to>
    <xdr:sp macro="" textlink="">
      <xdr:nvSpPr>
        <xdr:cNvPr id="1353" name="Text Box 3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121922</xdr:rowOff>
    </xdr:to>
    <xdr:sp macro="" textlink="">
      <xdr:nvSpPr>
        <xdr:cNvPr id="1354" name="Text Box 3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121922</xdr:rowOff>
    </xdr:to>
    <xdr:sp macro="" textlink="">
      <xdr:nvSpPr>
        <xdr:cNvPr id="1355" name="Text Box 3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121922</xdr:rowOff>
    </xdr:to>
    <xdr:sp macro="" textlink="">
      <xdr:nvSpPr>
        <xdr:cNvPr id="1356" name="Text Box 3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121922</xdr:rowOff>
    </xdr:to>
    <xdr:sp macro="" textlink="">
      <xdr:nvSpPr>
        <xdr:cNvPr id="1357" name="Text Box 3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121922</xdr:rowOff>
    </xdr:to>
    <xdr:sp macro="" textlink="">
      <xdr:nvSpPr>
        <xdr:cNvPr id="1358" name="Text Box 3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121922</xdr:rowOff>
    </xdr:to>
    <xdr:sp macro="" textlink="">
      <xdr:nvSpPr>
        <xdr:cNvPr id="1359" name="Text Box 3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121922</xdr:rowOff>
    </xdr:to>
    <xdr:sp macro="" textlink="">
      <xdr:nvSpPr>
        <xdr:cNvPr id="1360" name="Text Box 3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121922</xdr:rowOff>
    </xdr:to>
    <xdr:sp macro="" textlink="">
      <xdr:nvSpPr>
        <xdr:cNvPr id="1361" name="Text Box 4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122146</xdr:rowOff>
    </xdr:to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122146</xdr:rowOff>
    </xdr:to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122146</xdr:rowOff>
    </xdr:to>
    <xdr:sp macro="" textlink="">
      <xdr:nvSpPr>
        <xdr:cNvPr id="1364" name="Text Box 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122146</xdr:rowOff>
    </xdr:to>
    <xdr:sp macro="" textlink="">
      <xdr:nvSpPr>
        <xdr:cNvPr id="1365" name="Text Box 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122146</xdr:rowOff>
    </xdr:to>
    <xdr:sp macro="" textlink="">
      <xdr:nvSpPr>
        <xdr:cNvPr id="1366" name="Text Box 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122146</xdr:rowOff>
    </xdr:to>
    <xdr:sp macro="" textlink="">
      <xdr:nvSpPr>
        <xdr:cNvPr id="1367" name="Text Box 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122146</xdr:rowOff>
    </xdr:to>
    <xdr:sp macro="" textlink="">
      <xdr:nvSpPr>
        <xdr:cNvPr id="1368" name="Text Box 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122146</xdr:rowOff>
    </xdr:to>
    <xdr:sp macro="" textlink="">
      <xdr:nvSpPr>
        <xdr:cNvPr id="1369" name="Text Box 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122146</xdr:rowOff>
    </xdr:to>
    <xdr:sp macro="" textlink="">
      <xdr:nvSpPr>
        <xdr:cNvPr id="1370" name="Text Box 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122146</xdr:rowOff>
    </xdr:to>
    <xdr:sp macro="" textlink="">
      <xdr:nvSpPr>
        <xdr:cNvPr id="1371" name="Text Box 1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122146</xdr:rowOff>
    </xdr:to>
    <xdr:sp macro="" textlink="">
      <xdr:nvSpPr>
        <xdr:cNvPr id="1372" name="Text Box 1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122146</xdr:rowOff>
    </xdr:to>
    <xdr:sp macro="" textlink="">
      <xdr:nvSpPr>
        <xdr:cNvPr id="1373" name="Text Box 1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122146</xdr:rowOff>
    </xdr:to>
    <xdr:sp macro="" textlink="">
      <xdr:nvSpPr>
        <xdr:cNvPr id="1374" name="Text Box 1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122146</xdr:rowOff>
    </xdr:to>
    <xdr:sp macro="" textlink="">
      <xdr:nvSpPr>
        <xdr:cNvPr id="1375" name="Text Box 1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122146</xdr:rowOff>
    </xdr:to>
    <xdr:sp macro="" textlink="">
      <xdr:nvSpPr>
        <xdr:cNvPr id="1376" name="Text Box 1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122146</xdr:rowOff>
    </xdr:to>
    <xdr:sp macro="" textlink="">
      <xdr:nvSpPr>
        <xdr:cNvPr id="1377" name="Text Box 1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122146</xdr:rowOff>
    </xdr:to>
    <xdr:sp macro="" textlink="">
      <xdr:nvSpPr>
        <xdr:cNvPr id="1378" name="Text Box 1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122146</xdr:rowOff>
    </xdr:to>
    <xdr:sp macro="" textlink="">
      <xdr:nvSpPr>
        <xdr:cNvPr id="1379" name="Text Box 1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122146</xdr:rowOff>
    </xdr:to>
    <xdr:sp macro="" textlink="">
      <xdr:nvSpPr>
        <xdr:cNvPr id="1380" name="Text Box 1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122146</xdr:rowOff>
    </xdr:to>
    <xdr:sp macro="" textlink="">
      <xdr:nvSpPr>
        <xdr:cNvPr id="1381" name="Text Box 2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122146</xdr:rowOff>
    </xdr:to>
    <xdr:sp macro="" textlink="">
      <xdr:nvSpPr>
        <xdr:cNvPr id="1382" name="Text Box 2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122146</xdr:rowOff>
    </xdr:to>
    <xdr:sp macro="" textlink="">
      <xdr:nvSpPr>
        <xdr:cNvPr id="1383" name="Text Box 2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122146</xdr:rowOff>
    </xdr:to>
    <xdr:sp macro="" textlink="">
      <xdr:nvSpPr>
        <xdr:cNvPr id="1384" name="Text Box 2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122146</xdr:rowOff>
    </xdr:to>
    <xdr:sp macro="" textlink="">
      <xdr:nvSpPr>
        <xdr:cNvPr id="1385" name="Text Box 2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122146</xdr:rowOff>
    </xdr:to>
    <xdr:sp macro="" textlink="">
      <xdr:nvSpPr>
        <xdr:cNvPr id="1386" name="Text Box 2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122146</xdr:rowOff>
    </xdr:to>
    <xdr:sp macro="" textlink="">
      <xdr:nvSpPr>
        <xdr:cNvPr id="1387" name="Text Box 2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122146</xdr:rowOff>
    </xdr:to>
    <xdr:sp macro="" textlink="">
      <xdr:nvSpPr>
        <xdr:cNvPr id="1388" name="Text Box 2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122146</xdr:rowOff>
    </xdr:to>
    <xdr:sp macro="" textlink="">
      <xdr:nvSpPr>
        <xdr:cNvPr id="1389" name="Text Box 2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122146</xdr:rowOff>
    </xdr:to>
    <xdr:sp macro="" textlink="">
      <xdr:nvSpPr>
        <xdr:cNvPr id="1390" name="Text Box 2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122146</xdr:rowOff>
    </xdr:to>
    <xdr:sp macro="" textlink="">
      <xdr:nvSpPr>
        <xdr:cNvPr id="1391" name="Text Box 3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122146</xdr:rowOff>
    </xdr:to>
    <xdr:sp macro="" textlink="">
      <xdr:nvSpPr>
        <xdr:cNvPr id="1392" name="Text Box 3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122146</xdr:rowOff>
    </xdr:to>
    <xdr:sp macro="" textlink="">
      <xdr:nvSpPr>
        <xdr:cNvPr id="1393" name="Text Box 3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122146</xdr:rowOff>
    </xdr:to>
    <xdr:sp macro="" textlink="">
      <xdr:nvSpPr>
        <xdr:cNvPr id="1394" name="Text Box 3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122146</xdr:rowOff>
    </xdr:to>
    <xdr:sp macro="" textlink="">
      <xdr:nvSpPr>
        <xdr:cNvPr id="1395" name="Text Box 3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122146</xdr:rowOff>
    </xdr:to>
    <xdr:sp macro="" textlink="">
      <xdr:nvSpPr>
        <xdr:cNvPr id="1396" name="Text Box 3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122146</xdr:rowOff>
    </xdr:to>
    <xdr:sp macro="" textlink="">
      <xdr:nvSpPr>
        <xdr:cNvPr id="1397" name="Text Box 3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122146</xdr:rowOff>
    </xdr:to>
    <xdr:sp macro="" textlink="">
      <xdr:nvSpPr>
        <xdr:cNvPr id="1398" name="Text Box 3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122146</xdr:rowOff>
    </xdr:to>
    <xdr:sp macro="" textlink="">
      <xdr:nvSpPr>
        <xdr:cNvPr id="1399" name="Text Box 3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122146</xdr:rowOff>
    </xdr:to>
    <xdr:sp macro="" textlink="">
      <xdr:nvSpPr>
        <xdr:cNvPr id="1400" name="Text Box 3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102</xdr:row>
      <xdr:rowOff>122146</xdr:rowOff>
    </xdr:to>
    <xdr:sp macro="" textlink="">
      <xdr:nvSpPr>
        <xdr:cNvPr id="1401" name="Text Box 4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403" name="Text Box 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404" name="Text Box 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405" name="Text Box 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406" name="Text Box 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407" name="Text Box 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408" name="Text Box 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409" name="Text Box 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410" name="Text Box 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411" name="Text Box 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412" name="Text Box 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413" name="Text Box 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414" name="Text Box 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415" name="Text Box 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416" name="Text Box 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417" name="Text Box 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418" name="Text Box 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419" name="Text Box 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420" name="Text Box 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421" name="Text Box 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422" name="Text Box 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423" name="Text Box 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424" name="Text Box 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425" name="Text Box 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426" name="Text Box 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427" name="Text Box 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428" name="Text Box 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429" name="Text Box 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430" name="Text Box 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431" name="Text Box 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432" name="Text Box 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433" name="Text Box 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434" name="Text Box 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435" name="Text Box 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436" name="Text Box 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437" name="Text Box 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438" name="Text Box 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439" name="Text Box 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440" name="Text Box 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441" name="Text Box 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723900</xdr:colOff>
      <xdr:row>86</xdr:row>
      <xdr:rowOff>0</xdr:rowOff>
    </xdr:from>
    <xdr:to>
      <xdr:col>5</xdr:col>
      <xdr:colOff>800100</xdr:colOff>
      <xdr:row>110</xdr:row>
      <xdr:rowOff>68583</xdr:rowOff>
    </xdr:to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7077075" y="472354275"/>
          <a:ext cx="76200" cy="4714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110</xdr:row>
      <xdr:rowOff>78108</xdr:rowOff>
    </xdr:to>
    <xdr:sp macro="" textlink="">
      <xdr:nvSpPr>
        <xdr:cNvPr id="1443" name="Text Box 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110</xdr:row>
      <xdr:rowOff>78108</xdr:rowOff>
    </xdr:to>
    <xdr:sp macro="" textlink="">
      <xdr:nvSpPr>
        <xdr:cNvPr id="1444" name="Text Box 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110</xdr:row>
      <xdr:rowOff>78108</xdr:rowOff>
    </xdr:to>
    <xdr:sp macro="" textlink="">
      <xdr:nvSpPr>
        <xdr:cNvPr id="1445" name="Text Box 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110</xdr:row>
      <xdr:rowOff>78108</xdr:rowOff>
    </xdr:to>
    <xdr:sp macro="" textlink="">
      <xdr:nvSpPr>
        <xdr:cNvPr id="1446" name="Text Box 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110</xdr:row>
      <xdr:rowOff>78108</xdr:rowOff>
    </xdr:to>
    <xdr:sp macro="" textlink="">
      <xdr:nvSpPr>
        <xdr:cNvPr id="1447" name="Text Box 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110</xdr:row>
      <xdr:rowOff>78108</xdr:rowOff>
    </xdr:to>
    <xdr:sp macro="" textlink="">
      <xdr:nvSpPr>
        <xdr:cNvPr id="1448" name="Text Box 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110</xdr:row>
      <xdr:rowOff>78108</xdr:rowOff>
    </xdr:to>
    <xdr:sp macro="" textlink="">
      <xdr:nvSpPr>
        <xdr:cNvPr id="1449" name="Text Box 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110</xdr:row>
      <xdr:rowOff>78108</xdr:rowOff>
    </xdr:to>
    <xdr:sp macro="" textlink="">
      <xdr:nvSpPr>
        <xdr:cNvPr id="1450" name="Text Box 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110</xdr:row>
      <xdr:rowOff>78108</xdr:rowOff>
    </xdr:to>
    <xdr:sp macro="" textlink="">
      <xdr:nvSpPr>
        <xdr:cNvPr id="1451" name="Text Box 1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110</xdr:row>
      <xdr:rowOff>78108</xdr:rowOff>
    </xdr:to>
    <xdr:sp macro="" textlink="">
      <xdr:nvSpPr>
        <xdr:cNvPr id="1452" name="Text Box 1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110</xdr:row>
      <xdr:rowOff>78108</xdr:rowOff>
    </xdr:to>
    <xdr:sp macro="" textlink="">
      <xdr:nvSpPr>
        <xdr:cNvPr id="1453" name="Text Box 1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110</xdr:row>
      <xdr:rowOff>78108</xdr:rowOff>
    </xdr:to>
    <xdr:sp macro="" textlink="">
      <xdr:nvSpPr>
        <xdr:cNvPr id="1454" name="Text Box 1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110</xdr:row>
      <xdr:rowOff>78108</xdr:rowOff>
    </xdr:to>
    <xdr:sp macro="" textlink="">
      <xdr:nvSpPr>
        <xdr:cNvPr id="1455" name="Text Box 1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110</xdr:row>
      <xdr:rowOff>78108</xdr:rowOff>
    </xdr:to>
    <xdr:sp macro="" textlink="">
      <xdr:nvSpPr>
        <xdr:cNvPr id="1456" name="Text Box 1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110</xdr:row>
      <xdr:rowOff>78108</xdr:rowOff>
    </xdr:to>
    <xdr:sp macro="" textlink="">
      <xdr:nvSpPr>
        <xdr:cNvPr id="1457" name="Text Box 1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110</xdr:row>
      <xdr:rowOff>78108</xdr:rowOff>
    </xdr:to>
    <xdr:sp macro="" textlink="">
      <xdr:nvSpPr>
        <xdr:cNvPr id="1458" name="Text Box 1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110</xdr:row>
      <xdr:rowOff>78108</xdr:rowOff>
    </xdr:to>
    <xdr:sp macro="" textlink="">
      <xdr:nvSpPr>
        <xdr:cNvPr id="1459" name="Text Box 1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110</xdr:row>
      <xdr:rowOff>78108</xdr:rowOff>
    </xdr:to>
    <xdr:sp macro="" textlink="">
      <xdr:nvSpPr>
        <xdr:cNvPr id="1460" name="Text Box 1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110</xdr:row>
      <xdr:rowOff>78108</xdr:rowOff>
    </xdr:to>
    <xdr:sp macro="" textlink="">
      <xdr:nvSpPr>
        <xdr:cNvPr id="1461" name="Text Box 2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110</xdr:row>
      <xdr:rowOff>78108</xdr:rowOff>
    </xdr:to>
    <xdr:sp macro="" textlink="">
      <xdr:nvSpPr>
        <xdr:cNvPr id="1462" name="Text Box 2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110</xdr:row>
      <xdr:rowOff>78108</xdr:rowOff>
    </xdr:to>
    <xdr:sp macro="" textlink="">
      <xdr:nvSpPr>
        <xdr:cNvPr id="1463" name="Text Box 2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110</xdr:row>
      <xdr:rowOff>78108</xdr:rowOff>
    </xdr:to>
    <xdr:sp macro="" textlink="">
      <xdr:nvSpPr>
        <xdr:cNvPr id="1464" name="Text Box 2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110</xdr:row>
      <xdr:rowOff>78108</xdr:rowOff>
    </xdr:to>
    <xdr:sp macro="" textlink="">
      <xdr:nvSpPr>
        <xdr:cNvPr id="1465" name="Text Box 2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110</xdr:row>
      <xdr:rowOff>78108</xdr:rowOff>
    </xdr:to>
    <xdr:sp macro="" textlink="">
      <xdr:nvSpPr>
        <xdr:cNvPr id="1466" name="Text Box 2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110</xdr:row>
      <xdr:rowOff>78108</xdr:rowOff>
    </xdr:to>
    <xdr:sp macro="" textlink="">
      <xdr:nvSpPr>
        <xdr:cNvPr id="1467" name="Text Box 2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110</xdr:row>
      <xdr:rowOff>78108</xdr:rowOff>
    </xdr:to>
    <xdr:sp macro="" textlink="">
      <xdr:nvSpPr>
        <xdr:cNvPr id="1468" name="Text Box 2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110</xdr:row>
      <xdr:rowOff>78108</xdr:rowOff>
    </xdr:to>
    <xdr:sp macro="" textlink="">
      <xdr:nvSpPr>
        <xdr:cNvPr id="1469" name="Text Box 2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110</xdr:row>
      <xdr:rowOff>78108</xdr:rowOff>
    </xdr:to>
    <xdr:sp macro="" textlink="">
      <xdr:nvSpPr>
        <xdr:cNvPr id="1470" name="Text Box 2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110</xdr:row>
      <xdr:rowOff>78108</xdr:rowOff>
    </xdr:to>
    <xdr:sp macro="" textlink="">
      <xdr:nvSpPr>
        <xdr:cNvPr id="1471" name="Text Box 3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110</xdr:row>
      <xdr:rowOff>78108</xdr:rowOff>
    </xdr:to>
    <xdr:sp macro="" textlink="">
      <xdr:nvSpPr>
        <xdr:cNvPr id="1472" name="Text Box 3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110</xdr:row>
      <xdr:rowOff>78108</xdr:rowOff>
    </xdr:to>
    <xdr:sp macro="" textlink="">
      <xdr:nvSpPr>
        <xdr:cNvPr id="1473" name="Text Box 3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110</xdr:row>
      <xdr:rowOff>78108</xdr:rowOff>
    </xdr:to>
    <xdr:sp macro="" textlink="">
      <xdr:nvSpPr>
        <xdr:cNvPr id="1474" name="Text Box 3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110</xdr:row>
      <xdr:rowOff>78108</xdr:rowOff>
    </xdr:to>
    <xdr:sp macro="" textlink="">
      <xdr:nvSpPr>
        <xdr:cNvPr id="1475" name="Text Box 3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110</xdr:row>
      <xdr:rowOff>78108</xdr:rowOff>
    </xdr:to>
    <xdr:sp macro="" textlink="">
      <xdr:nvSpPr>
        <xdr:cNvPr id="1476" name="Text Box 3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110</xdr:row>
      <xdr:rowOff>78108</xdr:rowOff>
    </xdr:to>
    <xdr:sp macro="" textlink="">
      <xdr:nvSpPr>
        <xdr:cNvPr id="1477" name="Text Box 3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110</xdr:row>
      <xdr:rowOff>78108</xdr:rowOff>
    </xdr:to>
    <xdr:sp macro="" textlink="">
      <xdr:nvSpPr>
        <xdr:cNvPr id="1478" name="Text Box 3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110</xdr:row>
      <xdr:rowOff>78108</xdr:rowOff>
    </xdr:to>
    <xdr:sp macro="" textlink="">
      <xdr:nvSpPr>
        <xdr:cNvPr id="1479" name="Text Box 3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110</xdr:row>
      <xdr:rowOff>78108</xdr:rowOff>
    </xdr:to>
    <xdr:sp macro="" textlink="">
      <xdr:nvSpPr>
        <xdr:cNvPr id="1480" name="Text Box 3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110</xdr:row>
      <xdr:rowOff>78108</xdr:rowOff>
    </xdr:to>
    <xdr:sp macro="" textlink="">
      <xdr:nvSpPr>
        <xdr:cNvPr id="1481" name="Text Box 4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304800</xdr:colOff>
      <xdr:row>86</xdr:row>
      <xdr:rowOff>0</xdr:rowOff>
    </xdr:from>
    <xdr:to>
      <xdr:col>6</xdr:col>
      <xdr:colOff>381000</xdr:colOff>
      <xdr:row>87</xdr:row>
      <xdr:rowOff>66677</xdr:rowOff>
    </xdr:to>
    <xdr:sp macro="" textlink="">
      <xdr:nvSpPr>
        <xdr:cNvPr id="1482" name="Text Box 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73818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483" name="Text Box 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484" name="Text Box 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485" name="Text Box 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486" name="Text Box 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487" name="Text Box 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488" name="Text Box 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489" name="Text Box 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490" name="Text Box 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491" name="Text Box 1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492" name="Text Box 1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493" name="Text Box 1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494" name="Text Box 1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495" name="Text Box 1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496" name="Text Box 1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497" name="Text Box 1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498" name="Text Box 1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499" name="Text Box 1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00" name="Text Box 1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01" name="Text Box 2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02" name="Text Box 2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03" name="Text Box 2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04" name="Text Box 2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05" name="Text Box 2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06" name="Text Box 2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07" name="Text Box 2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08" name="Text Box 2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09" name="Text Box 2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10" name="Text Box 2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11" name="Text Box 3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12" name="Text Box 3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13" name="Text Box 3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14" name="Text Box 3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15" name="Text Box 3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16" name="Text Box 3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17" name="Text Box 3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18" name="Text Box 3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19" name="Text Box 3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20" name="Text Box 3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21" name="Text Box 4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23" name="Text Box 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24" name="Text Box 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25" name="Text Box 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26" name="Text Box 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27" name="Text Box 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28" name="Text Box 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29" name="Text Box 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30" name="Text Box 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31" name="Text Box 1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32" name="Text Box 1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33" name="Text Box 1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34" name="Text Box 1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35" name="Text Box 1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36" name="Text Box 1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37" name="Text Box 1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38" name="Text Box 1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39" name="Text Box 1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40" name="Text Box 1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41" name="Text Box 2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42" name="Text Box 2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43" name="Text Box 2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44" name="Text Box 2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45" name="Text Box 2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46" name="Text Box 2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47" name="Text Box 2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48" name="Text Box 2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49" name="Text Box 2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50" name="Text Box 2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51" name="Text Box 3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52" name="Text Box 3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53" name="Text Box 3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54" name="Text Box 3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55" name="Text Box 3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56" name="Text Box 3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57" name="Text Box 3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58" name="Text Box 3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59" name="Text Box 3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60" name="Text Box 3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61" name="Text Box 4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63" name="Text Box 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64" name="Text Box 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65" name="Text Box 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66" name="Text Box 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67" name="Text Box 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68" name="Text Box 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69" name="Text Box 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70" name="Text Box 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71" name="Text Box 1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72" name="Text Box 1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73" name="Text Box 1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74" name="Text Box 1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75" name="Text Box 1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76" name="Text Box 1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77" name="Text Box 1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78" name="Text Box 1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79" name="Text Box 1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80" name="Text Box 1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81" name="Text Box 2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82" name="Text Box 2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83" name="Text Box 2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84" name="Text Box 2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85" name="Text Box 2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86" name="Text Box 2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87" name="Text Box 2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88" name="Text Box 2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89" name="Text Box 2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90" name="Text Box 2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91" name="Text Box 3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92" name="Text Box 3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93" name="Text Box 3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94" name="Text Box 3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95" name="Text Box 3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96" name="Text Box 3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97" name="Text Box 3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98" name="Text Box 3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599" name="Text Box 3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00" name="Text Box 3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01" name="Text Box 4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03" name="Text Box 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04" name="Text Box 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05" name="Text Box 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06" name="Text Box 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07" name="Text Box 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08" name="Text Box 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09" name="Text Box 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10" name="Text Box 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11" name="Text Box 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12" name="Text Box 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13" name="Text Box 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14" name="Text Box 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15" name="Text Box 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16" name="Text Box 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17" name="Text Box 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18" name="Text Box 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19" name="Text Box 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20" name="Text Box 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21" name="Text Box 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22" name="Text Box 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23" name="Text Box 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24" name="Text Box 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25" name="Text Box 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26" name="Text Box 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27" name="Text Box 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28" name="Text Box 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29" name="Text Box 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30" name="Text Box 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31" name="Text Box 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32" name="Text Box 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33" name="Text Box 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34" name="Text Box 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35" name="Text Box 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36" name="Text Box 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37" name="Text Box 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38" name="Text Box 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39" name="Text Box 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40" name="Text Box 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41" name="Text Box 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43" name="Text Box 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44" name="Text Box 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45" name="Text Box 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46" name="Text Box 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47" name="Text Box 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48" name="Text Box 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49" name="Text Box 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50" name="Text Box 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51" name="Text Box 1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52" name="Text Box 1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53" name="Text Box 1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54" name="Text Box 1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55" name="Text Box 1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56" name="Text Box 1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57" name="Text Box 1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58" name="Text Box 1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59" name="Text Box 1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60" name="Text Box 1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61" name="Text Box 2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62" name="Text Box 2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63" name="Text Box 2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64" name="Text Box 2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65" name="Text Box 2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66" name="Text Box 2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67" name="Text Box 2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68" name="Text Box 2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69" name="Text Box 2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70" name="Text Box 2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71" name="Text Box 3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72" name="Text Box 3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73" name="Text Box 3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74" name="Text Box 3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75" name="Text Box 3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76" name="Text Box 3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77" name="Text Box 3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78" name="Text Box 3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79" name="Text Box 3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80" name="Text Box 3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81" name="Text Box 4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83" name="Text Box 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84" name="Text Box 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85" name="Text Box 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86" name="Text Box 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87" name="Text Box 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88" name="Text Box 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89" name="Text Box 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90" name="Text Box 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91" name="Text Box 1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92" name="Text Box 1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93" name="Text Box 1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94" name="Text Box 1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95" name="Text Box 1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96" name="Text Box 1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97" name="Text Box 1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98" name="Text Box 1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699" name="Text Box 1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00" name="Text Box 1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01" name="Text Box 2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02" name="Text Box 2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03" name="Text Box 2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04" name="Text Box 2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05" name="Text Box 2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06" name="Text Box 2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07" name="Text Box 2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08" name="Text Box 2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09" name="Text Box 2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10" name="Text Box 2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11" name="Text Box 3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12" name="Text Box 3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13" name="Text Box 3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14" name="Text Box 3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15" name="Text Box 3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16" name="Text Box 3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17" name="Text Box 3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18" name="Text Box 3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19" name="Text Box 3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20" name="Text Box 3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21" name="Text Box 4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22" name="Text Box 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23" name="Text Box 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24" name="Text Box 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25" name="Text Box 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26" name="Text Box 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27" name="Text Box 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28" name="Text Box 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29" name="Text Box 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30" name="Text Box 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31" name="Text Box 1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32" name="Text Box 1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33" name="Text Box 1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34" name="Text Box 1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35" name="Text Box 1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36" name="Text Box 1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37" name="Text Box 1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38" name="Text Box 1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39" name="Text Box 1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40" name="Text Box 1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41" name="Text Box 2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42" name="Text Box 2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43" name="Text Box 2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44" name="Text Box 2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45" name="Text Box 2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46" name="Text Box 2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47" name="Text Box 2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48" name="Text Box 2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49" name="Text Box 2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50" name="Text Box 2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51" name="Text Box 3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52" name="Text Box 3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53" name="Text Box 3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54" name="Text Box 3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55" name="Text Box 3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56" name="Text Box 3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57" name="Text Box 3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58" name="Text Box 3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59" name="Text Box 3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60" name="Text Box 3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61" name="Text Box 4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63" name="Text Box 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64" name="Text Box 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65" name="Text Box 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66" name="Text Box 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67" name="Text Box 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68" name="Text Box 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69" name="Text Box 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70" name="Text Box 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71" name="Text Box 1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72" name="Text Box 1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73" name="Text Box 1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74" name="Text Box 1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75" name="Text Box 1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76" name="Text Box 1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77" name="Text Box 1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78" name="Text Box 1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79" name="Text Box 1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80" name="Text Box 1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81" name="Text Box 2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82" name="Text Box 2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83" name="Text Box 2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84" name="Text Box 2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85" name="Text Box 2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86" name="Text Box 2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87" name="Text Box 2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88" name="Text Box 2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89" name="Text Box 2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90" name="Text Box 2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91" name="Text Box 3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92" name="Text Box 3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93" name="Text Box 3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94" name="Text Box 3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95" name="Text Box 3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96" name="Text Box 3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97" name="Text Box 3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98" name="Text Box 3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799" name="Text Box 3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00" name="Text Box 3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01" name="Text Box 4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03" name="Text Box 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04" name="Text Box 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05" name="Text Box 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06" name="Text Box 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07" name="Text Box 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08" name="Text Box 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09" name="Text Box 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10" name="Text Box 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11" name="Text Box 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12" name="Text Box 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13" name="Text Box 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14" name="Text Box 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15" name="Text Box 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16" name="Text Box 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17" name="Text Box 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18" name="Text Box 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19" name="Text Box 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20" name="Text Box 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21" name="Text Box 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22" name="Text Box 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23" name="Text Box 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24" name="Text Box 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25" name="Text Box 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26" name="Text Box 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27" name="Text Box 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28" name="Text Box 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29" name="Text Box 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30" name="Text Box 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31" name="Text Box 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32" name="Text Box 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33" name="Text Box 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34" name="Text Box 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35" name="Text Box 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36" name="Text Box 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37" name="Text Box 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38" name="Text Box 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39" name="Text Box 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40" name="Text Box 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41" name="Text Box 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42" name="Text Box 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43" name="Text Box 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44" name="Text Box 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45" name="Text Box 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46" name="Text Box 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47" name="Text Box 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48" name="Text Box 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49" name="Text Box 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50" name="Text Box 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51" name="Text Box 1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52" name="Text Box 1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53" name="Text Box 1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54" name="Text Box 1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55" name="Text Box 1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56" name="Text Box 1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57" name="Text Box 1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58" name="Text Box 1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59" name="Text Box 1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60" name="Text Box 1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61" name="Text Box 2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62" name="Text Box 2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63" name="Text Box 2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64" name="Text Box 2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65" name="Text Box 2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66" name="Text Box 2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67" name="Text Box 2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68" name="Text Box 2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69" name="Text Box 2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70" name="Text Box 2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71" name="Text Box 3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72" name="Text Box 3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73" name="Text Box 3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74" name="Text Box 3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75" name="Text Box 3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76" name="Text Box 3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77" name="Text Box 3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78" name="Text Box 3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79" name="Text Box 3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80" name="Text Box 3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66677</xdr:rowOff>
    </xdr:to>
    <xdr:sp macro="" textlink="">
      <xdr:nvSpPr>
        <xdr:cNvPr id="1881" name="Text Box 4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120651</xdr:rowOff>
    </xdr:to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120651</xdr:rowOff>
    </xdr:to>
    <xdr:sp macro="" textlink="">
      <xdr:nvSpPr>
        <xdr:cNvPr id="1883" name="Text Box 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120651</xdr:rowOff>
    </xdr:to>
    <xdr:sp macro="" textlink="">
      <xdr:nvSpPr>
        <xdr:cNvPr id="1884" name="Text Box 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120651</xdr:rowOff>
    </xdr:to>
    <xdr:sp macro="" textlink="">
      <xdr:nvSpPr>
        <xdr:cNvPr id="1885" name="Text Box 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120651</xdr:rowOff>
    </xdr:to>
    <xdr:sp macro="" textlink="">
      <xdr:nvSpPr>
        <xdr:cNvPr id="1886" name="Text Box 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120651</xdr:rowOff>
    </xdr:to>
    <xdr:sp macro="" textlink="">
      <xdr:nvSpPr>
        <xdr:cNvPr id="1887" name="Text Box 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120651</xdr:rowOff>
    </xdr:to>
    <xdr:sp macro="" textlink="">
      <xdr:nvSpPr>
        <xdr:cNvPr id="1888" name="Text Box 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120651</xdr:rowOff>
    </xdr:to>
    <xdr:sp macro="" textlink="">
      <xdr:nvSpPr>
        <xdr:cNvPr id="1889" name="Text Box 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120651</xdr:rowOff>
    </xdr:to>
    <xdr:sp macro="" textlink="">
      <xdr:nvSpPr>
        <xdr:cNvPr id="1890" name="Text Box 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120651</xdr:rowOff>
    </xdr:to>
    <xdr:sp macro="" textlink="">
      <xdr:nvSpPr>
        <xdr:cNvPr id="1891" name="Text Box 1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120651</xdr:rowOff>
    </xdr:to>
    <xdr:sp macro="" textlink="">
      <xdr:nvSpPr>
        <xdr:cNvPr id="1892" name="Text Box 1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120651</xdr:rowOff>
    </xdr:to>
    <xdr:sp macro="" textlink="">
      <xdr:nvSpPr>
        <xdr:cNvPr id="1893" name="Text Box 1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120651</xdr:rowOff>
    </xdr:to>
    <xdr:sp macro="" textlink="">
      <xdr:nvSpPr>
        <xdr:cNvPr id="1894" name="Text Box 1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120651</xdr:rowOff>
    </xdr:to>
    <xdr:sp macro="" textlink="">
      <xdr:nvSpPr>
        <xdr:cNvPr id="1895" name="Text Box 1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120651</xdr:rowOff>
    </xdr:to>
    <xdr:sp macro="" textlink="">
      <xdr:nvSpPr>
        <xdr:cNvPr id="1896" name="Text Box 1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120651</xdr:rowOff>
    </xdr:to>
    <xdr:sp macro="" textlink="">
      <xdr:nvSpPr>
        <xdr:cNvPr id="1897" name="Text Box 1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120651</xdr:rowOff>
    </xdr:to>
    <xdr:sp macro="" textlink="">
      <xdr:nvSpPr>
        <xdr:cNvPr id="1898" name="Text Box 1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120651</xdr:rowOff>
    </xdr:to>
    <xdr:sp macro="" textlink="">
      <xdr:nvSpPr>
        <xdr:cNvPr id="1899" name="Text Box 1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120651</xdr:rowOff>
    </xdr:to>
    <xdr:sp macro="" textlink="">
      <xdr:nvSpPr>
        <xdr:cNvPr id="1900" name="Text Box 1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120651</xdr:rowOff>
    </xdr:to>
    <xdr:sp macro="" textlink="">
      <xdr:nvSpPr>
        <xdr:cNvPr id="1901" name="Text Box 2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120651</xdr:rowOff>
    </xdr:to>
    <xdr:sp macro="" textlink="">
      <xdr:nvSpPr>
        <xdr:cNvPr id="1902" name="Text Box 2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120651</xdr:rowOff>
    </xdr:to>
    <xdr:sp macro="" textlink="">
      <xdr:nvSpPr>
        <xdr:cNvPr id="1903" name="Text Box 2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120651</xdr:rowOff>
    </xdr:to>
    <xdr:sp macro="" textlink="">
      <xdr:nvSpPr>
        <xdr:cNvPr id="1904" name="Text Box 2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120651</xdr:rowOff>
    </xdr:to>
    <xdr:sp macro="" textlink="">
      <xdr:nvSpPr>
        <xdr:cNvPr id="1905" name="Text Box 2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120651</xdr:rowOff>
    </xdr:to>
    <xdr:sp macro="" textlink="">
      <xdr:nvSpPr>
        <xdr:cNvPr id="1906" name="Text Box 2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120651</xdr:rowOff>
    </xdr:to>
    <xdr:sp macro="" textlink="">
      <xdr:nvSpPr>
        <xdr:cNvPr id="1907" name="Text Box 2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120651</xdr:rowOff>
    </xdr:to>
    <xdr:sp macro="" textlink="">
      <xdr:nvSpPr>
        <xdr:cNvPr id="1908" name="Text Box 2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120651</xdr:rowOff>
    </xdr:to>
    <xdr:sp macro="" textlink="">
      <xdr:nvSpPr>
        <xdr:cNvPr id="1909" name="Text Box 2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120651</xdr:rowOff>
    </xdr:to>
    <xdr:sp macro="" textlink="">
      <xdr:nvSpPr>
        <xdr:cNvPr id="1910" name="Text Box 2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120651</xdr:rowOff>
    </xdr:to>
    <xdr:sp macro="" textlink="">
      <xdr:nvSpPr>
        <xdr:cNvPr id="1911" name="Text Box 3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120651</xdr:rowOff>
    </xdr:to>
    <xdr:sp macro="" textlink="">
      <xdr:nvSpPr>
        <xdr:cNvPr id="1912" name="Text Box 3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120651</xdr:rowOff>
    </xdr:to>
    <xdr:sp macro="" textlink="">
      <xdr:nvSpPr>
        <xdr:cNvPr id="1913" name="Text Box 3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120651</xdr:rowOff>
    </xdr:to>
    <xdr:sp macro="" textlink="">
      <xdr:nvSpPr>
        <xdr:cNvPr id="1914" name="Text Box 3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120651</xdr:rowOff>
    </xdr:to>
    <xdr:sp macro="" textlink="">
      <xdr:nvSpPr>
        <xdr:cNvPr id="1915" name="Text Box 3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120651</xdr:rowOff>
    </xdr:to>
    <xdr:sp macro="" textlink="">
      <xdr:nvSpPr>
        <xdr:cNvPr id="1916" name="Text Box 3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120651</xdr:rowOff>
    </xdr:to>
    <xdr:sp macro="" textlink="">
      <xdr:nvSpPr>
        <xdr:cNvPr id="1917" name="Text Box 3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120651</xdr:rowOff>
    </xdr:to>
    <xdr:sp macro="" textlink="">
      <xdr:nvSpPr>
        <xdr:cNvPr id="1918" name="Text Box 3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120651</xdr:rowOff>
    </xdr:to>
    <xdr:sp macro="" textlink="">
      <xdr:nvSpPr>
        <xdr:cNvPr id="1919" name="Text Box 3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120651</xdr:rowOff>
    </xdr:to>
    <xdr:sp macro="" textlink="">
      <xdr:nvSpPr>
        <xdr:cNvPr id="1920" name="Text Box 3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120651</xdr:rowOff>
    </xdr:to>
    <xdr:sp macro="" textlink="">
      <xdr:nvSpPr>
        <xdr:cNvPr id="1921" name="Text Box 4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22" name="Text Box 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23" name="Text Box 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24" name="Text Box 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25" name="Text Box 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26" name="Text Box 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27" name="Text Box 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28" name="Text Box 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29" name="Text Box 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30" name="Text Box 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31" name="Text Box 1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32" name="Text Box 1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33" name="Text Box 1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34" name="Text Box 1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35" name="Text Box 1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36" name="Text Box 1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37" name="Text Box 1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38" name="Text Box 1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39" name="Text Box 1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40" name="Text Box 1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41" name="Text Box 2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42" name="Text Box 2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43" name="Text Box 2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44" name="Text Box 2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45" name="Text Box 2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46" name="Text Box 2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47" name="Text Box 2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48" name="Text Box 2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49" name="Text Box 2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50" name="Text Box 2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51" name="Text Box 3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52" name="Text Box 3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53" name="Text Box 3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54" name="Text Box 3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55" name="Text Box 3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56" name="Text Box 3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57" name="Text Box 3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58" name="Text Box 3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59" name="Text Box 3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60" name="Text Box 3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61" name="Text Box 4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62" name="Text Box 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63" name="Text Box 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64" name="Text Box 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65" name="Text Box 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66" name="Text Box 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67" name="Text Box 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68" name="Text Box 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69" name="Text Box 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70" name="Text Box 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71" name="Text Box 1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72" name="Text Box 1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73" name="Text Box 1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74" name="Text Box 1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75" name="Text Box 1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76" name="Text Box 1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77" name="Text Box 1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78" name="Text Box 1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79" name="Text Box 1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80" name="Text Box 1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81" name="Text Box 2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82" name="Text Box 2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83" name="Text Box 2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84" name="Text Box 2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85" name="Text Box 2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86" name="Text Box 2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87" name="Text Box 2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88" name="Text Box 2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89" name="Text Box 2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90" name="Text Box 2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91" name="Text Box 3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92" name="Text Box 3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93" name="Text Box 3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94" name="Text Box 3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95" name="Text Box 3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96" name="Text Box 3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97" name="Text Box 3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98" name="Text Box 3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1999" name="Text Box 3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2000" name="Text Box 3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2001" name="Text Box 4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1495</xdr:rowOff>
    </xdr:to>
    <xdr:sp macro="" textlink="">
      <xdr:nvSpPr>
        <xdr:cNvPr id="2002" name="Text Box 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1495</xdr:rowOff>
    </xdr:to>
    <xdr:sp macro="" textlink="">
      <xdr:nvSpPr>
        <xdr:cNvPr id="2003" name="Text Box 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1495</xdr:rowOff>
    </xdr:to>
    <xdr:sp macro="" textlink="">
      <xdr:nvSpPr>
        <xdr:cNvPr id="2004" name="Text Box 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1495</xdr:rowOff>
    </xdr:to>
    <xdr:sp macro="" textlink="">
      <xdr:nvSpPr>
        <xdr:cNvPr id="2005" name="Text Box 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1495</xdr:rowOff>
    </xdr:to>
    <xdr:sp macro="" textlink="">
      <xdr:nvSpPr>
        <xdr:cNvPr id="2006" name="Text Box 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1495</xdr:rowOff>
    </xdr:to>
    <xdr:sp macro="" textlink="">
      <xdr:nvSpPr>
        <xdr:cNvPr id="2007" name="Text Box 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1495</xdr:rowOff>
    </xdr:to>
    <xdr:sp macro="" textlink="">
      <xdr:nvSpPr>
        <xdr:cNvPr id="2008" name="Text Box 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1495</xdr:rowOff>
    </xdr:to>
    <xdr:sp macro="" textlink="">
      <xdr:nvSpPr>
        <xdr:cNvPr id="2009" name="Text Box 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1495</xdr:rowOff>
    </xdr:to>
    <xdr:sp macro="" textlink="">
      <xdr:nvSpPr>
        <xdr:cNvPr id="2010" name="Text Box 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1495</xdr:rowOff>
    </xdr:to>
    <xdr:sp macro="" textlink="">
      <xdr:nvSpPr>
        <xdr:cNvPr id="2011" name="Text Box 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1495</xdr:rowOff>
    </xdr:to>
    <xdr:sp macro="" textlink="">
      <xdr:nvSpPr>
        <xdr:cNvPr id="2012" name="Text Box 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1495</xdr:rowOff>
    </xdr:to>
    <xdr:sp macro="" textlink="">
      <xdr:nvSpPr>
        <xdr:cNvPr id="2013" name="Text Box 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1495</xdr:rowOff>
    </xdr:to>
    <xdr:sp macro="" textlink="">
      <xdr:nvSpPr>
        <xdr:cNvPr id="2014" name="Text Box 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1495</xdr:rowOff>
    </xdr:to>
    <xdr:sp macro="" textlink="">
      <xdr:nvSpPr>
        <xdr:cNvPr id="2015" name="Text Box 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1495</xdr:rowOff>
    </xdr:to>
    <xdr:sp macro="" textlink="">
      <xdr:nvSpPr>
        <xdr:cNvPr id="2016" name="Text Box 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1495</xdr:rowOff>
    </xdr:to>
    <xdr:sp macro="" textlink="">
      <xdr:nvSpPr>
        <xdr:cNvPr id="2017" name="Text Box 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1495</xdr:rowOff>
    </xdr:to>
    <xdr:sp macro="" textlink="">
      <xdr:nvSpPr>
        <xdr:cNvPr id="2018" name="Text Box 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1495</xdr:rowOff>
    </xdr:to>
    <xdr:sp macro="" textlink="">
      <xdr:nvSpPr>
        <xdr:cNvPr id="2019" name="Text Box 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1495</xdr:rowOff>
    </xdr:to>
    <xdr:sp macro="" textlink="">
      <xdr:nvSpPr>
        <xdr:cNvPr id="2020" name="Text Box 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1495</xdr:rowOff>
    </xdr:to>
    <xdr:sp macro="" textlink="">
      <xdr:nvSpPr>
        <xdr:cNvPr id="2021" name="Text Box 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1495</xdr:rowOff>
    </xdr:to>
    <xdr:sp macro="" textlink="">
      <xdr:nvSpPr>
        <xdr:cNvPr id="2022" name="Text Box 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1495</xdr:rowOff>
    </xdr:to>
    <xdr:sp macro="" textlink="">
      <xdr:nvSpPr>
        <xdr:cNvPr id="2023" name="Text Box 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1495</xdr:rowOff>
    </xdr:to>
    <xdr:sp macro="" textlink="">
      <xdr:nvSpPr>
        <xdr:cNvPr id="2024" name="Text Box 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1495</xdr:rowOff>
    </xdr:to>
    <xdr:sp macro="" textlink="">
      <xdr:nvSpPr>
        <xdr:cNvPr id="2025" name="Text Box 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1495</xdr:rowOff>
    </xdr:to>
    <xdr:sp macro="" textlink="">
      <xdr:nvSpPr>
        <xdr:cNvPr id="2026" name="Text Box 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1495</xdr:rowOff>
    </xdr:to>
    <xdr:sp macro="" textlink="">
      <xdr:nvSpPr>
        <xdr:cNvPr id="2027" name="Text Box 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1495</xdr:rowOff>
    </xdr:to>
    <xdr:sp macro="" textlink="">
      <xdr:nvSpPr>
        <xdr:cNvPr id="2028" name="Text Box 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1495</xdr:rowOff>
    </xdr:to>
    <xdr:sp macro="" textlink="">
      <xdr:nvSpPr>
        <xdr:cNvPr id="2029" name="Text Box 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1495</xdr:rowOff>
    </xdr:to>
    <xdr:sp macro="" textlink="">
      <xdr:nvSpPr>
        <xdr:cNvPr id="2030" name="Text Box 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1495</xdr:rowOff>
    </xdr:to>
    <xdr:sp macro="" textlink="">
      <xdr:nvSpPr>
        <xdr:cNvPr id="2031" name="Text Box 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1495</xdr:rowOff>
    </xdr:to>
    <xdr:sp macro="" textlink="">
      <xdr:nvSpPr>
        <xdr:cNvPr id="2032" name="Text Box 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1495</xdr:rowOff>
    </xdr:to>
    <xdr:sp macro="" textlink="">
      <xdr:nvSpPr>
        <xdr:cNvPr id="2033" name="Text Box 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1495</xdr:rowOff>
    </xdr:to>
    <xdr:sp macro="" textlink="">
      <xdr:nvSpPr>
        <xdr:cNvPr id="2034" name="Text Box 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1495</xdr:rowOff>
    </xdr:to>
    <xdr:sp macro="" textlink="">
      <xdr:nvSpPr>
        <xdr:cNvPr id="2035" name="Text Box 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1495</xdr:rowOff>
    </xdr:to>
    <xdr:sp macro="" textlink="">
      <xdr:nvSpPr>
        <xdr:cNvPr id="2036" name="Text Box 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1495</xdr:rowOff>
    </xdr:to>
    <xdr:sp macro="" textlink="">
      <xdr:nvSpPr>
        <xdr:cNvPr id="2037" name="Text Box 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1495</xdr:rowOff>
    </xdr:to>
    <xdr:sp macro="" textlink="">
      <xdr:nvSpPr>
        <xdr:cNvPr id="2038" name="Text Box 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1495</xdr:rowOff>
    </xdr:to>
    <xdr:sp macro="" textlink="">
      <xdr:nvSpPr>
        <xdr:cNvPr id="2039" name="Text Box 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1495</xdr:rowOff>
    </xdr:to>
    <xdr:sp macro="" textlink="">
      <xdr:nvSpPr>
        <xdr:cNvPr id="2040" name="Text Box 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1495</xdr:rowOff>
    </xdr:to>
    <xdr:sp macro="" textlink="">
      <xdr:nvSpPr>
        <xdr:cNvPr id="2041" name="Text Box 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2042" name="Text Box 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2043" name="Text Box 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2044" name="Text Box 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2045" name="Text Box 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2046" name="Text Box 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2047" name="Text Box 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2048" name="Text Box 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2049" name="Text Box 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2050" name="Text Box 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2051" name="Text Box 1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2052" name="Text Box 1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2053" name="Text Box 1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2054" name="Text Box 1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2055" name="Text Box 1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2056" name="Text Box 1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2057" name="Text Box 1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2058" name="Text Box 1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2059" name="Text Box 1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2060" name="Text Box 1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2061" name="Text Box 2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2062" name="Text Box 2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2063" name="Text Box 2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2064" name="Text Box 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2065" name="Text Box 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2066" name="Text Box 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2067" name="Text Box 2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2068" name="Text Box 2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2069" name="Text Box 2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2070" name="Text Box 2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2071" name="Text Box 3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2072" name="Text Box 3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2073" name="Text Box 3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2074" name="Text Box 3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2075" name="Text Box 3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2076" name="Text Box 3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2077" name="Text Box 3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2078" name="Text Box 3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2079" name="Text Box 3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2080" name="Text Box 3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87</xdr:row>
      <xdr:rowOff>120652</xdr:rowOff>
    </xdr:to>
    <xdr:sp macro="" textlink="">
      <xdr:nvSpPr>
        <xdr:cNvPr id="2081" name="Text Box 4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2543</xdr:rowOff>
    </xdr:to>
    <xdr:sp macro="" textlink="">
      <xdr:nvSpPr>
        <xdr:cNvPr id="2082" name="Text Box 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2543</xdr:rowOff>
    </xdr:to>
    <xdr:sp macro="" textlink="">
      <xdr:nvSpPr>
        <xdr:cNvPr id="2083" name="Text Box 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2543</xdr:rowOff>
    </xdr:to>
    <xdr:sp macro="" textlink="">
      <xdr:nvSpPr>
        <xdr:cNvPr id="2084" name="Text Box 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2543</xdr:rowOff>
    </xdr:to>
    <xdr:sp macro="" textlink="">
      <xdr:nvSpPr>
        <xdr:cNvPr id="2085" name="Text Box 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2543</xdr:rowOff>
    </xdr:to>
    <xdr:sp macro="" textlink="">
      <xdr:nvSpPr>
        <xdr:cNvPr id="2086" name="Text Box 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2543</xdr:rowOff>
    </xdr:to>
    <xdr:sp macro="" textlink="">
      <xdr:nvSpPr>
        <xdr:cNvPr id="2087" name="Text Box 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2543</xdr:rowOff>
    </xdr:to>
    <xdr:sp macro="" textlink="">
      <xdr:nvSpPr>
        <xdr:cNvPr id="2088" name="Text Box 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2543</xdr:rowOff>
    </xdr:to>
    <xdr:sp macro="" textlink="">
      <xdr:nvSpPr>
        <xdr:cNvPr id="2089" name="Text Box 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2543</xdr:rowOff>
    </xdr:to>
    <xdr:sp macro="" textlink="">
      <xdr:nvSpPr>
        <xdr:cNvPr id="2090" name="Text Box 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2543</xdr:rowOff>
    </xdr:to>
    <xdr:sp macro="" textlink="">
      <xdr:nvSpPr>
        <xdr:cNvPr id="2091" name="Text Box 1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2543</xdr:rowOff>
    </xdr:to>
    <xdr:sp macro="" textlink="">
      <xdr:nvSpPr>
        <xdr:cNvPr id="2092" name="Text Box 1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2543</xdr:rowOff>
    </xdr:to>
    <xdr:sp macro="" textlink="">
      <xdr:nvSpPr>
        <xdr:cNvPr id="2093" name="Text Box 1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2543</xdr:rowOff>
    </xdr:to>
    <xdr:sp macro="" textlink="">
      <xdr:nvSpPr>
        <xdr:cNvPr id="2094" name="Text Box 1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2543</xdr:rowOff>
    </xdr:to>
    <xdr:sp macro="" textlink="">
      <xdr:nvSpPr>
        <xdr:cNvPr id="2095" name="Text Box 1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2543</xdr:rowOff>
    </xdr:to>
    <xdr:sp macro="" textlink="">
      <xdr:nvSpPr>
        <xdr:cNvPr id="2096" name="Text Box 1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2543</xdr:rowOff>
    </xdr:to>
    <xdr:sp macro="" textlink="">
      <xdr:nvSpPr>
        <xdr:cNvPr id="2097" name="Text Box 1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2543</xdr:rowOff>
    </xdr:to>
    <xdr:sp macro="" textlink="">
      <xdr:nvSpPr>
        <xdr:cNvPr id="2098" name="Text Box 1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2543</xdr:rowOff>
    </xdr:to>
    <xdr:sp macro="" textlink="">
      <xdr:nvSpPr>
        <xdr:cNvPr id="2099" name="Text Box 1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2543</xdr:rowOff>
    </xdr:to>
    <xdr:sp macro="" textlink="">
      <xdr:nvSpPr>
        <xdr:cNvPr id="2100" name="Text Box 1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2543</xdr:rowOff>
    </xdr:to>
    <xdr:sp macro="" textlink="">
      <xdr:nvSpPr>
        <xdr:cNvPr id="2101" name="Text Box 2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2543</xdr:rowOff>
    </xdr:to>
    <xdr:sp macro="" textlink="">
      <xdr:nvSpPr>
        <xdr:cNvPr id="2102" name="Text Box 2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2543</xdr:rowOff>
    </xdr:to>
    <xdr:sp macro="" textlink="">
      <xdr:nvSpPr>
        <xdr:cNvPr id="2103" name="Text Box 2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2543</xdr:rowOff>
    </xdr:to>
    <xdr:sp macro="" textlink="">
      <xdr:nvSpPr>
        <xdr:cNvPr id="2104" name="Text Box 2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2543</xdr:rowOff>
    </xdr:to>
    <xdr:sp macro="" textlink="">
      <xdr:nvSpPr>
        <xdr:cNvPr id="2105" name="Text Box 2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2543</xdr:rowOff>
    </xdr:to>
    <xdr:sp macro="" textlink="">
      <xdr:nvSpPr>
        <xdr:cNvPr id="2106" name="Text Box 2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2543</xdr:rowOff>
    </xdr:to>
    <xdr:sp macro="" textlink="">
      <xdr:nvSpPr>
        <xdr:cNvPr id="2107" name="Text Box 2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2543</xdr:rowOff>
    </xdr:to>
    <xdr:sp macro="" textlink="">
      <xdr:nvSpPr>
        <xdr:cNvPr id="2108" name="Text Box 2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2543</xdr:rowOff>
    </xdr:to>
    <xdr:sp macro="" textlink="">
      <xdr:nvSpPr>
        <xdr:cNvPr id="2109" name="Text Box 2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2543</xdr:rowOff>
    </xdr:to>
    <xdr:sp macro="" textlink="">
      <xdr:nvSpPr>
        <xdr:cNvPr id="2110" name="Text Box 2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2543</xdr:rowOff>
    </xdr:to>
    <xdr:sp macro="" textlink="">
      <xdr:nvSpPr>
        <xdr:cNvPr id="2111" name="Text Box 3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2543</xdr:rowOff>
    </xdr:to>
    <xdr:sp macro="" textlink="">
      <xdr:nvSpPr>
        <xdr:cNvPr id="2112" name="Text Box 3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2543</xdr:rowOff>
    </xdr:to>
    <xdr:sp macro="" textlink="">
      <xdr:nvSpPr>
        <xdr:cNvPr id="2113" name="Text Box 3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2543</xdr:rowOff>
    </xdr:to>
    <xdr:sp macro="" textlink="">
      <xdr:nvSpPr>
        <xdr:cNvPr id="2114" name="Text Box 3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2543</xdr:rowOff>
    </xdr:to>
    <xdr:sp macro="" textlink="">
      <xdr:nvSpPr>
        <xdr:cNvPr id="2115" name="Text Box 3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2543</xdr:rowOff>
    </xdr:to>
    <xdr:sp macro="" textlink="">
      <xdr:nvSpPr>
        <xdr:cNvPr id="2116" name="Text Box 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2543</xdr:rowOff>
    </xdr:to>
    <xdr:sp macro="" textlink="">
      <xdr:nvSpPr>
        <xdr:cNvPr id="2117" name="Text Box 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2543</xdr:rowOff>
    </xdr:to>
    <xdr:sp macro="" textlink="">
      <xdr:nvSpPr>
        <xdr:cNvPr id="2118" name="Text Box 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2543</xdr:rowOff>
    </xdr:to>
    <xdr:sp macro="" textlink="">
      <xdr:nvSpPr>
        <xdr:cNvPr id="2119" name="Text Box 3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2543</xdr:rowOff>
    </xdr:to>
    <xdr:sp macro="" textlink="">
      <xdr:nvSpPr>
        <xdr:cNvPr id="2120" name="Text Box 3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76200</xdr:colOff>
      <xdr:row>88</xdr:row>
      <xdr:rowOff>2543</xdr:rowOff>
    </xdr:to>
    <xdr:sp macro="" textlink="">
      <xdr:nvSpPr>
        <xdr:cNvPr id="2121" name="Text Box 4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122" name="Text Box 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123" name="Text Box 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124" name="Text Box 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125" name="Text Box 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126" name="Text Box 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127" name="Text Box 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128" name="Text Box 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129" name="Text Box 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130" name="Text Box 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131" name="Text Box 1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132" name="Text Box 1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133" name="Text Box 1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134" name="Text Box 1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135" name="Text Box 1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136" name="Text Box 1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137" name="Text Box 1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138" name="Text Box 1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139" name="Text Box 1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140" name="Text Box 1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141" name="Text Box 2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142" name="Text Box 2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143" name="Text Box 2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144" name="Text Box 2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145" name="Text Box 2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146" name="Text Box 2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147" name="Text Box 2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148" name="Text Box 2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149" name="Text Box 2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150" name="Text Box 2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151" name="Text Box 3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152" name="Text Box 3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153" name="Text Box 3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154" name="Text Box 3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155" name="Text Box 3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156" name="Text Box 3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157" name="Text Box 3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158" name="Text Box 3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159" name="Text Box 3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160" name="Text Box 3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161" name="Text Box 4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163" name="Text Box 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164" name="Text Box 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165" name="Text Box 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166" name="Text Box 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167" name="Text Box 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168" name="Text Box 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169" name="Text Box 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170" name="Text Box 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171" name="Text Box 1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172" name="Text Box 1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173" name="Text Box 1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174" name="Text Box 1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175" name="Text Box 1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176" name="Text Box 1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177" name="Text Box 1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178" name="Text Box 1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179" name="Text Box 1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180" name="Text Box 1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181" name="Text Box 2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182" name="Text Box 2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183" name="Text Box 2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184" name="Text Box 2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185" name="Text Box 2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186" name="Text Box 2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187" name="Text Box 2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188" name="Text Box 2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189" name="Text Box 2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190" name="Text Box 2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191" name="Text Box 3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192" name="Text Box 3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193" name="Text Box 3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194" name="Text Box 3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195" name="Text Box 3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196" name="Text Box 3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197" name="Text Box 3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198" name="Text Box 3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199" name="Text Box 3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200" name="Text Box 3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201" name="Text Box 4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203" name="Text Box 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204" name="Text Box 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205" name="Text Box 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206" name="Text Box 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207" name="Text Box 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208" name="Text Box 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209" name="Text Box 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210" name="Text Box 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211" name="Text Box 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212" name="Text Box 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213" name="Text Box 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214" name="Text Box 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215" name="Text Box 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216" name="Text Box 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217" name="Text Box 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218" name="Text Box 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219" name="Text Box 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220" name="Text Box 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221" name="Text Box 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222" name="Text Box 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223" name="Text Box 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224" name="Text Box 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225" name="Text Box 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226" name="Text Box 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227" name="Text Box 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228" name="Text Box 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229" name="Text Box 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230" name="Text Box 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231" name="Text Box 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232" name="Text Box 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233" name="Text Box 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234" name="Text Box 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235" name="Text Box 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236" name="Text Box 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237" name="Text Box 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238" name="Text Box 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239" name="Text Box 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240" name="Text Box 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241" name="Text Box 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243" name="Text Box 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244" name="Text Box 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245" name="Text Box 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246" name="Text Box 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247" name="Text Box 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248" name="Text Box 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249" name="Text Box 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250" name="Text Box 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251" name="Text Box 1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252" name="Text Box 1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253" name="Text Box 1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254" name="Text Box 1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255" name="Text Box 1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256" name="Text Box 1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257" name="Text Box 1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258" name="Text Box 1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259" name="Text Box 1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260" name="Text Box 1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261" name="Text Box 2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262" name="Text Box 2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263" name="Text Box 2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264" name="Text Box 2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265" name="Text Box 2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266" name="Text Box 2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267" name="Text Box 2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268" name="Text Box 2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269" name="Text Box 2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270" name="Text Box 2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271" name="Text Box 3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272" name="Text Box 3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273" name="Text Box 3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274" name="Text Box 3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275" name="Text Box 3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276" name="Text Box 3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277" name="Text Box 3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278" name="Text Box 3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279" name="Text Box 3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280" name="Text Box 3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281" name="Text Box 4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282" name="Text Box 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283" name="Text Box 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284" name="Text Box 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285" name="Text Box 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286" name="Text Box 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287" name="Text Box 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288" name="Text Box 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289" name="Text Box 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290" name="Text Box 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291" name="Text Box 1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292" name="Text Box 1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293" name="Text Box 1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294" name="Text Box 1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295" name="Text Box 1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296" name="Text Box 1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297" name="Text Box 1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298" name="Text Box 1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299" name="Text Box 1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00" name="Text Box 1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01" name="Text Box 2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02" name="Text Box 2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03" name="Text Box 2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04" name="Text Box 2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05" name="Text Box 2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06" name="Text Box 2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07" name="Text Box 2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08" name="Text Box 2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09" name="Text Box 2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10" name="Text Box 2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11" name="Text Box 3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12" name="Text Box 3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13" name="Text Box 3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14" name="Text Box 3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15" name="Text Box 3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16" name="Text Box 3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17" name="Text Box 3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18" name="Text Box 3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19" name="Text Box 3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20" name="Text Box 3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21" name="Text Box 4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22" name="Text Box 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23" name="Text Box 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24" name="Text Box 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25" name="Text Box 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26" name="Text Box 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27" name="Text Box 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28" name="Text Box 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29" name="Text Box 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30" name="Text Box 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31" name="Text Box 1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32" name="Text Box 1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33" name="Text Box 1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34" name="Text Box 1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35" name="Text Box 1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36" name="Text Box 1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37" name="Text Box 1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38" name="Text Box 1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39" name="Text Box 1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40" name="Text Box 1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41" name="Text Box 2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42" name="Text Box 2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43" name="Text Box 2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44" name="Text Box 2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45" name="Text Box 2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46" name="Text Box 2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47" name="Text Box 2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48" name="Text Box 2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49" name="Text Box 2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50" name="Text Box 2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51" name="Text Box 3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52" name="Text Box 3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53" name="Text Box 3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54" name="Text Box 3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55" name="Text Box 3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56" name="Text Box 3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57" name="Text Box 3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58" name="Text Box 3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59" name="Text Box 3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60" name="Text Box 3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61" name="Text Box 4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62" name="Text Box 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63" name="Text Box 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64" name="Text Box 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65" name="Text Box 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66" name="Text Box 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67" name="Text Box 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68" name="Text Box 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69" name="Text Box 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70" name="Text Box 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71" name="Text Box 1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72" name="Text Box 1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73" name="Text Box 1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74" name="Text Box 1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75" name="Text Box 1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76" name="Text Box 1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77" name="Text Box 1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78" name="Text Box 1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79" name="Text Box 1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80" name="Text Box 1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81" name="Text Box 2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82" name="Text Box 2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83" name="Text Box 2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84" name="Text Box 2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85" name="Text Box 2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86" name="Text Box 2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87" name="Text Box 2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88" name="Text Box 2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89" name="Text Box 2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90" name="Text Box 2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91" name="Text Box 3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92" name="Text Box 3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93" name="Text Box 3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94" name="Text Box 3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95" name="Text Box 3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96" name="Text Box 3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97" name="Text Box 3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98" name="Text Box 3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399" name="Text Box 3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400" name="Text Box 3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401" name="Text Box 4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402" name="Text Box 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403" name="Text Box 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404" name="Text Box 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405" name="Text Box 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406" name="Text Box 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407" name="Text Box 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408" name="Text Box 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409" name="Text Box 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410" name="Text Box 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411" name="Text Box 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412" name="Text Box 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413" name="Text Box 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414" name="Text Box 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415" name="Text Box 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416" name="Text Box 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417" name="Text Box 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418" name="Text Box 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419" name="Text Box 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420" name="Text Box 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421" name="Text Box 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422" name="Text Box 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423" name="Text Box 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424" name="Text Box 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425" name="Text Box 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426" name="Text Box 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427" name="Text Box 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428" name="Text Box 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429" name="Text Box 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430" name="Text Box 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431" name="Text Box 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432" name="Text Box 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433" name="Text Box 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434" name="Text Box 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435" name="Text Box 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436" name="Text Box 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437" name="Text Box 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438" name="Text Box 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439" name="Text Box 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440" name="Text Box 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441" name="Text Box 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442" name="Text Box 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443" name="Text Box 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444" name="Text Box 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445" name="Text Box 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446" name="Text Box 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447" name="Text Box 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448" name="Text Box 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449" name="Text Box 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450" name="Text Box 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451" name="Text Box 1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452" name="Text Box 1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453" name="Text Box 1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454" name="Text Box 1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455" name="Text Box 1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456" name="Text Box 1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457" name="Text Box 1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458" name="Text Box 1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459" name="Text Box 1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460" name="Text Box 1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461" name="Text Box 2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462" name="Text Box 2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463" name="Text Box 2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464" name="Text Box 2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465" name="Text Box 2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466" name="Text Box 2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467" name="Text Box 2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468" name="Text Box 2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469" name="Text Box 2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470" name="Text Box 2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471" name="Text Box 3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472" name="Text Box 3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473" name="Text Box 3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474" name="Text Box 3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475" name="Text Box 3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476" name="Text Box 3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477" name="Text Box 3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478" name="Text Box 3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479" name="Text Box 3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480" name="Text Box 3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481" name="Text Box 4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19050</xdr:colOff>
      <xdr:row>86</xdr:row>
      <xdr:rowOff>0</xdr:rowOff>
    </xdr:from>
    <xdr:ext cx="76200" cy="495300"/>
    <xdr:sp macro="" textlink="">
      <xdr:nvSpPr>
        <xdr:cNvPr id="2482" name="Text Box 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637222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483" name="Text Box 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484" name="Text Box 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485" name="Text Box 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486" name="Text Box 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487" name="Text Box 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488" name="Text Box 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489" name="Text Box 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490" name="Text Box 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491" name="Text Box 1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492" name="Text Box 1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493" name="Text Box 1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494" name="Text Box 1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495" name="Text Box 1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496" name="Text Box 1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497" name="Text Box 1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498" name="Text Box 1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499" name="Text Box 1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500" name="Text Box 1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501" name="Text Box 2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502" name="Text Box 2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503" name="Text Box 2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504" name="Text Box 2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505" name="Text Box 2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506" name="Text Box 2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507" name="Text Box 2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508" name="Text Box 2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509" name="Text Box 2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510" name="Text Box 2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511" name="Text Box 3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512" name="Text Box 3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513" name="Text Box 3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514" name="Text Box 3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515" name="Text Box 3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516" name="Text Box 3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517" name="Text Box 3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518" name="Text Box 3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519" name="Text Box 3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520" name="Text Box 3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95300"/>
    <xdr:sp macro="" textlink="">
      <xdr:nvSpPr>
        <xdr:cNvPr id="2521" name="Text Box 4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522" name="Text Box 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523" name="Text Box 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524" name="Text Box 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525" name="Text Box 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526" name="Text Box 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527" name="Text Box 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528" name="Text Box 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529" name="Text Box 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530" name="Text Box 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531" name="Text Box 1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532" name="Text Box 1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533" name="Text Box 1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534" name="Text Box 1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535" name="Text Box 1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536" name="Text Box 1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537" name="Text Box 1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538" name="Text Box 1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539" name="Text Box 1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540" name="Text Box 1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541" name="Text Box 2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542" name="Text Box 2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543" name="Text Box 2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544" name="Text Box 2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545" name="Text Box 2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546" name="Text Box 2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547" name="Text Box 2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548" name="Text Box 2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549" name="Text Box 2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550" name="Text Box 2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551" name="Text Box 3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552" name="Text Box 3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553" name="Text Box 3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554" name="Text Box 3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555" name="Text Box 3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556" name="Text Box 3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557" name="Text Box 3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558" name="Text Box 3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559" name="Text Box 3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560" name="Text Box 3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485775"/>
    <xdr:sp macro="" textlink="">
      <xdr:nvSpPr>
        <xdr:cNvPr id="2561" name="Text Box 4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view="pageBreakPreview" zoomScaleNormal="100" zoomScaleSheetLayoutView="100" workbookViewId="0">
      <selection activeCell="G16" sqref="G16"/>
    </sheetView>
  </sheetViews>
  <sheetFormatPr defaultColWidth="9.140625" defaultRowHeight="10.5" x14ac:dyDescent="0.15"/>
  <cols>
    <col min="1" max="1" width="5.85546875" style="18" customWidth="1"/>
    <col min="2" max="2" width="48.28515625" style="18" customWidth="1"/>
    <col min="3" max="3" width="9.140625" style="18"/>
    <col min="4" max="4" width="12.140625" style="18" customWidth="1"/>
    <col min="5" max="5" width="9" style="20" customWidth="1"/>
    <col min="6" max="6" width="12.140625" style="34" customWidth="1"/>
    <col min="7" max="7" width="12.85546875" style="18" customWidth="1"/>
    <col min="8" max="8" width="6.140625" style="18" customWidth="1"/>
    <col min="9" max="9" width="21.42578125" style="18" customWidth="1"/>
    <col min="10" max="16384" width="9.140625" style="18"/>
  </cols>
  <sheetData>
    <row r="1" spans="1:9" s="53" customFormat="1" ht="18" customHeight="1" x14ac:dyDescent="0.15">
      <c r="A1" s="121" t="s">
        <v>86</v>
      </c>
      <c r="B1" s="121"/>
      <c r="C1" s="121"/>
      <c r="D1" s="121"/>
      <c r="E1" s="121"/>
      <c r="F1" s="121"/>
      <c r="G1" s="121"/>
      <c r="H1" s="121"/>
      <c r="I1" s="121"/>
    </row>
    <row r="2" spans="1:9" s="1" customFormat="1" ht="42" x14ac:dyDescent="0.15">
      <c r="A2" s="54" t="s">
        <v>0</v>
      </c>
      <c r="B2" s="55" t="s">
        <v>1</v>
      </c>
      <c r="C2" s="54" t="s">
        <v>14</v>
      </c>
      <c r="D2" s="56" t="s">
        <v>69</v>
      </c>
      <c r="E2" s="57" t="s">
        <v>70</v>
      </c>
      <c r="F2" s="58" t="s">
        <v>15</v>
      </c>
      <c r="G2" s="57" t="s">
        <v>60</v>
      </c>
      <c r="H2" s="57" t="s">
        <v>13</v>
      </c>
      <c r="I2" s="54" t="s">
        <v>61</v>
      </c>
    </row>
    <row r="3" spans="1:9" s="1" customFormat="1" ht="15" customHeight="1" x14ac:dyDescent="0.15">
      <c r="A3" s="54" t="s">
        <v>2</v>
      </c>
      <c r="B3" s="55" t="s">
        <v>3</v>
      </c>
      <c r="C3" s="54" t="s">
        <v>4</v>
      </c>
      <c r="D3" s="54" t="s">
        <v>5</v>
      </c>
      <c r="E3" s="54" t="s">
        <v>6</v>
      </c>
      <c r="F3" s="58" t="s">
        <v>7</v>
      </c>
      <c r="G3" s="54" t="s">
        <v>8</v>
      </c>
      <c r="H3" s="54" t="s">
        <v>9</v>
      </c>
      <c r="I3" s="54" t="s">
        <v>62</v>
      </c>
    </row>
    <row r="4" spans="1:9" s="60" customFormat="1" ht="21" x14ac:dyDescent="0.2">
      <c r="A4" s="11" t="s">
        <v>10</v>
      </c>
      <c r="B4" s="59" t="s">
        <v>16</v>
      </c>
      <c r="C4" s="26"/>
      <c r="D4" s="26"/>
      <c r="E4" s="26"/>
      <c r="F4" s="30"/>
      <c r="G4" s="26"/>
      <c r="H4" s="26"/>
      <c r="I4" s="29"/>
    </row>
    <row r="5" spans="1:9" s="60" customFormat="1" ht="14.25" x14ac:dyDescent="0.2">
      <c r="A5" s="12" t="s">
        <v>17</v>
      </c>
      <c r="B5" s="61" t="s">
        <v>87</v>
      </c>
      <c r="C5" s="13" t="s">
        <v>18</v>
      </c>
      <c r="D5" s="13" t="s">
        <v>19</v>
      </c>
      <c r="E5" s="23">
        <f>10273*0.42</f>
        <v>4314.66</v>
      </c>
      <c r="F5" s="62"/>
      <c r="G5" s="14">
        <f>E5*F5</f>
        <v>0</v>
      </c>
      <c r="H5" s="63">
        <v>0.23</v>
      </c>
      <c r="I5" s="14">
        <f>ROUND(G5*H5+G5,2)</f>
        <v>0</v>
      </c>
    </row>
    <row r="6" spans="1:9" s="60" customFormat="1" ht="14.25" x14ac:dyDescent="0.2">
      <c r="A6" s="12" t="s">
        <v>20</v>
      </c>
      <c r="B6" s="61" t="s">
        <v>88</v>
      </c>
      <c r="C6" s="13" t="s">
        <v>18</v>
      </c>
      <c r="D6" s="13" t="s">
        <v>19</v>
      </c>
      <c r="E6" s="23">
        <v>136</v>
      </c>
      <c r="F6" s="62"/>
      <c r="G6" s="14">
        <f>E6*F6</f>
        <v>0</v>
      </c>
      <c r="H6" s="63">
        <v>0.23</v>
      </c>
      <c r="I6" s="14">
        <f>ROUND(G6*H6+G6,2)</f>
        <v>0</v>
      </c>
    </row>
    <row r="7" spans="1:9" s="60" customFormat="1" ht="14.25" x14ac:dyDescent="0.2">
      <c r="A7" s="12" t="s">
        <v>21</v>
      </c>
      <c r="B7" s="61" t="s">
        <v>22</v>
      </c>
      <c r="C7" s="13" t="s">
        <v>23</v>
      </c>
      <c r="D7" s="13" t="s">
        <v>19</v>
      </c>
      <c r="E7" s="23">
        <v>480000</v>
      </c>
      <c r="F7" s="62"/>
      <c r="G7" s="14">
        <f>E7*F7</f>
        <v>0</v>
      </c>
      <c r="H7" s="63">
        <v>0.23</v>
      </c>
      <c r="I7" s="14">
        <f>ROUND(G7*H7+G7,2)</f>
        <v>0</v>
      </c>
    </row>
    <row r="8" spans="1:9" s="60" customFormat="1" ht="14.25" x14ac:dyDescent="0.2">
      <c r="A8" s="25" t="s">
        <v>24</v>
      </c>
      <c r="B8" s="64"/>
      <c r="C8" s="35"/>
      <c r="D8" s="35"/>
      <c r="E8" s="35"/>
      <c r="F8" s="35"/>
      <c r="G8" s="35"/>
      <c r="H8" s="35"/>
      <c r="I8" s="50"/>
    </row>
    <row r="9" spans="1:9" s="60" customFormat="1" ht="21" x14ac:dyDescent="0.2">
      <c r="A9" s="15" t="s">
        <v>71</v>
      </c>
      <c r="B9" s="65" t="s">
        <v>77</v>
      </c>
      <c r="C9" s="27"/>
      <c r="D9" s="27"/>
      <c r="E9" s="27"/>
      <c r="F9" s="31"/>
      <c r="G9" s="27"/>
      <c r="H9" s="27"/>
      <c r="I9" s="50"/>
    </row>
    <row r="10" spans="1:9" s="60" customFormat="1" ht="21" x14ac:dyDescent="0.2">
      <c r="A10" s="16" t="s">
        <v>26</v>
      </c>
      <c r="B10" s="61" t="s">
        <v>27</v>
      </c>
      <c r="C10" s="16" t="s">
        <v>18</v>
      </c>
      <c r="D10" s="16">
        <f>E5</f>
        <v>4314.66</v>
      </c>
      <c r="E10" s="119">
        <f>D10*12</f>
        <v>51775.92</v>
      </c>
      <c r="F10" s="62"/>
      <c r="G10" s="19">
        <f>E10*F10</f>
        <v>0</v>
      </c>
      <c r="H10" s="63">
        <v>0.23</v>
      </c>
      <c r="I10" s="14">
        <f>ROUND(G10*H10+G10,2)</f>
        <v>0</v>
      </c>
    </row>
    <row r="11" spans="1:9" s="60" customFormat="1" ht="21" x14ac:dyDescent="0.2">
      <c r="A11" s="16" t="s">
        <v>28</v>
      </c>
      <c r="B11" s="61" t="s">
        <v>29</v>
      </c>
      <c r="C11" s="16" t="s">
        <v>18</v>
      </c>
      <c r="D11" s="16">
        <f>E6</f>
        <v>136</v>
      </c>
      <c r="E11" s="24">
        <f>D11*12</f>
        <v>1632</v>
      </c>
      <c r="F11" s="62"/>
      <c r="G11" s="19">
        <f>E11*F11</f>
        <v>0</v>
      </c>
      <c r="H11" s="63">
        <v>0.23</v>
      </c>
      <c r="I11" s="14">
        <f>ROUND(G11*H11+G11,2)</f>
        <v>0</v>
      </c>
    </row>
    <row r="12" spans="1:9" s="60" customFormat="1" ht="21" x14ac:dyDescent="0.2">
      <c r="A12" s="15" t="s">
        <v>72</v>
      </c>
      <c r="B12" s="65" t="s">
        <v>78</v>
      </c>
      <c r="C12" s="27"/>
      <c r="D12" s="27"/>
      <c r="E12" s="27"/>
      <c r="F12" s="96"/>
      <c r="G12" s="27"/>
      <c r="H12" s="27"/>
      <c r="I12" s="50"/>
    </row>
    <row r="13" spans="1:9" s="60" customFormat="1" ht="14.25" x14ac:dyDescent="0.2">
      <c r="A13" s="16" t="s">
        <v>31</v>
      </c>
      <c r="B13" s="66" t="s">
        <v>84</v>
      </c>
      <c r="C13" s="16" t="s">
        <v>18</v>
      </c>
      <c r="D13" s="15">
        <v>18</v>
      </c>
      <c r="E13" s="106">
        <f>D13*12</f>
        <v>216</v>
      </c>
      <c r="F13" s="62"/>
      <c r="G13" s="107">
        <f>((D13+E13)/2*12)*F13</f>
        <v>0</v>
      </c>
      <c r="H13" s="63">
        <v>0.23</v>
      </c>
      <c r="I13" s="14">
        <f t="shared" ref="I13:I15" si="0">ROUND(G13*H13+G13,2)</f>
        <v>0</v>
      </c>
    </row>
    <row r="14" spans="1:9" s="60" customFormat="1" ht="14.25" x14ac:dyDescent="0.2">
      <c r="A14" s="16" t="s">
        <v>33</v>
      </c>
      <c r="B14" s="66" t="s">
        <v>36</v>
      </c>
      <c r="C14" s="16" t="s">
        <v>18</v>
      </c>
      <c r="D14" s="15">
        <v>2</v>
      </c>
      <c r="E14" s="106">
        <f>D14*12</f>
        <v>24</v>
      </c>
      <c r="F14" s="62"/>
      <c r="G14" s="107">
        <f>((D14+E14)/2*12)*F14</f>
        <v>0</v>
      </c>
      <c r="H14" s="63">
        <v>0.23</v>
      </c>
      <c r="I14" s="14">
        <f t="shared" si="0"/>
        <v>0</v>
      </c>
    </row>
    <row r="15" spans="1:9" s="60" customFormat="1" ht="14.25" x14ac:dyDescent="0.2">
      <c r="A15" s="16" t="s">
        <v>34</v>
      </c>
      <c r="B15" s="66" t="s">
        <v>85</v>
      </c>
      <c r="C15" s="16" t="s">
        <v>18</v>
      </c>
      <c r="D15" s="15">
        <v>50</v>
      </c>
      <c r="E15" s="106">
        <f>D15*12</f>
        <v>600</v>
      </c>
      <c r="F15" s="62"/>
      <c r="G15" s="107">
        <f>((D15+E15)/2*12)*F15</f>
        <v>0</v>
      </c>
      <c r="H15" s="63">
        <v>0.23</v>
      </c>
      <c r="I15" s="14">
        <f t="shared" si="0"/>
        <v>0</v>
      </c>
    </row>
    <row r="16" spans="1:9" s="60" customFormat="1" ht="14.25" x14ac:dyDescent="0.2">
      <c r="A16" s="16" t="s">
        <v>35</v>
      </c>
      <c r="B16" s="66" t="s">
        <v>79</v>
      </c>
      <c r="C16" s="16" t="s">
        <v>18</v>
      </c>
      <c r="D16" s="15">
        <v>1</v>
      </c>
      <c r="E16" s="106">
        <f>D16*12</f>
        <v>12</v>
      </c>
      <c r="F16" s="62"/>
      <c r="G16" s="107">
        <f>((D16+E16)/2*12)*F16</f>
        <v>0</v>
      </c>
      <c r="H16" s="63">
        <v>0.23</v>
      </c>
      <c r="I16" s="14">
        <f>ROUND(G16*H16+G16,2)</f>
        <v>0</v>
      </c>
    </row>
    <row r="17" spans="1:9" s="60" customFormat="1" ht="14.25" x14ac:dyDescent="0.2">
      <c r="A17" s="15" t="s">
        <v>73</v>
      </c>
      <c r="B17" s="65" t="s">
        <v>37</v>
      </c>
      <c r="C17" s="27"/>
      <c r="D17" s="27"/>
      <c r="E17" s="108"/>
      <c r="F17" s="31"/>
      <c r="G17" s="27"/>
      <c r="H17" s="27"/>
      <c r="I17" s="50"/>
    </row>
    <row r="18" spans="1:9" s="60" customFormat="1" ht="14.25" x14ac:dyDescent="0.2">
      <c r="A18" s="16" t="s">
        <v>38</v>
      </c>
      <c r="B18" s="66" t="s">
        <v>84</v>
      </c>
      <c r="C18" s="16" t="s">
        <v>23</v>
      </c>
      <c r="D18" s="16">
        <v>1600</v>
      </c>
      <c r="E18" s="24">
        <f>D18*12</f>
        <v>19200</v>
      </c>
      <c r="F18" s="62"/>
      <c r="G18" s="19">
        <f t="shared" ref="G18:G21" si="1">E18*F18</f>
        <v>0</v>
      </c>
      <c r="H18" s="63">
        <v>0.23</v>
      </c>
      <c r="I18" s="14">
        <f t="shared" ref="I18:I21" si="2">ROUND(G18*H18+G18,2)</f>
        <v>0</v>
      </c>
    </row>
    <row r="19" spans="1:9" s="60" customFormat="1" ht="14.25" x14ac:dyDescent="0.2">
      <c r="A19" s="16" t="s">
        <v>39</v>
      </c>
      <c r="B19" s="66" t="s">
        <v>36</v>
      </c>
      <c r="C19" s="16" t="s">
        <v>23</v>
      </c>
      <c r="D19" s="16">
        <v>50</v>
      </c>
      <c r="E19" s="24">
        <f>D19*12</f>
        <v>600</v>
      </c>
      <c r="F19" s="62"/>
      <c r="G19" s="19">
        <f t="shared" si="1"/>
        <v>0</v>
      </c>
      <c r="H19" s="63">
        <v>0.23</v>
      </c>
      <c r="I19" s="14">
        <f t="shared" si="2"/>
        <v>0</v>
      </c>
    </row>
    <row r="20" spans="1:9" s="60" customFormat="1" ht="14.25" x14ac:dyDescent="0.2">
      <c r="A20" s="16" t="s">
        <v>40</v>
      </c>
      <c r="B20" s="66" t="s">
        <v>85</v>
      </c>
      <c r="C20" s="16" t="s">
        <v>23</v>
      </c>
      <c r="D20" s="16">
        <v>120</v>
      </c>
      <c r="E20" s="24">
        <f>D20*12</f>
        <v>1440</v>
      </c>
      <c r="F20" s="62"/>
      <c r="G20" s="19">
        <f t="shared" si="1"/>
        <v>0</v>
      </c>
      <c r="H20" s="63">
        <v>0.23</v>
      </c>
      <c r="I20" s="14">
        <f t="shared" si="2"/>
        <v>0</v>
      </c>
    </row>
    <row r="21" spans="1:9" s="60" customFormat="1" ht="14.25" x14ac:dyDescent="0.2">
      <c r="A21" s="16" t="s">
        <v>41</v>
      </c>
      <c r="B21" s="66" t="s">
        <v>79</v>
      </c>
      <c r="C21" s="16" t="s">
        <v>23</v>
      </c>
      <c r="D21" s="16">
        <v>2</v>
      </c>
      <c r="E21" s="24">
        <f>D21*12</f>
        <v>24</v>
      </c>
      <c r="F21" s="62"/>
      <c r="G21" s="19">
        <f t="shared" si="1"/>
        <v>0</v>
      </c>
      <c r="H21" s="63">
        <v>0.23</v>
      </c>
      <c r="I21" s="14">
        <f t="shared" si="2"/>
        <v>0</v>
      </c>
    </row>
    <row r="22" spans="1:9" s="60" customFormat="1" ht="14.25" x14ac:dyDescent="0.2">
      <c r="A22" s="15" t="s">
        <v>74</v>
      </c>
      <c r="B22" s="68" t="s">
        <v>42</v>
      </c>
      <c r="C22" s="28"/>
      <c r="D22" s="28"/>
      <c r="E22" s="28"/>
      <c r="F22" s="96"/>
      <c r="G22" s="28"/>
      <c r="H22" s="28"/>
      <c r="I22" s="50"/>
    </row>
    <row r="23" spans="1:9" s="60" customFormat="1" ht="14.25" x14ac:dyDescent="0.2">
      <c r="A23" s="16" t="s">
        <v>43</v>
      </c>
      <c r="B23" s="69" t="s">
        <v>44</v>
      </c>
      <c r="C23" s="16" t="s">
        <v>23</v>
      </c>
      <c r="D23" s="17">
        <v>120</v>
      </c>
      <c r="E23" s="24">
        <f>D23*12</f>
        <v>1440</v>
      </c>
      <c r="F23" s="62"/>
      <c r="G23" s="19">
        <f>F23*E23</f>
        <v>0</v>
      </c>
      <c r="H23" s="63">
        <v>0.23</v>
      </c>
      <c r="I23" s="14">
        <f>ROUND(G23*H23+G23,2)</f>
        <v>0</v>
      </c>
    </row>
    <row r="24" spans="1:9" s="60" customFormat="1" ht="14.25" x14ac:dyDescent="0.2">
      <c r="A24" s="16" t="s">
        <v>45</v>
      </c>
      <c r="B24" s="69" t="s">
        <v>46</v>
      </c>
      <c r="C24" s="16" t="s">
        <v>23</v>
      </c>
      <c r="D24" s="17">
        <v>5</v>
      </c>
      <c r="E24" s="24">
        <f>D24*12</f>
        <v>60</v>
      </c>
      <c r="F24" s="62"/>
      <c r="G24" s="19">
        <f>F24*E24</f>
        <v>0</v>
      </c>
      <c r="H24" s="63">
        <v>0.23</v>
      </c>
      <c r="I24" s="14">
        <f>ROUND(G24*H24+G24,2)</f>
        <v>0</v>
      </c>
    </row>
    <row r="25" spans="1:9" s="60" customFormat="1" ht="14.25" x14ac:dyDescent="0.2">
      <c r="A25" s="16" t="s">
        <v>47</v>
      </c>
      <c r="B25" s="69" t="s">
        <v>89</v>
      </c>
      <c r="C25" s="16" t="s">
        <v>23</v>
      </c>
      <c r="D25" s="36"/>
      <c r="E25" s="24">
        <v>300</v>
      </c>
      <c r="F25" s="62"/>
      <c r="G25" s="19">
        <f>F25*E25</f>
        <v>0</v>
      </c>
      <c r="H25" s="63">
        <v>0.23</v>
      </c>
      <c r="I25" s="14">
        <f>ROUND(G25*H25+G25,2)</f>
        <v>0</v>
      </c>
    </row>
    <row r="26" spans="1:9" s="60" customFormat="1" ht="14.25" x14ac:dyDescent="0.2">
      <c r="A26" s="16" t="s">
        <v>48</v>
      </c>
      <c r="B26" s="69" t="s">
        <v>49</v>
      </c>
      <c r="C26" s="16" t="s">
        <v>23</v>
      </c>
      <c r="D26" s="36"/>
      <c r="E26" s="24">
        <v>3</v>
      </c>
      <c r="F26" s="62"/>
      <c r="G26" s="19">
        <f>F26*E26</f>
        <v>0</v>
      </c>
      <c r="H26" s="63">
        <v>0.23</v>
      </c>
      <c r="I26" s="14">
        <f>ROUND(G26*H26+G26,2)</f>
        <v>0</v>
      </c>
    </row>
    <row r="27" spans="1:9" s="60" customFormat="1" ht="14.25" x14ac:dyDescent="0.2">
      <c r="A27" s="15" t="s">
        <v>50</v>
      </c>
      <c r="B27" s="65" t="s">
        <v>52</v>
      </c>
      <c r="C27" s="27"/>
      <c r="D27" s="27"/>
      <c r="E27" s="27"/>
      <c r="F27" s="31"/>
      <c r="G27" s="27"/>
      <c r="H27" s="27"/>
      <c r="I27" s="50"/>
    </row>
    <row r="28" spans="1:9" s="60" customFormat="1" ht="14.25" x14ac:dyDescent="0.2">
      <c r="A28" s="16" t="s">
        <v>66</v>
      </c>
      <c r="B28" s="69" t="s">
        <v>44</v>
      </c>
      <c r="C28" s="16" t="s">
        <v>54</v>
      </c>
      <c r="D28" s="16">
        <v>4</v>
      </c>
      <c r="E28" s="24">
        <f>D28*12</f>
        <v>48</v>
      </c>
      <c r="F28" s="62"/>
      <c r="G28" s="19">
        <f>E28*F28</f>
        <v>0</v>
      </c>
      <c r="H28" s="63">
        <v>0.23</v>
      </c>
      <c r="I28" s="14">
        <f>ROUND(G28*H28+G28,2)</f>
        <v>0</v>
      </c>
    </row>
    <row r="29" spans="1:9" s="60" customFormat="1" ht="14.25" x14ac:dyDescent="0.2">
      <c r="A29" s="16" t="s">
        <v>67</v>
      </c>
      <c r="B29" s="69" t="s">
        <v>46</v>
      </c>
      <c r="C29" s="16" t="s">
        <v>54</v>
      </c>
      <c r="D29" s="16">
        <v>1</v>
      </c>
      <c r="E29" s="24">
        <f>D29*12</f>
        <v>12</v>
      </c>
      <c r="F29" s="62"/>
      <c r="G29" s="19">
        <f>E29*F29</f>
        <v>0</v>
      </c>
      <c r="H29" s="63">
        <v>0.23</v>
      </c>
      <c r="I29" s="14">
        <f>ROUND(G29*H29+G29,2)</f>
        <v>0</v>
      </c>
    </row>
    <row r="30" spans="1:9" s="60" customFormat="1" ht="14.25" x14ac:dyDescent="0.2">
      <c r="A30" s="15" t="s">
        <v>51</v>
      </c>
      <c r="B30" s="68" t="s">
        <v>56</v>
      </c>
      <c r="C30" s="28"/>
      <c r="D30" s="28"/>
      <c r="E30" s="28"/>
      <c r="F30" s="30"/>
      <c r="G30" s="28"/>
      <c r="H30" s="28"/>
      <c r="I30" s="50"/>
    </row>
    <row r="31" spans="1:9" s="60" customFormat="1" ht="14.25" x14ac:dyDescent="0.2">
      <c r="A31" s="16" t="s">
        <v>53</v>
      </c>
      <c r="B31" s="69" t="s">
        <v>57</v>
      </c>
      <c r="C31" s="16" t="s">
        <v>18</v>
      </c>
      <c r="D31" s="16">
        <v>16</v>
      </c>
      <c r="E31" s="24">
        <f>D31*12</f>
        <v>192</v>
      </c>
      <c r="F31" s="62"/>
      <c r="G31" s="19">
        <f>E31*F31</f>
        <v>0</v>
      </c>
      <c r="H31" s="63">
        <v>0.23</v>
      </c>
      <c r="I31" s="14">
        <f>ROUND(G31*H31+G31,2)</f>
        <v>0</v>
      </c>
    </row>
    <row r="32" spans="1:9" s="60" customFormat="1" ht="14.25" x14ac:dyDescent="0.2">
      <c r="A32" s="16" t="s">
        <v>55</v>
      </c>
      <c r="B32" s="69" t="s">
        <v>58</v>
      </c>
      <c r="C32" s="16" t="s">
        <v>59</v>
      </c>
      <c r="D32" s="16">
        <v>380</v>
      </c>
      <c r="E32" s="24">
        <f>D32*12</f>
        <v>4560</v>
      </c>
      <c r="F32" s="62"/>
      <c r="G32" s="19">
        <f>E32*F32</f>
        <v>0</v>
      </c>
      <c r="H32" s="63">
        <v>0.23</v>
      </c>
      <c r="I32" s="14">
        <f>ROUND(G32*H32+G32,2)</f>
        <v>0</v>
      </c>
    </row>
    <row r="33" spans="1:9" s="37" customFormat="1" ht="15" x14ac:dyDescent="0.25">
      <c r="A33" s="46" t="s">
        <v>90</v>
      </c>
      <c r="B33" s="70"/>
      <c r="C33" s="41"/>
      <c r="D33" s="41"/>
      <c r="E33" s="42"/>
      <c r="F33" s="43"/>
      <c r="G33" s="43"/>
      <c r="H33" s="45"/>
      <c r="I33" s="50"/>
    </row>
    <row r="34" spans="1:9" s="60" customFormat="1" ht="21" x14ac:dyDescent="0.2">
      <c r="A34" s="12" t="s">
        <v>91</v>
      </c>
      <c r="B34" s="61" t="s">
        <v>92</v>
      </c>
      <c r="C34" s="13" t="s">
        <v>18</v>
      </c>
      <c r="D34" s="13" t="s">
        <v>19</v>
      </c>
      <c r="E34" s="109">
        <f>E5+E6+E13+E14+E15+E16</f>
        <v>5302.66</v>
      </c>
      <c r="F34" s="62"/>
      <c r="G34" s="14">
        <f>E34*F34</f>
        <v>0</v>
      </c>
      <c r="H34" s="63">
        <v>0.23</v>
      </c>
      <c r="I34" s="14">
        <f>ROUND(G34*H34+G34,2)</f>
        <v>0</v>
      </c>
    </row>
    <row r="35" spans="1:9" s="60" customFormat="1" ht="21" x14ac:dyDescent="0.2">
      <c r="A35" s="12" t="s">
        <v>93</v>
      </c>
      <c r="B35" s="61" t="s">
        <v>97</v>
      </c>
      <c r="C35" s="13" t="s">
        <v>18</v>
      </c>
      <c r="D35" s="36"/>
      <c r="E35" s="127">
        <f>(E34-2100)+(3203-2100)</f>
        <v>4305.66</v>
      </c>
      <c r="F35" s="62"/>
      <c r="G35" s="14">
        <f>E35*F35</f>
        <v>0</v>
      </c>
      <c r="H35" s="63">
        <v>0.23</v>
      </c>
      <c r="I35" s="14">
        <f>ROUND(G35*H35+G35,2)</f>
        <v>0</v>
      </c>
    </row>
    <row r="36" spans="1:9" s="60" customFormat="1" ht="14.45" customHeight="1" x14ac:dyDescent="0.2">
      <c r="A36" s="7" t="s">
        <v>11</v>
      </c>
      <c r="B36" s="102" t="s">
        <v>82</v>
      </c>
      <c r="C36" s="51"/>
      <c r="D36" s="110">
        <f>D10+D11+E13+E14+E15+E16</f>
        <v>5302.66</v>
      </c>
      <c r="E36" s="98" t="s">
        <v>63</v>
      </c>
      <c r="F36" s="111"/>
      <c r="G36" s="112">
        <f>SUM(G5:G35)</f>
        <v>0</v>
      </c>
      <c r="H36" s="113"/>
      <c r="I36" s="114">
        <f>SUM(I5:I35)</f>
        <v>0</v>
      </c>
    </row>
    <row r="37" spans="1:9" s="10" customFormat="1" ht="14.25" customHeight="1" x14ac:dyDescent="0.25">
      <c r="A37" s="7" t="s">
        <v>11</v>
      </c>
      <c r="B37" s="102" t="s">
        <v>83</v>
      </c>
      <c r="C37" s="9"/>
      <c r="D37" s="8"/>
      <c r="E37" s="98" t="s">
        <v>63</v>
      </c>
      <c r="F37" s="103"/>
      <c r="G37" s="96">
        <f>G36*150%</f>
        <v>0</v>
      </c>
      <c r="H37" s="104"/>
      <c r="I37" s="105">
        <f>I36*150%</f>
        <v>0</v>
      </c>
    </row>
    <row r="38" spans="1:9" s="60" customFormat="1" ht="14.45" customHeight="1" x14ac:dyDescent="0.2">
      <c r="A38" s="7" t="s">
        <v>11</v>
      </c>
      <c r="B38" s="72" t="s">
        <v>75</v>
      </c>
      <c r="C38" s="51"/>
      <c r="D38" s="51"/>
      <c r="E38" s="51"/>
      <c r="F38" s="51"/>
      <c r="G38" s="52"/>
      <c r="H38" s="52"/>
      <c r="I38" s="52"/>
    </row>
    <row r="39" spans="1:9" s="60" customFormat="1" ht="14.45" customHeight="1" x14ac:dyDescent="0.2">
      <c r="B39" s="115" t="s">
        <v>80</v>
      </c>
      <c r="C39" s="116"/>
      <c r="D39" s="116"/>
      <c r="E39" s="116"/>
      <c r="F39" s="116"/>
      <c r="G39" s="117"/>
      <c r="H39" s="117"/>
      <c r="I39" s="117"/>
    </row>
    <row r="40" spans="1:9" s="60" customFormat="1" ht="14.45" customHeight="1" x14ac:dyDescent="0.2">
      <c r="B40" s="115" t="s">
        <v>76</v>
      </c>
      <c r="C40" s="116"/>
      <c r="D40" s="116"/>
      <c r="E40" s="116"/>
      <c r="F40" s="116"/>
      <c r="G40" s="117"/>
      <c r="H40" s="117"/>
      <c r="I40" s="117"/>
    </row>
    <row r="41" spans="1:9" s="1" customFormat="1" ht="15" customHeight="1" x14ac:dyDescent="0.15">
      <c r="A41" s="2" t="s">
        <v>11</v>
      </c>
      <c r="B41" s="73" t="s">
        <v>64</v>
      </c>
      <c r="C41" s="3"/>
      <c r="D41" s="4"/>
      <c r="E41" s="21"/>
      <c r="F41" s="32"/>
      <c r="I41" s="3"/>
    </row>
    <row r="42" spans="1:9" s="1" customFormat="1" ht="15" customHeight="1" x14ac:dyDescent="0.15">
      <c r="A42" s="2" t="s">
        <v>11</v>
      </c>
      <c r="B42" s="74" t="s">
        <v>12</v>
      </c>
      <c r="C42" s="75"/>
      <c r="D42" s="75"/>
      <c r="E42" s="76"/>
      <c r="F42" s="77"/>
      <c r="G42" s="78"/>
      <c r="H42" s="78"/>
      <c r="I42" s="75"/>
    </row>
    <row r="43" spans="1:9" s="1" customFormat="1" ht="15" customHeight="1" x14ac:dyDescent="0.15">
      <c r="B43" s="79" t="s">
        <v>65</v>
      </c>
      <c r="C43" s="78"/>
      <c r="D43" s="78"/>
      <c r="E43" s="76"/>
      <c r="F43" s="77"/>
      <c r="G43" s="78"/>
      <c r="H43" s="78"/>
      <c r="I43" s="78"/>
    </row>
    <row r="44" spans="1:9" s="4" customFormat="1" ht="21" customHeight="1" x14ac:dyDescent="0.25">
      <c r="A44" s="2"/>
      <c r="B44" s="80"/>
      <c r="C44" s="6"/>
      <c r="D44" s="6"/>
      <c r="E44" s="22"/>
      <c r="F44" s="33"/>
      <c r="G44" s="5"/>
      <c r="H44" s="5"/>
      <c r="I44" s="5"/>
    </row>
    <row r="45" spans="1:9" s="4" customFormat="1" ht="12.75" customHeight="1" x14ac:dyDescent="0.25">
      <c r="B45" s="129" t="s">
        <v>68</v>
      </c>
      <c r="C45" s="129"/>
      <c r="D45" s="129"/>
      <c r="E45" s="129"/>
      <c r="F45" s="129"/>
      <c r="G45" s="129"/>
      <c r="H45" s="129"/>
      <c r="I45" s="129"/>
    </row>
    <row r="46" spans="1:9" s="53" customFormat="1" x14ac:dyDescent="0.15">
      <c r="A46" s="122" t="s">
        <v>81</v>
      </c>
      <c r="B46" s="123"/>
      <c r="C46" s="124"/>
      <c r="D46" s="124"/>
      <c r="E46" s="125"/>
      <c r="F46" s="126"/>
      <c r="G46" s="124"/>
      <c r="H46" s="124"/>
      <c r="I46" s="124"/>
    </row>
    <row r="47" spans="1:9" s="1" customFormat="1" ht="42" x14ac:dyDescent="0.15">
      <c r="A47" s="54" t="s">
        <v>0</v>
      </c>
      <c r="B47" s="55" t="s">
        <v>1</v>
      </c>
      <c r="C47" s="54" t="s">
        <v>14</v>
      </c>
      <c r="D47" s="56" t="s">
        <v>69</v>
      </c>
      <c r="E47" s="57" t="s">
        <v>70</v>
      </c>
      <c r="F47" s="58" t="s">
        <v>15</v>
      </c>
      <c r="G47" s="57" t="s">
        <v>60</v>
      </c>
      <c r="H47" s="57" t="s">
        <v>13</v>
      </c>
      <c r="I47" s="54" t="s">
        <v>61</v>
      </c>
    </row>
    <row r="48" spans="1:9" s="1" customFormat="1" ht="15" customHeight="1" x14ac:dyDescent="0.15">
      <c r="A48" s="54" t="s">
        <v>2</v>
      </c>
      <c r="B48" s="55" t="s">
        <v>3</v>
      </c>
      <c r="C48" s="54" t="s">
        <v>4</v>
      </c>
      <c r="D48" s="54" t="s">
        <v>5</v>
      </c>
      <c r="E48" s="54" t="s">
        <v>6</v>
      </c>
      <c r="F48" s="58" t="s">
        <v>7</v>
      </c>
      <c r="G48" s="54" t="s">
        <v>8</v>
      </c>
      <c r="H48" s="54" t="s">
        <v>9</v>
      </c>
      <c r="I48" s="54" t="s">
        <v>62</v>
      </c>
    </row>
    <row r="49" spans="1:9" s="37" customFormat="1" ht="21" x14ac:dyDescent="0.25">
      <c r="A49" s="81" t="s">
        <v>10</v>
      </c>
      <c r="B49" s="82" t="s">
        <v>16</v>
      </c>
      <c r="C49" s="83"/>
      <c r="D49" s="83"/>
      <c r="E49" s="83"/>
      <c r="F49" s="83"/>
      <c r="G49" s="83"/>
      <c r="H49" s="83"/>
      <c r="I49" s="84"/>
    </row>
    <row r="50" spans="1:9" s="37" customFormat="1" ht="15" x14ac:dyDescent="0.25">
      <c r="A50" s="85" t="s">
        <v>17</v>
      </c>
      <c r="B50" s="86" t="s">
        <v>94</v>
      </c>
      <c r="C50" s="85" t="s">
        <v>18</v>
      </c>
      <c r="D50" s="85" t="s">
        <v>19</v>
      </c>
      <c r="E50" s="128">
        <f>2135*0.42</f>
        <v>896.69999999999993</v>
      </c>
      <c r="F50" s="62"/>
      <c r="G50" s="14">
        <f>E50*F50</f>
        <v>0</v>
      </c>
      <c r="H50" s="63">
        <v>0.23</v>
      </c>
      <c r="I50" s="14">
        <f>ROUND(G50*H50+G50,2)</f>
        <v>0</v>
      </c>
    </row>
    <row r="51" spans="1:9" s="37" customFormat="1" ht="15" x14ac:dyDescent="0.25">
      <c r="A51" s="85" t="s">
        <v>20</v>
      </c>
      <c r="B51" s="86" t="s">
        <v>22</v>
      </c>
      <c r="C51" s="85" t="s">
        <v>23</v>
      </c>
      <c r="D51" s="85" t="s">
        <v>19</v>
      </c>
      <c r="E51" s="87">
        <v>160000</v>
      </c>
      <c r="F51" s="62"/>
      <c r="G51" s="14">
        <f>E51*F51</f>
        <v>0</v>
      </c>
      <c r="H51" s="63">
        <v>0.23</v>
      </c>
      <c r="I51" s="14">
        <f>ROUND(G51*H51+G51,2)</f>
        <v>0</v>
      </c>
    </row>
    <row r="52" spans="1:9" s="37" customFormat="1" ht="15" x14ac:dyDescent="0.25">
      <c r="A52" s="88" t="s">
        <v>24</v>
      </c>
      <c r="B52" s="89"/>
      <c r="C52" s="90"/>
      <c r="D52" s="90"/>
      <c r="E52" s="91"/>
      <c r="F52" s="92"/>
      <c r="G52" s="92"/>
      <c r="H52" s="92"/>
      <c r="I52" s="50"/>
    </row>
    <row r="53" spans="1:9" s="37" customFormat="1" ht="15" x14ac:dyDescent="0.25">
      <c r="A53" s="38" t="s">
        <v>71</v>
      </c>
      <c r="B53" s="93" t="s">
        <v>25</v>
      </c>
      <c r="C53" s="39" t="s">
        <v>18</v>
      </c>
      <c r="D53" s="39">
        <f>E50</f>
        <v>896.69999999999993</v>
      </c>
      <c r="E53" s="120">
        <f>D53*12</f>
        <v>10760.4</v>
      </c>
      <c r="F53" s="62"/>
      <c r="G53" s="19">
        <f>E53*F53</f>
        <v>0</v>
      </c>
      <c r="H53" s="63">
        <v>0.23</v>
      </c>
      <c r="I53" s="14">
        <f>ROUND(G53*H53+G53,2)</f>
        <v>0</v>
      </c>
    </row>
    <row r="54" spans="1:9" s="37" customFormat="1" ht="21" x14ac:dyDescent="0.25">
      <c r="A54" s="38" t="s">
        <v>72</v>
      </c>
      <c r="B54" s="65" t="s">
        <v>30</v>
      </c>
      <c r="C54" s="27"/>
      <c r="D54" s="27"/>
      <c r="E54" s="94"/>
      <c r="F54" s="31"/>
      <c r="G54" s="31"/>
      <c r="H54" s="31"/>
      <c r="I54" s="50"/>
    </row>
    <row r="55" spans="1:9" s="37" customFormat="1" ht="15" customHeight="1" x14ac:dyDescent="0.25">
      <c r="A55" s="39" t="s">
        <v>31</v>
      </c>
      <c r="B55" s="66" t="s">
        <v>32</v>
      </c>
      <c r="C55" s="39" t="s">
        <v>18</v>
      </c>
      <c r="D55" s="38">
        <v>0.42</v>
      </c>
      <c r="E55" s="120">
        <f>D55*12</f>
        <v>5.04</v>
      </c>
      <c r="F55" s="62"/>
      <c r="G55" s="107">
        <f>((D55+E55)/2*12)*F55</f>
        <v>0</v>
      </c>
      <c r="H55" s="63">
        <v>0.23</v>
      </c>
      <c r="I55" s="14">
        <f>ROUND(G55*H55+G55,2)</f>
        <v>0</v>
      </c>
    </row>
    <row r="56" spans="1:9" s="37" customFormat="1" ht="15" x14ac:dyDescent="0.25">
      <c r="A56" s="39" t="s">
        <v>33</v>
      </c>
      <c r="B56" s="66" t="s">
        <v>36</v>
      </c>
      <c r="C56" s="39" t="s">
        <v>18</v>
      </c>
      <c r="D56" s="36"/>
      <c r="E56" s="67">
        <v>1</v>
      </c>
      <c r="F56" s="62"/>
      <c r="G56" s="107">
        <f>((E56)/2*12)*F56</f>
        <v>0</v>
      </c>
      <c r="H56" s="63">
        <v>0.23</v>
      </c>
      <c r="I56" s="14">
        <f>ROUND(G56*H56+G56,2)</f>
        <v>0</v>
      </c>
    </row>
    <row r="57" spans="1:9" s="37" customFormat="1" ht="15" x14ac:dyDescent="0.25">
      <c r="A57" s="39" t="s">
        <v>34</v>
      </c>
      <c r="B57" s="66" t="s">
        <v>95</v>
      </c>
      <c r="C57" s="39" t="s">
        <v>18</v>
      </c>
      <c r="D57" s="36"/>
      <c r="E57" s="67">
        <v>1</v>
      </c>
      <c r="F57" s="62"/>
      <c r="G57" s="107">
        <f>((E57)/2*12)*F57</f>
        <v>0</v>
      </c>
      <c r="H57" s="63">
        <v>0.23</v>
      </c>
      <c r="I57" s="14">
        <f>ROUND(G57*H57+G57,2)</f>
        <v>0</v>
      </c>
    </row>
    <row r="58" spans="1:9" s="37" customFormat="1" ht="15" x14ac:dyDescent="0.25">
      <c r="A58" s="38" t="s">
        <v>73</v>
      </c>
      <c r="B58" s="65" t="s">
        <v>37</v>
      </c>
      <c r="C58" s="27"/>
      <c r="D58" s="27"/>
      <c r="E58" s="94"/>
      <c r="F58" s="31"/>
      <c r="G58" s="31"/>
      <c r="H58" s="31"/>
      <c r="I58" s="50"/>
    </row>
    <row r="59" spans="1:9" s="37" customFormat="1" ht="15" x14ac:dyDescent="0.25">
      <c r="A59" s="39" t="s">
        <v>38</v>
      </c>
      <c r="B59" s="66" t="s">
        <v>32</v>
      </c>
      <c r="C59" s="39" t="s">
        <v>23</v>
      </c>
      <c r="D59" s="36"/>
      <c r="E59" s="67">
        <v>50</v>
      </c>
      <c r="F59" s="62"/>
      <c r="G59" s="19">
        <f>E59*F59</f>
        <v>0</v>
      </c>
      <c r="H59" s="63">
        <v>0.23</v>
      </c>
      <c r="I59" s="14">
        <f>ROUND(G59*H59+G59,2)</f>
        <v>0</v>
      </c>
    </row>
    <row r="60" spans="1:9" s="37" customFormat="1" ht="15" x14ac:dyDescent="0.25">
      <c r="A60" s="39" t="s">
        <v>39</v>
      </c>
      <c r="B60" s="66" t="s">
        <v>36</v>
      </c>
      <c r="C60" s="39" t="s">
        <v>23</v>
      </c>
      <c r="D60" s="36"/>
      <c r="E60" s="67">
        <v>50</v>
      </c>
      <c r="F60" s="62"/>
      <c r="G60" s="19">
        <f>E60*F60</f>
        <v>0</v>
      </c>
      <c r="H60" s="63">
        <v>0.23</v>
      </c>
      <c r="I60" s="14">
        <f>ROUND(G60*H60+G60,2)</f>
        <v>0</v>
      </c>
    </row>
    <row r="61" spans="1:9" s="37" customFormat="1" ht="15" x14ac:dyDescent="0.25">
      <c r="A61" s="39" t="s">
        <v>40</v>
      </c>
      <c r="B61" s="66" t="s">
        <v>95</v>
      </c>
      <c r="C61" s="39" t="s">
        <v>23</v>
      </c>
      <c r="D61" s="36"/>
      <c r="E61" s="67">
        <v>2</v>
      </c>
      <c r="F61" s="62"/>
      <c r="G61" s="19">
        <f>E61*F61</f>
        <v>0</v>
      </c>
      <c r="H61" s="63">
        <v>0.23</v>
      </c>
      <c r="I61" s="14">
        <f>ROUND(G61*H61+G61,2)</f>
        <v>0</v>
      </c>
    </row>
    <row r="62" spans="1:9" s="37" customFormat="1" ht="15" x14ac:dyDescent="0.25">
      <c r="A62" s="38" t="s">
        <v>74</v>
      </c>
      <c r="B62" s="68" t="s">
        <v>42</v>
      </c>
      <c r="C62" s="28"/>
      <c r="D62" s="28"/>
      <c r="E62" s="95"/>
      <c r="F62" s="30"/>
      <c r="G62" s="30"/>
      <c r="H62" s="30"/>
      <c r="I62" s="50"/>
    </row>
    <row r="63" spans="1:9" s="37" customFormat="1" ht="15" x14ac:dyDescent="0.25">
      <c r="A63" s="39" t="s">
        <v>43</v>
      </c>
      <c r="B63" s="69" t="s">
        <v>44</v>
      </c>
      <c r="C63" s="39" t="s">
        <v>23</v>
      </c>
      <c r="D63" s="40">
        <v>5</v>
      </c>
      <c r="E63" s="67">
        <f>D63*12</f>
        <v>60</v>
      </c>
      <c r="F63" s="62"/>
      <c r="G63" s="19">
        <f>E63*F63</f>
        <v>0</v>
      </c>
      <c r="H63" s="63">
        <v>0.23</v>
      </c>
      <c r="I63" s="14">
        <f>ROUND(G63*H63+G63,2)</f>
        <v>0</v>
      </c>
    </row>
    <row r="64" spans="1:9" s="37" customFormat="1" ht="15" x14ac:dyDescent="0.25">
      <c r="A64" s="39" t="s">
        <v>45</v>
      </c>
      <c r="B64" s="69" t="s">
        <v>46</v>
      </c>
      <c r="C64" s="39" t="s">
        <v>23</v>
      </c>
      <c r="D64" s="40">
        <v>1</v>
      </c>
      <c r="E64" s="67">
        <f>D64*12</f>
        <v>12</v>
      </c>
      <c r="F64" s="62"/>
      <c r="G64" s="19">
        <f>E64*F64</f>
        <v>0</v>
      </c>
      <c r="H64" s="63">
        <v>0.23</v>
      </c>
      <c r="I64" s="14">
        <f>ROUND(G64*H64+G64,2)</f>
        <v>0</v>
      </c>
    </row>
    <row r="65" spans="1:9" s="37" customFormat="1" ht="15" x14ac:dyDescent="0.25">
      <c r="A65" s="39" t="s">
        <v>47</v>
      </c>
      <c r="B65" s="69" t="s">
        <v>89</v>
      </c>
      <c r="C65" s="39" t="s">
        <v>23</v>
      </c>
      <c r="D65" s="36"/>
      <c r="E65" s="67">
        <v>80</v>
      </c>
      <c r="F65" s="62"/>
      <c r="G65" s="19">
        <f>E65*F65</f>
        <v>0</v>
      </c>
      <c r="H65" s="63">
        <v>0.23</v>
      </c>
      <c r="I65" s="14">
        <f>ROUND(G65*H65+G65,2)</f>
        <v>0</v>
      </c>
    </row>
    <row r="66" spans="1:9" s="37" customFormat="1" ht="15" x14ac:dyDescent="0.25">
      <c r="A66" s="39" t="s">
        <v>48</v>
      </c>
      <c r="B66" s="69" t="s">
        <v>49</v>
      </c>
      <c r="C66" s="39" t="s">
        <v>23</v>
      </c>
      <c r="D66" s="36"/>
      <c r="E66" s="67">
        <v>1</v>
      </c>
      <c r="F66" s="62"/>
      <c r="G66" s="19">
        <f>E66*F66</f>
        <v>0</v>
      </c>
      <c r="H66" s="63">
        <v>0.23</v>
      </c>
      <c r="I66" s="14">
        <f>ROUND(G66*H66+G66,2)</f>
        <v>0</v>
      </c>
    </row>
    <row r="67" spans="1:9" s="37" customFormat="1" ht="15" x14ac:dyDescent="0.25">
      <c r="A67" s="38" t="s">
        <v>50</v>
      </c>
      <c r="B67" s="65" t="s">
        <v>52</v>
      </c>
      <c r="C67" s="27"/>
      <c r="D67" s="27"/>
      <c r="E67" s="94"/>
      <c r="F67" s="31"/>
      <c r="G67" s="31"/>
      <c r="H67" s="31"/>
      <c r="I67" s="50"/>
    </row>
    <row r="68" spans="1:9" s="37" customFormat="1" ht="15" x14ac:dyDescent="0.25">
      <c r="A68" s="39" t="s">
        <v>66</v>
      </c>
      <c r="B68" s="69" t="s">
        <v>44</v>
      </c>
      <c r="C68" s="39" t="s">
        <v>54</v>
      </c>
      <c r="D68" s="39">
        <v>2</v>
      </c>
      <c r="E68" s="67">
        <f>D68*12</f>
        <v>24</v>
      </c>
      <c r="F68" s="62"/>
      <c r="G68" s="19">
        <f>E68*F68</f>
        <v>0</v>
      </c>
      <c r="H68" s="63">
        <v>0.23</v>
      </c>
      <c r="I68" s="14">
        <f>ROUND(G68*H68+G68,2)</f>
        <v>0</v>
      </c>
    </row>
    <row r="69" spans="1:9" s="37" customFormat="1" ht="15" x14ac:dyDescent="0.25">
      <c r="A69" s="39" t="s">
        <v>67</v>
      </c>
      <c r="B69" s="69" t="s">
        <v>46</v>
      </c>
      <c r="C69" s="39" t="s">
        <v>54</v>
      </c>
      <c r="D69" s="39">
        <v>1</v>
      </c>
      <c r="E69" s="67">
        <f>D69*12</f>
        <v>12</v>
      </c>
      <c r="F69" s="62"/>
      <c r="G69" s="19">
        <f>E69*F69</f>
        <v>0</v>
      </c>
      <c r="H69" s="63">
        <v>0.23</v>
      </c>
      <c r="I69" s="14">
        <f>ROUND(G69*H69+G69,2)</f>
        <v>0</v>
      </c>
    </row>
    <row r="70" spans="1:9" s="37" customFormat="1" ht="15" x14ac:dyDescent="0.25">
      <c r="A70" s="38" t="s">
        <v>51</v>
      </c>
      <c r="B70" s="68" t="s">
        <v>56</v>
      </c>
      <c r="C70" s="28"/>
      <c r="D70" s="28"/>
      <c r="E70" s="95"/>
      <c r="F70" s="30"/>
      <c r="G70" s="30"/>
      <c r="H70" s="30"/>
      <c r="I70" s="50"/>
    </row>
    <row r="71" spans="1:9" s="37" customFormat="1" ht="15" x14ac:dyDescent="0.25">
      <c r="A71" s="39" t="s">
        <v>53</v>
      </c>
      <c r="B71" s="69" t="s">
        <v>57</v>
      </c>
      <c r="C71" s="39" t="s">
        <v>18</v>
      </c>
      <c r="D71" s="39">
        <v>6</v>
      </c>
      <c r="E71" s="67">
        <f>D71*12</f>
        <v>72</v>
      </c>
      <c r="F71" s="62"/>
      <c r="G71" s="19">
        <f>E71*F71</f>
        <v>0</v>
      </c>
      <c r="H71" s="63">
        <v>0.23</v>
      </c>
      <c r="I71" s="14">
        <f>ROUND(G71*H71+G71,2)</f>
        <v>0</v>
      </c>
    </row>
    <row r="72" spans="1:9" s="37" customFormat="1" ht="15" x14ac:dyDescent="0.25">
      <c r="A72" s="39" t="s">
        <v>55</v>
      </c>
      <c r="B72" s="69" t="s">
        <v>58</v>
      </c>
      <c r="C72" s="39" t="s">
        <v>59</v>
      </c>
      <c r="D72" s="39">
        <v>140</v>
      </c>
      <c r="E72" s="67">
        <f>D72*12</f>
        <v>1680</v>
      </c>
      <c r="F72" s="96"/>
      <c r="G72" s="19">
        <f>E72*F72</f>
        <v>0</v>
      </c>
      <c r="H72" s="97">
        <v>0.23</v>
      </c>
      <c r="I72" s="14">
        <f>ROUND(G72*H72+G72,2)</f>
        <v>0</v>
      </c>
    </row>
    <row r="73" spans="1:9" s="37" customFormat="1" ht="15" x14ac:dyDescent="0.25">
      <c r="A73" s="46" t="s">
        <v>90</v>
      </c>
      <c r="B73" s="70"/>
      <c r="C73" s="41"/>
      <c r="D73" s="41"/>
      <c r="E73" s="42"/>
      <c r="F73" s="43"/>
      <c r="G73" s="43"/>
      <c r="H73" s="45"/>
      <c r="I73" s="50"/>
    </row>
    <row r="74" spans="1:9" s="37" customFormat="1" ht="15" x14ac:dyDescent="0.25">
      <c r="A74" s="85" t="s">
        <v>91</v>
      </c>
      <c r="B74" s="86" t="s">
        <v>96</v>
      </c>
      <c r="C74" s="85" t="s">
        <v>18</v>
      </c>
      <c r="D74" s="85" t="s">
        <v>19</v>
      </c>
      <c r="E74" s="118">
        <f>E50+E55+E56+E57</f>
        <v>903.7399999999999</v>
      </c>
      <c r="F74" s="62"/>
      <c r="G74" s="14">
        <f>E74*F74</f>
        <v>0</v>
      </c>
      <c r="H74" s="63">
        <v>0.23</v>
      </c>
      <c r="I74" s="14">
        <f>ROUND(G74*H74+G74,2)</f>
        <v>0</v>
      </c>
    </row>
    <row r="75" spans="1:9" s="60" customFormat="1" ht="21" x14ac:dyDescent="0.2">
      <c r="A75" s="12" t="s">
        <v>93</v>
      </c>
      <c r="B75" s="61" t="s">
        <v>97</v>
      </c>
      <c r="C75" s="13" t="s">
        <v>18</v>
      </c>
      <c r="D75" s="13" t="s">
        <v>19</v>
      </c>
      <c r="E75" s="109" t="s">
        <v>19</v>
      </c>
      <c r="F75" s="62"/>
      <c r="G75" s="14" t="s">
        <v>19</v>
      </c>
      <c r="H75" s="63">
        <v>0.23</v>
      </c>
      <c r="I75" s="14" t="s">
        <v>19</v>
      </c>
    </row>
    <row r="76" spans="1:9" s="37" customFormat="1" ht="15" x14ac:dyDescent="0.25">
      <c r="A76" s="7" t="s">
        <v>11</v>
      </c>
      <c r="B76" s="102" t="s">
        <v>82</v>
      </c>
      <c r="C76" s="47"/>
      <c r="D76" s="47"/>
      <c r="E76" s="71" t="s">
        <v>63</v>
      </c>
      <c r="F76" s="48"/>
      <c r="G76" s="44">
        <f>SUM(G50:G75)</f>
        <v>0</v>
      </c>
      <c r="H76" s="49"/>
      <c r="I76" s="44">
        <f>SUM(I50:I75)</f>
        <v>0</v>
      </c>
    </row>
    <row r="77" spans="1:9" s="10" customFormat="1" ht="14.25" customHeight="1" x14ac:dyDescent="0.25">
      <c r="A77" s="7" t="s">
        <v>11</v>
      </c>
      <c r="B77" s="102" t="s">
        <v>83</v>
      </c>
      <c r="C77" s="9"/>
      <c r="D77" s="8"/>
      <c r="E77" s="98" t="s">
        <v>63</v>
      </c>
      <c r="F77" s="103"/>
      <c r="G77" s="96">
        <f>G76*150%</f>
        <v>0</v>
      </c>
      <c r="H77" s="104"/>
      <c r="I77" s="105">
        <f>I76*150%</f>
        <v>0</v>
      </c>
    </row>
    <row r="78" spans="1:9" s="37" customFormat="1" ht="15" x14ac:dyDescent="0.25">
      <c r="A78" s="99"/>
      <c r="B78" s="98"/>
      <c r="C78" s="99"/>
      <c r="D78" s="99"/>
      <c r="E78" s="99"/>
      <c r="F78" s="100"/>
      <c r="G78" s="101"/>
      <c r="H78" s="101"/>
      <c r="I78" s="101"/>
    </row>
    <row r="79" spans="1:9" s="60" customFormat="1" ht="14.45" customHeight="1" x14ac:dyDescent="0.2">
      <c r="A79" s="7" t="s">
        <v>11</v>
      </c>
      <c r="B79" s="72" t="s">
        <v>75</v>
      </c>
      <c r="C79" s="51"/>
      <c r="D79" s="51"/>
      <c r="E79" s="51"/>
      <c r="F79" s="51"/>
      <c r="G79" s="52"/>
      <c r="H79" s="52"/>
      <c r="I79" s="52"/>
    </row>
    <row r="80" spans="1:9" s="60" customFormat="1" ht="14.45" customHeight="1" x14ac:dyDescent="0.2">
      <c r="B80" s="115" t="s">
        <v>80</v>
      </c>
      <c r="C80" s="116"/>
      <c r="D80" s="116"/>
      <c r="E80" s="116"/>
      <c r="F80" s="116"/>
      <c r="G80" s="117"/>
      <c r="H80" s="117"/>
      <c r="I80" s="117"/>
    </row>
    <row r="81" spans="1:9" s="60" customFormat="1" ht="14.45" customHeight="1" x14ac:dyDescent="0.2">
      <c r="B81" s="115" t="s">
        <v>76</v>
      </c>
      <c r="C81" s="116"/>
      <c r="D81" s="116"/>
      <c r="E81" s="116"/>
      <c r="F81" s="116"/>
      <c r="G81" s="117"/>
      <c r="H81" s="117"/>
      <c r="I81" s="117"/>
    </row>
    <row r="82" spans="1:9" s="1" customFormat="1" ht="15" customHeight="1" x14ac:dyDescent="0.15">
      <c r="A82" s="2" t="s">
        <v>11</v>
      </c>
      <c r="B82" s="73" t="s">
        <v>64</v>
      </c>
      <c r="C82" s="3"/>
      <c r="D82" s="4"/>
      <c r="E82" s="21"/>
      <c r="F82" s="32"/>
      <c r="I82" s="3"/>
    </row>
    <row r="83" spans="1:9" s="1" customFormat="1" ht="15" customHeight="1" x14ac:dyDescent="0.15">
      <c r="A83" s="2" t="s">
        <v>11</v>
      </c>
      <c r="B83" s="74" t="s">
        <v>12</v>
      </c>
      <c r="C83" s="75"/>
      <c r="D83" s="75"/>
      <c r="E83" s="76"/>
      <c r="F83" s="77"/>
      <c r="G83" s="78"/>
      <c r="H83" s="78"/>
      <c r="I83" s="75"/>
    </row>
    <row r="84" spans="1:9" s="1" customFormat="1" ht="15" customHeight="1" x14ac:dyDescent="0.15">
      <c r="B84" s="79" t="s">
        <v>65</v>
      </c>
      <c r="C84" s="78"/>
      <c r="D84" s="78"/>
      <c r="E84" s="76"/>
      <c r="F84" s="77"/>
      <c r="G84" s="78"/>
      <c r="H84" s="78"/>
      <c r="I84" s="78"/>
    </row>
    <row r="85" spans="1:9" s="4" customFormat="1" ht="11.25" customHeight="1" x14ac:dyDescent="0.25">
      <c r="A85" s="2"/>
      <c r="B85" s="80"/>
      <c r="C85" s="6"/>
      <c r="D85" s="6"/>
      <c r="E85" s="22"/>
      <c r="F85" s="33"/>
      <c r="G85" s="5"/>
      <c r="H85" s="5"/>
      <c r="I85" s="5"/>
    </row>
    <row r="86" spans="1:9" s="4" customFormat="1" ht="12.75" customHeight="1" x14ac:dyDescent="0.25">
      <c r="B86" s="129" t="s">
        <v>68</v>
      </c>
      <c r="C86" s="129"/>
      <c r="D86" s="129"/>
      <c r="E86" s="129"/>
      <c r="F86" s="129"/>
      <c r="G86" s="129"/>
      <c r="H86" s="129"/>
      <c r="I86" s="129"/>
    </row>
  </sheetData>
  <mergeCells count="2">
    <mergeCell ref="B86:I86"/>
    <mergeCell ref="B45:I45"/>
  </mergeCells>
  <printOptions horizontalCentered="1"/>
  <pageMargins left="0.19685039370078741" right="0.19685039370078741" top="0.78740157480314965" bottom="0.74803149606299213" header="0.31496062992125984" footer="0.31496062992125984"/>
  <pageSetup paperSize="9" orientation="landscape" r:id="rId1"/>
  <headerFooter>
    <oddHeader>&amp;L&amp;"-,Pogrubiony"ZP/58/2024- UŁUGI ARCHIWIZACJI I PRZECHOWYWANIA&amp;C&amp;"-,Pogrubiony"FORMULARZ ASORTYMENTOWO-CENOWY&amp;R&amp;"-,Kursywa"Załącznik nr &amp;"-,Pogrubiona kursywa"2</oddHeader>
  </headerFooter>
  <rowBreaks count="4" manualBreakCount="4">
    <brk id="26" max="16383" man="1"/>
    <brk id="45" max="16383" man="1"/>
    <brk id="66" max="8" man="1"/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ZP-58-2024</vt:lpstr>
      <vt:lpstr>'ZP-58-2024'!Obszar_wydruku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Dopierała</dc:creator>
  <cp:lastModifiedBy>Ewelina Ślusarczyk</cp:lastModifiedBy>
  <cp:lastPrinted>2024-04-18T05:57:03Z</cp:lastPrinted>
  <dcterms:created xsi:type="dcterms:W3CDTF">2016-11-14T08:12:35Z</dcterms:created>
  <dcterms:modified xsi:type="dcterms:W3CDTF">2024-05-02T12:43:05Z</dcterms:modified>
</cp:coreProperties>
</file>