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65" windowWidth="24915" windowHeight="14115"/>
  </bookViews>
  <sheets>
    <sheet name="Arkusz1" sheetId="1" r:id="rId1"/>
  </sheets>
  <definedNames>
    <definedName name="_xlnm.Print_Area" localSheetId="0">Arkusz1!$A$1:$F$38</definedName>
  </definedNames>
  <calcPr calcId="145621" iterateDelta="1E-4"/>
</workbook>
</file>

<file path=xl/calcChain.xml><?xml version="1.0" encoding="utf-8"?>
<calcChain xmlns="http://schemas.openxmlformats.org/spreadsheetml/2006/main">
  <c r="F32" i="1" l="1"/>
  <c r="F22" i="1"/>
  <c r="F12" i="1"/>
  <c r="E8" i="1"/>
  <c r="E9" i="1"/>
  <c r="E11" i="1"/>
  <c r="C30" i="1" l="1"/>
  <c r="C10" i="1"/>
  <c r="E10" i="1" s="1"/>
  <c r="C20" i="1"/>
  <c r="E31" i="1" l="1"/>
  <c r="F31" i="1" s="1"/>
  <c r="E30" i="1"/>
  <c r="F30" i="1" s="1"/>
  <c r="E29" i="1"/>
  <c r="F29" i="1" s="1"/>
  <c r="E28" i="1"/>
  <c r="F28" i="1" s="1"/>
  <c r="E21" i="1"/>
  <c r="F21" i="1" s="1"/>
  <c r="E20" i="1"/>
  <c r="F20" i="1" s="1"/>
  <c r="E19" i="1"/>
  <c r="F19" i="1" s="1"/>
  <c r="E18" i="1"/>
  <c r="F18" i="1" s="1"/>
  <c r="F11" i="1"/>
  <c r="F10" i="1"/>
  <c r="F9" i="1"/>
  <c r="F8" i="1"/>
  <c r="E32" i="1" l="1"/>
  <c r="E22" i="1"/>
  <c r="E12" i="1"/>
  <c r="E34" i="1" s="1"/>
  <c r="F34" i="1" l="1"/>
</calcChain>
</file>

<file path=xl/sharedStrings.xml><?xml version="1.0" encoding="utf-8"?>
<sst xmlns="http://schemas.openxmlformats.org/spreadsheetml/2006/main" count="60" uniqueCount="27">
  <si>
    <t xml:space="preserve">Opis </t>
  </si>
  <si>
    <t>J.m.</t>
  </si>
  <si>
    <t>Cena jednostkowa</t>
  </si>
  <si>
    <t>Wartość netto</t>
  </si>
  <si>
    <t>Wartość brutto</t>
  </si>
  <si>
    <t>Szacowane zużycie paliwa gazowego</t>
  </si>
  <si>
    <t>(3 x 4) = 5</t>
  </si>
  <si>
    <t>Opłata abonamentowa</t>
  </si>
  <si>
    <t>Opłata sieciowa zmienna</t>
  </si>
  <si>
    <t>Opłata sieciowa stała</t>
  </si>
  <si>
    <t>RAZEM</t>
  </si>
  <si>
    <t>[(5 x 23%) + 5] = 6</t>
  </si>
  <si>
    <t>Załącznik nr 2</t>
  </si>
  <si>
    <t>…………………… dnia ……………….</t>
  </si>
  <si>
    <t>kWh</t>
  </si>
  <si>
    <t>miesiąc</t>
  </si>
  <si>
    <t>kWh/h x h</t>
  </si>
  <si>
    <t>Cena jednostkowa netto</t>
  </si>
  <si>
    <t>RAZEM PUNKTY ODBIORU (PPG27990 + PPG27994 + PPG28025)</t>
  </si>
  <si>
    <t>miesiac</t>
  </si>
  <si>
    <t>Ilość
(za okres 
24 miesięcy)</t>
  </si>
  <si>
    <r>
      <t xml:space="preserve">Punkt odbioru: PPG28025, ul. Szkolna 2, 64-510 Wronki, ID Punktu Odbioru: 1305354245
</t>
    </r>
    <r>
      <rPr>
        <b/>
        <sz val="11"/>
        <color theme="1"/>
        <rFont val="Century Gothic"/>
        <family val="2"/>
        <charset val="238"/>
      </rPr>
      <t>Grupa taryfowa W-3.6,</t>
    </r>
    <r>
      <rPr>
        <b/>
        <sz val="11"/>
        <rFont val="Century Gothic"/>
        <family val="2"/>
        <charset val="238"/>
      </rPr>
      <t xml:space="preserve"> Moc zamówiona (umowna) nie przekracza 110kWh. 
Prognozowane zapotrzebowanie na paliwo gazowe wynosi 160.000 kWh. </t>
    </r>
  </si>
  <si>
    <r>
      <t xml:space="preserve">Numer referencyjny postępowania: </t>
    </r>
    <r>
      <rPr>
        <b/>
        <sz val="10"/>
        <rFont val="Century Gothic"/>
        <family val="2"/>
        <charset val="238"/>
      </rPr>
      <t>WOK.271.1.2021</t>
    </r>
  </si>
  <si>
    <t>dokument podpisany elektronicznie</t>
  </si>
  <si>
    <r>
      <t xml:space="preserve">Punkt odbioru: PPG27990, Ul. Poznańska 44, 64-510 Wronki, ID Punktu Odbioru: PL0031915285
</t>
    </r>
    <r>
      <rPr>
        <b/>
        <sz val="11"/>
        <color rgb="FF0000FF"/>
        <rFont val="Century Gothic"/>
        <family val="2"/>
        <charset val="238"/>
      </rPr>
      <t xml:space="preserve">Grupa taryfowa W-5, </t>
    </r>
    <r>
      <rPr>
        <b/>
        <sz val="11"/>
        <rFont val="Century Gothic"/>
        <family val="2"/>
        <charset val="238"/>
      </rPr>
      <t xml:space="preserve">Moc zamówiona (umowna) 219 kWh. 
Prognozowane zapotrzebowanie na paliwo gazowe wynosi 510.000 kWh. </t>
    </r>
  </si>
  <si>
    <r>
      <t xml:space="preserve">Punkt odbioru: PPG27994, ul. Poznańska 59, 64-510 Wronki, ID Punktu Odbioru: PL0031915290
</t>
    </r>
    <r>
      <rPr>
        <b/>
        <sz val="11"/>
        <color rgb="FF0000FF"/>
        <rFont val="Century Gothic"/>
        <family val="2"/>
        <charset val="238"/>
      </rPr>
      <t xml:space="preserve">Grupa taryfowa W-5, </t>
    </r>
    <r>
      <rPr>
        <b/>
        <sz val="11"/>
        <rFont val="Century Gothic"/>
        <family val="2"/>
        <charset val="238"/>
      </rPr>
      <t xml:space="preserve">Moc zamówiona (umowna) 296 kWh. 
Prognozowane zapotrzebowanie na paliwo gazowe wynosi 576.000 kWh. </t>
    </r>
  </si>
  <si>
    <t>Formularz cenowy - ZMIANA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</si>
</sst>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0\ &quot;zł&quot;"/>
    <numFmt numFmtId="167" formatCode="#,##0.00000\ &quot;zł&quot;"/>
  </numFmts>
  <fonts count="1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entury Gothic"/>
      <family val="2"/>
      <charset val="238"/>
    </font>
    <font>
      <sz val="8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0000FF"/>
      <name val="Century Gothic"/>
      <family val="2"/>
      <charset val="238"/>
    </font>
    <font>
      <b/>
      <sz val="12"/>
      <color rgb="FFFF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5" fillId="0" borderId="3" xfId="0" applyFont="1" applyBorder="1"/>
    <xf numFmtId="0" fontId="7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6" zoomScale="130" zoomScaleNormal="130" workbookViewId="0">
      <selection activeCell="C38" sqref="C38"/>
    </sheetView>
  </sheetViews>
  <sheetFormatPr defaultColWidth="8.85546875" defaultRowHeight="12.75" x14ac:dyDescent="0.2"/>
  <cols>
    <col min="1" max="1" width="24.28515625" customWidth="1"/>
    <col min="2" max="2" width="15.7109375" customWidth="1"/>
    <col min="3" max="3" width="18.5703125" customWidth="1"/>
    <col min="4" max="5" width="15.7109375" customWidth="1"/>
    <col min="6" max="6" width="21.42578125" customWidth="1"/>
  </cols>
  <sheetData>
    <row r="1" spans="1:7" ht="16.5" x14ac:dyDescent="0.2">
      <c r="A1" s="42" t="s">
        <v>22</v>
      </c>
      <c r="B1" s="42"/>
      <c r="C1" s="42"/>
      <c r="D1" s="5"/>
      <c r="E1" s="5"/>
      <c r="F1" s="22" t="s">
        <v>12</v>
      </c>
    </row>
    <row r="2" spans="1:7" ht="20.25" customHeight="1" x14ac:dyDescent="0.2">
      <c r="A2" s="45" t="s">
        <v>26</v>
      </c>
      <c r="B2" s="45"/>
      <c r="C2" s="45"/>
      <c r="D2" s="45"/>
      <c r="E2" s="45"/>
      <c r="F2" s="45"/>
      <c r="G2" s="1"/>
    </row>
    <row r="3" spans="1:7" ht="18.75" customHeight="1" x14ac:dyDescent="0.2">
      <c r="A3" s="4"/>
      <c r="B3" s="4"/>
      <c r="C3" s="4"/>
      <c r="D3" s="4"/>
      <c r="E3" s="4"/>
      <c r="F3" s="4"/>
    </row>
    <row r="4" spans="1:7" ht="53.25" customHeight="1" x14ac:dyDescent="0.2">
      <c r="A4" s="39" t="s">
        <v>24</v>
      </c>
      <c r="B4" s="40"/>
      <c r="C4" s="40"/>
      <c r="D4" s="40"/>
      <c r="E4" s="40"/>
      <c r="F4" s="41"/>
    </row>
    <row r="5" spans="1:7" ht="55.5" customHeight="1" x14ac:dyDescent="0.2">
      <c r="A5" s="9" t="s">
        <v>0</v>
      </c>
      <c r="B5" s="9" t="s">
        <v>1</v>
      </c>
      <c r="C5" s="9" t="s">
        <v>20</v>
      </c>
      <c r="D5" s="9" t="s">
        <v>17</v>
      </c>
      <c r="E5" s="9" t="s">
        <v>3</v>
      </c>
      <c r="F5" s="9" t="s">
        <v>4</v>
      </c>
    </row>
    <row r="6" spans="1:7" ht="15" customHeight="1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</row>
    <row r="7" spans="1:7" ht="13.5" customHeight="1" x14ac:dyDescent="0.2">
      <c r="A7" s="10"/>
      <c r="B7" s="10"/>
      <c r="C7" s="10"/>
      <c r="D7" s="10"/>
      <c r="E7" s="20" t="s">
        <v>6</v>
      </c>
      <c r="F7" s="20" t="s">
        <v>11</v>
      </c>
    </row>
    <row r="8" spans="1:7" ht="33" x14ac:dyDescent="0.2">
      <c r="A8" s="11" t="s">
        <v>5</v>
      </c>
      <c r="B8" s="12" t="s">
        <v>14</v>
      </c>
      <c r="C8" s="13">
        <v>510000</v>
      </c>
      <c r="D8" s="46"/>
      <c r="E8" s="18">
        <f>C8*D8</f>
        <v>0</v>
      </c>
      <c r="F8" s="19">
        <f>(E8*23%)+E8</f>
        <v>0</v>
      </c>
    </row>
    <row r="9" spans="1:7" ht="33" x14ac:dyDescent="0.2">
      <c r="A9" s="11" t="s">
        <v>7</v>
      </c>
      <c r="B9" s="12" t="s">
        <v>15</v>
      </c>
      <c r="C9" s="14">
        <v>24</v>
      </c>
      <c r="D9" s="46"/>
      <c r="E9" s="18">
        <f t="shared" ref="E9:E11" si="0">C9*D9</f>
        <v>0</v>
      </c>
      <c r="F9" s="19">
        <f>(E9*23%)+E9</f>
        <v>0</v>
      </c>
    </row>
    <row r="10" spans="1:7" ht="33" x14ac:dyDescent="0.2">
      <c r="A10" s="11" t="s">
        <v>8</v>
      </c>
      <c r="B10" s="12" t="s">
        <v>14</v>
      </c>
      <c r="C10" s="15">
        <f>C8</f>
        <v>510000</v>
      </c>
      <c r="D10" s="46"/>
      <c r="E10" s="18">
        <f t="shared" si="0"/>
        <v>0</v>
      </c>
      <c r="F10" s="19">
        <f>(E10*23%)+E10</f>
        <v>0</v>
      </c>
    </row>
    <row r="11" spans="1:7" ht="20.25" customHeight="1" x14ac:dyDescent="0.2">
      <c r="A11" s="16" t="s">
        <v>9</v>
      </c>
      <c r="B11" s="17" t="s">
        <v>16</v>
      </c>
      <c r="C11" s="31">
        <v>3836880</v>
      </c>
      <c r="D11" s="47"/>
      <c r="E11" s="18">
        <f t="shared" si="0"/>
        <v>0</v>
      </c>
      <c r="F11" s="19">
        <f>(E11*23%)+E11</f>
        <v>0</v>
      </c>
    </row>
    <row r="12" spans="1:7" ht="16.5" x14ac:dyDescent="0.2">
      <c r="A12" s="38" t="s">
        <v>10</v>
      </c>
      <c r="B12" s="38"/>
      <c r="C12" s="38"/>
      <c r="D12" s="38"/>
      <c r="E12" s="18">
        <f>SUM(E8:E11)</f>
        <v>0</v>
      </c>
      <c r="F12" s="19">
        <f>SUM(F8:F11)</f>
        <v>0</v>
      </c>
    </row>
    <row r="13" spans="1:7" ht="16.5" x14ac:dyDescent="0.25">
      <c r="A13" s="23"/>
      <c r="B13" s="24"/>
      <c r="C13" s="25"/>
      <c r="D13" s="25"/>
      <c r="E13" s="25"/>
      <c r="F13" s="26"/>
    </row>
    <row r="14" spans="1:7" ht="51" customHeight="1" x14ac:dyDescent="0.2">
      <c r="A14" s="39" t="s">
        <v>25</v>
      </c>
      <c r="B14" s="40"/>
      <c r="C14" s="40"/>
      <c r="D14" s="40"/>
      <c r="E14" s="40"/>
      <c r="F14" s="41"/>
    </row>
    <row r="15" spans="1:7" ht="50.25" customHeight="1" x14ac:dyDescent="0.2">
      <c r="A15" s="9" t="s">
        <v>0</v>
      </c>
      <c r="B15" s="9" t="s">
        <v>1</v>
      </c>
      <c r="C15" s="9" t="s">
        <v>20</v>
      </c>
      <c r="D15" s="9" t="s">
        <v>2</v>
      </c>
      <c r="E15" s="9" t="s">
        <v>3</v>
      </c>
      <c r="F15" s="9" t="s">
        <v>4</v>
      </c>
    </row>
    <row r="16" spans="1:7" ht="12.75" customHeight="1" x14ac:dyDescent="0.2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</row>
    <row r="17" spans="1:6" ht="16.5" x14ac:dyDescent="0.2">
      <c r="A17" s="10"/>
      <c r="B17" s="10"/>
      <c r="C17" s="10"/>
      <c r="D17" s="10"/>
      <c r="E17" s="20" t="s">
        <v>6</v>
      </c>
      <c r="F17" s="20" t="s">
        <v>11</v>
      </c>
    </row>
    <row r="18" spans="1:6" ht="33" x14ac:dyDescent="0.2">
      <c r="A18" s="11" t="s">
        <v>5</v>
      </c>
      <c r="B18" s="12" t="s">
        <v>14</v>
      </c>
      <c r="C18" s="13">
        <v>576000</v>
      </c>
      <c r="D18" s="46"/>
      <c r="E18" s="18">
        <f>C18*D18</f>
        <v>0</v>
      </c>
      <c r="F18" s="19">
        <f>(E18*23%)+E18</f>
        <v>0</v>
      </c>
    </row>
    <row r="19" spans="1:6" ht="33" x14ac:dyDescent="0.2">
      <c r="A19" s="11" t="s">
        <v>7</v>
      </c>
      <c r="B19" s="12" t="s">
        <v>15</v>
      </c>
      <c r="C19" s="14">
        <v>24</v>
      </c>
      <c r="D19" s="46"/>
      <c r="E19" s="18">
        <f>C19*D19</f>
        <v>0</v>
      </c>
      <c r="F19" s="19">
        <f>(E19*23%)+E19</f>
        <v>0</v>
      </c>
    </row>
    <row r="20" spans="1:6" ht="33" x14ac:dyDescent="0.2">
      <c r="A20" s="11" t="s">
        <v>8</v>
      </c>
      <c r="B20" s="12" t="s">
        <v>14</v>
      </c>
      <c r="C20" s="15">
        <f>C18</f>
        <v>576000</v>
      </c>
      <c r="D20" s="46"/>
      <c r="E20" s="18">
        <f>C20*D20</f>
        <v>0</v>
      </c>
      <c r="F20" s="19">
        <f>(E20*23%)+E20</f>
        <v>0</v>
      </c>
    </row>
    <row r="21" spans="1:6" ht="20.25" customHeight="1" x14ac:dyDescent="0.2">
      <c r="A21" s="16" t="s">
        <v>9</v>
      </c>
      <c r="B21" s="17" t="s">
        <v>16</v>
      </c>
      <c r="C21" s="33">
        <v>5185920</v>
      </c>
      <c r="D21" s="47"/>
      <c r="E21" s="18">
        <f>C21*D21</f>
        <v>0</v>
      </c>
      <c r="F21" s="19">
        <f>(E21*23%)+E21</f>
        <v>0</v>
      </c>
    </row>
    <row r="22" spans="1:6" ht="16.5" x14ac:dyDescent="0.2">
      <c r="A22" s="38" t="s">
        <v>10</v>
      </c>
      <c r="B22" s="38"/>
      <c r="C22" s="38"/>
      <c r="D22" s="38"/>
      <c r="E22" s="18">
        <f>SUM(E18:E21)</f>
        <v>0</v>
      </c>
      <c r="F22" s="19">
        <f>SUM(F18:F21)</f>
        <v>0</v>
      </c>
    </row>
    <row r="23" spans="1:6" ht="13.5" x14ac:dyDescent="0.2">
      <c r="A23" s="27"/>
      <c r="B23" s="28"/>
      <c r="C23" s="28"/>
      <c r="D23" s="28"/>
      <c r="E23" s="29"/>
      <c r="F23" s="30"/>
    </row>
    <row r="24" spans="1:6" ht="54" customHeight="1" x14ac:dyDescent="0.2">
      <c r="A24" s="39" t="s">
        <v>21</v>
      </c>
      <c r="B24" s="40"/>
      <c r="C24" s="40"/>
      <c r="D24" s="40"/>
      <c r="E24" s="40"/>
      <c r="F24" s="41"/>
    </row>
    <row r="25" spans="1:6" ht="42.75" x14ac:dyDescent="0.2">
      <c r="A25" s="9" t="s">
        <v>0</v>
      </c>
      <c r="B25" s="9" t="s">
        <v>1</v>
      </c>
      <c r="C25" s="9" t="s">
        <v>20</v>
      </c>
      <c r="D25" s="9" t="s">
        <v>2</v>
      </c>
      <c r="E25" s="9" t="s">
        <v>3</v>
      </c>
      <c r="F25" s="9" t="s">
        <v>4</v>
      </c>
    </row>
    <row r="26" spans="1:6" ht="14.25" x14ac:dyDescent="0.2">
      <c r="A26" s="21">
        <v>1</v>
      </c>
      <c r="B26" s="21">
        <v>2</v>
      </c>
      <c r="C26" s="21">
        <v>3</v>
      </c>
      <c r="D26" s="21">
        <v>4</v>
      </c>
      <c r="E26" s="21">
        <v>5</v>
      </c>
      <c r="F26" s="21">
        <v>6</v>
      </c>
    </row>
    <row r="27" spans="1:6" ht="16.5" x14ac:dyDescent="0.2">
      <c r="A27" s="10"/>
      <c r="B27" s="10"/>
      <c r="C27" s="10"/>
      <c r="D27" s="10"/>
      <c r="E27" s="20" t="s">
        <v>6</v>
      </c>
      <c r="F27" s="20" t="s">
        <v>11</v>
      </c>
    </row>
    <row r="28" spans="1:6" ht="33" x14ac:dyDescent="0.2">
      <c r="A28" s="11" t="s">
        <v>5</v>
      </c>
      <c r="B28" s="12" t="s">
        <v>14</v>
      </c>
      <c r="C28" s="13">
        <v>160000</v>
      </c>
      <c r="D28" s="46"/>
      <c r="E28" s="18">
        <f>C28*D28</f>
        <v>0</v>
      </c>
      <c r="F28" s="19">
        <f>(E28*23%)+E28</f>
        <v>0</v>
      </c>
    </row>
    <row r="29" spans="1:6" ht="33" x14ac:dyDescent="0.2">
      <c r="A29" s="11" t="s">
        <v>7</v>
      </c>
      <c r="B29" s="12" t="s">
        <v>15</v>
      </c>
      <c r="C29" s="14">
        <v>24</v>
      </c>
      <c r="D29" s="46"/>
      <c r="E29" s="18">
        <f>C29*D29</f>
        <v>0</v>
      </c>
      <c r="F29" s="19">
        <f>(E29*23%)+E29</f>
        <v>0</v>
      </c>
    </row>
    <row r="30" spans="1:6" ht="33" x14ac:dyDescent="0.2">
      <c r="A30" s="11" t="s">
        <v>8</v>
      </c>
      <c r="B30" s="12" t="s">
        <v>14</v>
      </c>
      <c r="C30" s="15">
        <f>C28</f>
        <v>160000</v>
      </c>
      <c r="D30" s="46"/>
      <c r="E30" s="18">
        <f>C30*D30</f>
        <v>0</v>
      </c>
      <c r="F30" s="19">
        <f>(E30*23%)+E30</f>
        <v>0</v>
      </c>
    </row>
    <row r="31" spans="1:6" ht="21" customHeight="1" x14ac:dyDescent="0.2">
      <c r="A31" s="16" t="s">
        <v>9</v>
      </c>
      <c r="B31" s="17" t="s">
        <v>19</v>
      </c>
      <c r="C31" s="32">
        <v>24</v>
      </c>
      <c r="D31" s="47"/>
      <c r="E31" s="18">
        <f>C31*D31</f>
        <v>0</v>
      </c>
      <c r="F31" s="19">
        <f>(E31*23%)+E31</f>
        <v>0</v>
      </c>
    </row>
    <row r="32" spans="1:6" ht="16.5" x14ac:dyDescent="0.2">
      <c r="A32" s="38" t="s">
        <v>10</v>
      </c>
      <c r="B32" s="38"/>
      <c r="C32" s="38"/>
      <c r="D32" s="38"/>
      <c r="E32" s="18">
        <f>SUM(E28:E31)</f>
        <v>0</v>
      </c>
      <c r="F32" s="19">
        <f>SUM(F28:F31)</f>
        <v>0</v>
      </c>
    </row>
    <row r="33" spans="1:7" ht="12.75" customHeight="1" x14ac:dyDescent="0.25">
      <c r="A33" s="23"/>
      <c r="B33" s="25"/>
      <c r="C33" s="25"/>
      <c r="D33" s="25"/>
      <c r="E33" s="25"/>
      <c r="F33" s="26"/>
    </row>
    <row r="34" spans="1:7" ht="15" customHeight="1" x14ac:dyDescent="0.2">
      <c r="A34" s="35" t="s">
        <v>18</v>
      </c>
      <c r="B34" s="36"/>
      <c r="C34" s="36"/>
      <c r="D34" s="37"/>
      <c r="E34" s="19">
        <f>E12+E22+E32</f>
        <v>0</v>
      </c>
      <c r="F34" s="19">
        <f>F12+F22+F32</f>
        <v>0</v>
      </c>
    </row>
    <row r="35" spans="1:7" ht="13.5" x14ac:dyDescent="0.25">
      <c r="A35" s="6"/>
      <c r="B35" s="6"/>
      <c r="C35" s="6"/>
      <c r="D35" s="6"/>
      <c r="E35" s="6"/>
      <c r="F35" s="6"/>
    </row>
    <row r="36" spans="1:7" ht="52.5" customHeight="1" x14ac:dyDescent="0.25">
      <c r="A36" s="6"/>
      <c r="B36" s="6"/>
      <c r="C36" s="6"/>
      <c r="D36" s="7"/>
      <c r="E36" s="6"/>
      <c r="F36" s="6"/>
    </row>
    <row r="37" spans="1:7" ht="13.5" x14ac:dyDescent="0.25">
      <c r="A37" s="44" t="s">
        <v>13</v>
      </c>
      <c r="B37" s="44"/>
      <c r="C37" s="44"/>
      <c r="D37" s="43"/>
      <c r="E37" s="43"/>
      <c r="F37" s="43"/>
      <c r="G37" s="2"/>
    </row>
    <row r="38" spans="1:7" ht="45.75" customHeight="1" x14ac:dyDescent="0.25">
      <c r="A38" s="6"/>
      <c r="B38" s="6"/>
      <c r="C38" s="6"/>
      <c r="D38" s="34" t="s">
        <v>23</v>
      </c>
      <c r="E38" s="34"/>
      <c r="F38" s="34"/>
      <c r="G38" s="3"/>
    </row>
    <row r="39" spans="1:7" ht="13.5" x14ac:dyDescent="0.25">
      <c r="A39" s="6"/>
      <c r="B39" s="6"/>
      <c r="C39" s="6"/>
      <c r="D39" s="8"/>
      <c r="E39" s="8"/>
      <c r="F39" s="8"/>
      <c r="G39" s="3"/>
    </row>
    <row r="40" spans="1:7" x14ac:dyDescent="0.2">
      <c r="D40" s="3"/>
      <c r="E40" s="3"/>
      <c r="F40" s="3"/>
      <c r="G40" s="3"/>
    </row>
    <row r="41" spans="1:7" x14ac:dyDescent="0.2">
      <c r="D41" s="3"/>
      <c r="E41" s="3"/>
      <c r="F41" s="3"/>
      <c r="G41" s="3"/>
    </row>
  </sheetData>
  <protectedRanges>
    <protectedRange sqref="D8:E8 D18:E20 D28:E30 E21:E23 E31:E32 D9:D10 E9:E12" name="Rozstęp2_1"/>
  </protectedRanges>
  <mergeCells count="12">
    <mergeCell ref="A1:C1"/>
    <mergeCell ref="A2:F2"/>
    <mergeCell ref="D37:F37"/>
    <mergeCell ref="A24:F24"/>
    <mergeCell ref="A32:D32"/>
    <mergeCell ref="A4:F4"/>
    <mergeCell ref="A37:C37"/>
    <mergeCell ref="D38:F38"/>
    <mergeCell ref="A34:D34"/>
    <mergeCell ref="A22:D22"/>
    <mergeCell ref="A12:D12"/>
    <mergeCell ref="A14:F14"/>
  </mergeCells>
  <phoneticPr fontId="1" type="noConversion"/>
  <pageMargins left="0.74803149606299213" right="0.74803149606299213" top="0.55118110236220474" bottom="0.43" header="0.51181102362204722" footer="0.26"/>
  <pageSetup paperSize="9" scale="75" firstPageNumber="0" fitToWidth="3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Arkadiusz Bocian</cp:lastModifiedBy>
  <cp:lastPrinted>2020-10-25T14:36:20Z</cp:lastPrinted>
  <dcterms:created xsi:type="dcterms:W3CDTF">2018-04-04T05:22:15Z</dcterms:created>
  <dcterms:modified xsi:type="dcterms:W3CDTF">2021-11-26T15:08:46Z</dcterms:modified>
</cp:coreProperties>
</file>