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<sst xmlns="http://schemas.openxmlformats.org/spreadsheetml/2006/main" count="93" uniqueCount="59">
  <si>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 xml:space="preserve"> Pakiet nr 1  Wskaźniki do kontroli procesu sterylizacji  i inne materiały zużywalne w CS.</t>
  </si>
  <si>
    <t>Lp.</t>
  </si>
  <si>
    <t>Opis przedmiotu zamówienia oraz parametry</t>
  </si>
  <si>
    <t>Producent nr katalog.</t>
  </si>
  <si>
    <t>j.m</t>
  </si>
  <si>
    <t>Ilość B</t>
  </si>
  <si>
    <t>Ilość K</t>
  </si>
  <si>
    <t>Ilość P</t>
  </si>
  <si>
    <t>Suma</t>
  </si>
  <si>
    <t xml:space="preserve">    Cena jednostkowa   netto</t>
  </si>
  <si>
    <t>Stawka VAT</t>
  </si>
  <si>
    <t xml:space="preserve">    Cena jednostkowa  brutto</t>
  </si>
  <si>
    <t>Wartość netto</t>
  </si>
  <si>
    <t>Wartość brutto</t>
  </si>
  <si>
    <t>Wskaźniki do kontroli pracy sterylizatorów parowych - Bowie Dick(134°C; 3,5 min), w postaci samoprzylepnych pasków, pokrytych polimerem, z symetrycznie rozłożoną substancją wskaźnikową na długości testu, kompatybilne z  przyrządem z pozycji nr.2, walidowane zgodnie z normą PN EN ISO 11 140-4 z rurką i kapsułą ze stali kwasoodpornej w obudowie z tworzywa sztucznego 1op/250 szt.</t>
  </si>
  <si>
    <t>op</t>
  </si>
  <si>
    <r>
      <rPr>
        <sz val="11"/>
        <color indexed="8"/>
        <rFont val="Arial"/>
        <family val="2"/>
      </rPr>
      <t xml:space="preserve">Przyrząd testowy do testów symulacyjnych Bowie Dick Compact PCD składający się z rurki metalowej kwasoodpornej i obudowy z tworzywa sztucznego zgodny z norma EN ISO 11140-1
</t>
    </r>
    <r>
      <rPr>
        <b/>
        <sz val="11"/>
        <color indexed="8"/>
        <rFont val="Arial"/>
        <family val="2"/>
      </rPr>
      <t xml:space="preserve">
</t>
    </r>
  </si>
  <si>
    <t>szt</t>
  </si>
  <si>
    <r>
      <rPr>
        <sz val="11"/>
        <color indexed="8"/>
        <rFont val="Arial"/>
        <family val="2"/>
      </rPr>
      <t>Pakiet  testowy jednorazowego użytku  Bowie Dick symulujący pakiet porowaty ,z arkuszem testowym zapewniający łatwą i jednoznaczną interpretację wyniku. Laminowany arkusz testowy. Zmiana koloru czerwonego na granatowy. Opakowanie zamykane taśmą. Zgodny z normą EN ISO 11140-4. Zgodność poświadczona certyfikatem niezależnej jednostki notyfikowanej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  cykl 134ºC - 3,5 min.</t>
    </r>
  </si>
  <si>
    <t>Wskaźnik chemiczny do kontroli sterylizacji parą wodną Typ 4 wg normy EN  ISO 11140-1:2014 perforowany,z liniowym ułożeniem substancji wskaźnikowej na długości min. 6cm. Nie emitujący substancji  toksycznych. Bez konieczności umieszczania go w opakowaniu papierowo - foliowym chroniącym przed zabrudzeniem narzędzi i opakowania.  1op/nie więcej niż 480 szt.</t>
  </si>
  <si>
    <r>
      <rPr>
        <sz val="11"/>
        <color indexed="8"/>
        <rFont val="Arial"/>
        <family val="2"/>
      </rPr>
      <t>Test chemiczny do sterylizacji parą wodną Typ 6  EN ISO 11140-1:2014 do stosowania w cyklach procesu sterylizacji 134/7min; 121/20min. Op. po 200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szt</t>
    </r>
  </si>
  <si>
    <t>Test chemiczny Typ 6  według normy EN ISO 11140-1:2014  do sterylizacji parą wodną o parametrach 134 C/5,3minuty ; 121 C/15 minut</t>
  </si>
  <si>
    <t>Wskaźnik wsadu sterylizacji parą wodną o parametrach 134ºC-7 min.121ºC-20 min., nietoksyczny Typ 6 wg normy EN ISO 11140-1:2014, samoprzylepny wraz z przyrządem do każdego opakowania. 1 op/400 szt + przyrząd.</t>
  </si>
  <si>
    <t>Przyrząd testowy do testów kontroli wsadu Compact PCD składający się z rurki metalowej kwasoodpornej i obudowy z tworzywa sztucznego zgodny z normą EN ISO 11140-1:2014</t>
  </si>
  <si>
    <r>
      <rPr>
        <sz val="11"/>
        <color indexed="8"/>
        <rFont val="Arial"/>
        <family val="2"/>
      </rPr>
      <t xml:space="preserve">Wskaźnik chemiczny 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do kontroli wsadu sterylizacji parą wodną, w postaci pasków pokrytych polimerem, samoprzylepnych, z symetrycznie rozłożoną substancją wskaźnikową na długości testu,kompatybilny z przyrządem testowym  z pozycji nr 8 ,z rurką i kapsułą ze stali kwasoodpornej w obudowie z tworzywa sztucznego. Zgodny z normą ISO 11410-1:2014. Opakowanie po 500 sztuk..</t>
    </r>
  </si>
  <si>
    <t xml:space="preserve">Zintegrowany wskaźnik kontroli procesów sterylizacji z przesuwającą się substancją wskaźnikową w dwóch niezależnych okienkach. Typ 5  wg. Normy EN  ISO 11140-1:2014, </t>
  </si>
  <si>
    <r>
      <rPr>
        <sz val="11"/>
        <color indexed="8"/>
        <rFont val="Arial"/>
        <family val="2"/>
      </rPr>
      <t>Zestaw testowy ze wskaźnikiem biologicznym fiolkowym  o szybkim odczycie do pary wodnej. Wykrycie aktywności metabolicznej spor/wynik pozytywny po ok 30 min. inkubacji. Ostateczny odczyt wyniku negatywnego/zabicie bakterii po 3 godzinach inkubacji. Wykrycie przez odczyt automatyczny fluorescencji  w autoczytniku poprzez  wskazanie koloru na wyświetlaczu. Zmiana koloru pożywki w przypadku nieprawidłowego wyniku łatwa w interpretacji z fioletowego na żółty. Nakrętka wskaźnika w kolorze brązowym. Na fiolce repozycjonowalna nierwąca się naklejka ze wskaźnikiem chemicznym i miejscem do opisu.  Kompatybilny z autoczytnikiem 3M ATTEST AUTO- READER 390 .Zgodnośc z normą  EN ISO 11138-1</t>
    </r>
    <r>
      <rPr>
        <sz val="11"/>
        <color indexed="10"/>
        <rFont val="Arial"/>
        <family val="2"/>
      </rPr>
      <t xml:space="preserve"> </t>
    </r>
    <r>
      <rPr>
        <sz val="11"/>
        <color indexed="8"/>
        <rFont val="Arial"/>
        <family val="2"/>
      </rPr>
      <t>potwierdzona certyfikatem jednostki notyfikowanej</t>
    </r>
  </si>
  <si>
    <t>Fiolkowy wskaźnik biologiczny FORM-Mini-Bio-Plus do walidacji i rutynowej kontroli procesów sterylizacji w formaldehydzie. Zawiera spory G.Sterotermophilus, populacja 106, nośnik papieru, czas inkubacji do 48 godzin w temperaturze 55-60 C</t>
  </si>
  <si>
    <t>Test wieloparametrowy do sterylizacji formaldehydowej -Typ 4, zgodny z normą EN ISO 11140-1:2014</t>
  </si>
  <si>
    <r>
      <rPr>
        <sz val="11"/>
        <color indexed="8"/>
        <rFont val="Arial"/>
        <family val="2"/>
      </rPr>
      <t>Test proteinowy do wykrywania pozostałości białkowych do kontroli mycia narzędzi chirurgicznych .Oszacowanie ilości białka za pomocą reakcji barwnej .</t>
    </r>
    <r>
      <rPr>
        <sz val="11"/>
        <rFont val="Arial"/>
        <family val="2"/>
      </rPr>
      <t>Pasujący do inkubatora o pojemności  24 x 1,5ml</t>
    </r>
  </si>
  <si>
    <t xml:space="preserve">Taśma ze wskaźnikiem do sterylizacji parową wodną 1,9cm x 50m, nieodklejająca się od pakietów podczas sterylizacji.          </t>
  </si>
  <si>
    <t>Taśma wzmocniona bez wskaźnika do kontroli sterylizacji parą wodną 1,9cm x 50m, nieodklejająca się od pakietów podczas sterylizacji.</t>
  </si>
  <si>
    <t>Taśma wzmocniona bez wskaźnika do kontroli sterylizacji parą wodną 2,5cm x 50m, nieodklejająca się od pakietów podczas sterylizacji.</t>
  </si>
  <si>
    <t>Etykiety dwukrotnie przylepne- ze wskaźnikiem sterylizacji parą wodną,kompatybilne z metkownicą firmy BROWNE 1 op/24 rolki ; 1 rolka/ 500 etykiet</t>
  </si>
  <si>
    <t>rol</t>
  </si>
  <si>
    <t>Rolka tuszująca kompatybilna z metkownicą firmy BROWNE,,BLITZ”</t>
  </si>
  <si>
    <t xml:space="preserve">Metkownica trzyrzędowa alfanumeryczna z zapisem informacji wzdłuż przesuwu etykiet. Możliwość zapisu minimum 12 symboli w każdym z rzędów. Umożliwia kodowanie takich informacji jak: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</t>
  </si>
  <si>
    <t xml:space="preserve">Etykiety dwukrotnie przylepne ze wskaźnikiem sterylizacji parą wodną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typu GKE
z zapisem informacji wzdłuż przesuwu etykiet. 1 rolka = 750 etykiet. Opakowanie po 12 rolek .Wymagane oświadczenie producenta metkownicy o kompatybilności z etykietami.
</t>
  </si>
  <si>
    <t>Etykiety dwukrotnie przylepne ze wskaźnikiem sterylizacji tlenkiem etylenu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typu GKE
z zapisem informacji wzdłuż przesuwu etykiet. 1 rolka = 750 etykiet..Opakowanie po 12 rolek. Wymagane oświadczenie producenta metkownicy o kompatybilności z etykietami</t>
  </si>
  <si>
    <t>Etykiety dwukrotnie przylepne ze wskaźnikiem sterylizacji formaldehydowej z miejscami informacyjnymi:
- w rzędzie pierwszym – numer operatora (1-2 symbole w tym cyfry lub litery i znaki interpunkcyjne), numer sterylizatora (1-3 symbole w tym cyfry i znaki interpunkcyjne), numer cyklu (2-3 symbole w tym cyfry i znaki interpunkcyjne), kod pakietu (2-4 symbole w tym cyfry lub litery i znaki interpunkcyjne),
- w rzędzie drugim – datę sterylizacji (8-12 symboli w tym cyfry i znaki interpunkcyjne)
- w rzędzie trzecim – datę ważności (8-12 symboli w tym cyfry i znaki interpunkcyjne).
Kompatybilne z metkownicą trzyrzędową alfanumeryczną z zapisem informacji wzdłuż przesuwu etykiet. 1 rolka = 750 etykiet.Opakowanie po 12 rolek. Wymagane oświadczenie producenta metkownicy o kompatybilności z etykietami</t>
  </si>
  <si>
    <t>Koperty systemu dokumentacji 2 sterylizatory</t>
  </si>
  <si>
    <t>Zestaw szczotek jednokrotnego użytku do czyszczenia endoskopów, niesterylizowalne 1.Szczotka zakończona z dwóch stron do endoskopów niebieska całkowita długość: 257 cm średnica szczotki: 6.5 mm długość szczotki: 20 mm 2. Zakończona z dwóch stron szczotka do czyszczenia zaworów żółta całkowita długość: 150 mm średnica szczotki: 4.5 mm, długość szczotki: 18 mm średnica szczotki: 10 mm, długość szczotki: 30 mm</t>
  </si>
  <si>
    <t>zest</t>
  </si>
  <si>
    <t>Zestaw szczotek do ręcznego czyszczenia narzędzi kaniulowanych śr. zew. 2,5mm x dł. 35 cm; śr. zew. 7 mm x dł. 35 cm; śr. zew. 11 mm x dł. 35 cm; śr. zew. 15 mm x dł. 35 cm; śr. zew. 20 mm x dł. 35 cm.</t>
  </si>
  <si>
    <t>Plomba do zabezpieczenia kontenerów w postaci sylikonowego paska o długości 60mmm-1000mm</t>
  </si>
  <si>
    <t>Wkładka wspomagająca odparowywanie nadmiaru wody rozmiar 200mmx50mmx4mm</t>
  </si>
  <si>
    <t>Etykieta do kontenerów Aesculap ze wskaźnikiem typu 1 wg normy EN ISO 11140-1:2014 Papierowe z polami do opisu daty ważności. Nr sterylizatora i nazwisko osoby sterylizującej.  Wymiary 18mmx50mm Opakowanie 1000 szt.</t>
  </si>
  <si>
    <t>Filtry do kontenerów sterylizacyjnych papierowe jednorazowe z naniesionym wskaźnikiem procesu sterylizacji parą wodną o średnicy 110-240mm Op.200szt</t>
  </si>
  <si>
    <t xml:space="preserve">Filtry do kontenerów sterylizacyjnych papierowe, jednorazowe okrągłe o średnicy 190-200mm z naniesionym wskaźnikiem procesu sterylizacji parą wodną </t>
  </si>
  <si>
    <t>Filtry do kontenerów sterylizacyjnych papierowe, jednorazowe, kwadratowe  o wymiarach 230-230mm z naniesionym wskaźnikiem procesu sterylizacji parą wodną</t>
  </si>
  <si>
    <t>Przyrząd do monitorowania temperatur i poziomu wilgotności o wymiarach: 31,75x27,94x2,54. Zakres temperatur -37C - + 47C. Zakres wilgotności 8 - 92%.</t>
  </si>
  <si>
    <t>Etykiety do oznaczania tac narzędziowych odporne na temperaturę 134ºC. Rozmiar 70mm x 30mm. Opakowanie po 25szt. Różne kolory.</t>
  </si>
  <si>
    <t>Mata ochronna silikonowa pod narzędzia (artroskopy), z rolki o wymiarach 230mm.x1000mm. Odporna  na temperaturę 134ºC.</t>
  </si>
  <si>
    <t>Test kontroli skuteczności mycia zawierający substancję wskaźnikową zgodną z EN ISO 15883-5 załącznik Q odpowiednik krwi owczej z jajkiem i klejem do tapet, naniesioną na samoprzylepny nośnik z tworzywa sztucznego. 1 op/320 szt.</t>
  </si>
  <si>
    <t>Szczotka dwustronna z nylonowym włosiem, całkowita długość 175 mm, długość szczotek 40mm i 30 mm, długość włosia po obu stronach 10 mm. 1 op./2szt.</t>
  </si>
  <si>
    <t>Taśma ze wskaźnikiem do sterylizacji tlenkiem etylenu 1,9cm x 50m. Nie odklejająca się od pakietów podczas sterylizacji.</t>
  </si>
  <si>
    <t>RAZEM</t>
  </si>
  <si>
    <t>Bezpłatne próbki  - po 1szt. Na żądanie zamawiającego.</t>
  </si>
  <si>
    <t>Termin ważności poszczególnych artykułów minimum 1 rok od daty dostawy. Szkolenie personelu użytkującego wskazany asortyment.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</si>
</sst>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   &quot;;\-#,##0.00&quot;    &quot;;&quot; -&quot;00&quot;    &quot;;\ @\ "/>
    <numFmt numFmtId="166" formatCode="#,##0.00&quot;   &quot;"/>
    <numFmt numFmtId="167" formatCode="#,##0.00&quot;     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 shrinkToFit="1"/>
    </xf>
    <xf numFmtId="3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4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Tekst objaśnienia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1" sqref="A1:M1"/>
    </sheetView>
  </sheetViews>
  <sheetFormatPr defaultColWidth="8.8984375" defaultRowHeight="14.25"/>
  <cols>
    <col min="1" max="1" width="6.19921875" style="0" customWidth="1"/>
    <col min="2" max="2" width="60" style="0" customWidth="1"/>
    <col min="3" max="3" width="12.5" style="0" customWidth="1"/>
    <col min="4" max="4" width="8.3984375" style="0" customWidth="1"/>
    <col min="5" max="7" width="9" style="0" customWidth="1"/>
    <col min="8" max="8" width="9.3984375" style="1" customWidth="1"/>
    <col min="9" max="9" width="9" style="0" customWidth="1"/>
    <col min="10" max="10" width="9.3984375" style="0" customWidth="1"/>
    <col min="11" max="11" width="9.3984375" style="2" customWidth="1"/>
    <col min="12" max="12" width="14.69921875" style="2" customWidth="1"/>
    <col min="13" max="13" width="12.8984375" style="2" customWidth="1"/>
    <col min="14" max="14" width="9" style="0" customWidth="1"/>
  </cols>
  <sheetData>
    <row r="1" spans="1:13" s="3" customFormat="1" ht="30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s="7" customFormat="1" ht="4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O2" s="8"/>
    </row>
    <row r="3" spans="1:15" s="7" customFormat="1" ht="97.5" customHeight="1">
      <c r="A3" s="12">
        <v>1</v>
      </c>
      <c r="B3" s="9" t="s">
        <v>14</v>
      </c>
      <c r="C3" s="10"/>
      <c r="D3" s="15" t="s">
        <v>15</v>
      </c>
      <c r="E3" s="15">
        <v>0</v>
      </c>
      <c r="F3" s="15">
        <v>0</v>
      </c>
      <c r="G3" s="15">
        <v>2</v>
      </c>
      <c r="H3" s="28">
        <f aca="true" t="shared" si="0" ref="H3:H39">E3+F3+G3</f>
        <v>2</v>
      </c>
      <c r="I3" s="41"/>
      <c r="J3" s="42"/>
      <c r="K3" s="40"/>
      <c r="L3" s="40"/>
      <c r="M3" s="40"/>
      <c r="O3" s="8"/>
    </row>
    <row r="4" spans="1:15" s="7" customFormat="1" ht="61.5" customHeight="1">
      <c r="A4" s="12">
        <v>2</v>
      </c>
      <c r="B4" s="11" t="s">
        <v>16</v>
      </c>
      <c r="C4" s="10"/>
      <c r="D4" s="15" t="s">
        <v>17</v>
      </c>
      <c r="E4" s="15">
        <v>0</v>
      </c>
      <c r="F4" s="15">
        <v>0</v>
      </c>
      <c r="G4" s="15">
        <v>1</v>
      </c>
      <c r="H4" s="28">
        <f t="shared" si="0"/>
        <v>1</v>
      </c>
      <c r="I4" s="41"/>
      <c r="J4" s="42"/>
      <c r="K4" s="40"/>
      <c r="L4" s="40"/>
      <c r="M4" s="40"/>
      <c r="O4" s="8"/>
    </row>
    <row r="5" spans="1:13" ht="85.5">
      <c r="A5" s="12">
        <v>3</v>
      </c>
      <c r="B5" s="13" t="s">
        <v>18</v>
      </c>
      <c r="C5" s="14"/>
      <c r="D5" s="15" t="s">
        <v>17</v>
      </c>
      <c r="E5" s="15">
        <v>720</v>
      </c>
      <c r="F5" s="15">
        <v>800</v>
      </c>
      <c r="G5" s="15">
        <v>0</v>
      </c>
      <c r="H5" s="28">
        <f t="shared" si="0"/>
        <v>1520</v>
      </c>
      <c r="I5" s="16"/>
      <c r="J5" s="42"/>
      <c r="K5" s="40"/>
      <c r="L5" s="40"/>
      <c r="M5" s="40"/>
    </row>
    <row r="6" spans="1:13" ht="85.5">
      <c r="A6" s="12">
        <v>4</v>
      </c>
      <c r="B6" s="17" t="s">
        <v>19</v>
      </c>
      <c r="C6" s="15"/>
      <c r="D6" s="15" t="s">
        <v>17</v>
      </c>
      <c r="E6" s="18">
        <v>17000</v>
      </c>
      <c r="F6" s="15">
        <v>26400</v>
      </c>
      <c r="G6" s="15">
        <v>14400</v>
      </c>
      <c r="H6" s="28">
        <f t="shared" si="0"/>
        <v>57800</v>
      </c>
      <c r="I6" s="16"/>
      <c r="J6" s="42"/>
      <c r="K6" s="40"/>
      <c r="L6" s="40"/>
      <c r="M6" s="40"/>
    </row>
    <row r="7" spans="1:13" ht="42.75">
      <c r="A7" s="12">
        <v>5</v>
      </c>
      <c r="B7" s="13" t="s">
        <v>20</v>
      </c>
      <c r="C7" s="19"/>
      <c r="D7" s="15" t="s">
        <v>17</v>
      </c>
      <c r="E7" s="15">
        <v>0</v>
      </c>
      <c r="F7" s="15">
        <v>32000</v>
      </c>
      <c r="G7" s="15">
        <v>0</v>
      </c>
      <c r="H7" s="28">
        <f t="shared" si="0"/>
        <v>32000</v>
      </c>
      <c r="I7" s="16"/>
      <c r="J7" s="42"/>
      <c r="K7" s="40"/>
      <c r="L7" s="40"/>
      <c r="M7" s="40"/>
    </row>
    <row r="8" spans="1:13" ht="42.75">
      <c r="A8" s="12">
        <v>6</v>
      </c>
      <c r="B8" s="13" t="s">
        <v>21</v>
      </c>
      <c r="C8" s="19"/>
      <c r="D8" s="15" t="s">
        <v>17</v>
      </c>
      <c r="E8" s="15">
        <v>6000</v>
      </c>
      <c r="F8" s="15">
        <v>0</v>
      </c>
      <c r="G8" s="15">
        <v>0</v>
      </c>
      <c r="H8" s="28">
        <f t="shared" si="0"/>
        <v>6000</v>
      </c>
      <c r="I8" s="16"/>
      <c r="J8" s="42"/>
      <c r="K8" s="40"/>
      <c r="L8" s="40"/>
      <c r="M8" s="40"/>
    </row>
    <row r="9" spans="1:13" ht="57">
      <c r="A9" s="12">
        <v>7</v>
      </c>
      <c r="B9" s="13" t="s">
        <v>22</v>
      </c>
      <c r="C9" s="19"/>
      <c r="D9" s="15" t="s">
        <v>17</v>
      </c>
      <c r="E9" s="15">
        <v>0</v>
      </c>
      <c r="F9" s="15">
        <v>4800</v>
      </c>
      <c r="G9" s="15">
        <v>0</v>
      </c>
      <c r="H9" s="28">
        <f t="shared" si="0"/>
        <v>4800</v>
      </c>
      <c r="I9" s="16"/>
      <c r="J9" s="42"/>
      <c r="K9" s="40"/>
      <c r="L9" s="40"/>
      <c r="M9" s="40"/>
    </row>
    <row r="10" spans="1:13" ht="42.75">
      <c r="A10" s="12">
        <v>8</v>
      </c>
      <c r="B10" s="13" t="s">
        <v>23</v>
      </c>
      <c r="C10" s="19"/>
      <c r="D10" s="15" t="s">
        <v>17</v>
      </c>
      <c r="E10" s="15">
        <v>2</v>
      </c>
      <c r="F10" s="15">
        <v>0</v>
      </c>
      <c r="G10" s="15">
        <v>0</v>
      </c>
      <c r="H10" s="28">
        <f t="shared" si="0"/>
        <v>2</v>
      </c>
      <c r="I10" s="16"/>
      <c r="J10" s="42"/>
      <c r="K10" s="40"/>
      <c r="L10" s="40"/>
      <c r="M10" s="40"/>
    </row>
    <row r="11" spans="1:13" ht="85.5">
      <c r="A11" s="12">
        <v>9</v>
      </c>
      <c r="B11" s="13" t="s">
        <v>24</v>
      </c>
      <c r="C11" s="19"/>
      <c r="D11" s="15" t="s">
        <v>15</v>
      </c>
      <c r="E11" s="15">
        <v>6</v>
      </c>
      <c r="F11" s="15">
        <v>0</v>
      </c>
      <c r="G11" s="15">
        <v>0</v>
      </c>
      <c r="H11" s="28">
        <f t="shared" si="0"/>
        <v>6</v>
      </c>
      <c r="I11" s="16"/>
      <c r="J11" s="42"/>
      <c r="K11" s="40"/>
      <c r="L11" s="40"/>
      <c r="M11" s="40"/>
    </row>
    <row r="12" spans="1:13" ht="42.75">
      <c r="A12" s="12">
        <v>10</v>
      </c>
      <c r="B12" s="13" t="s">
        <v>25</v>
      </c>
      <c r="C12" s="19"/>
      <c r="D12" s="15" t="s">
        <v>17</v>
      </c>
      <c r="E12" s="15">
        <v>3000</v>
      </c>
      <c r="F12" s="15">
        <v>0</v>
      </c>
      <c r="G12" s="15">
        <v>0</v>
      </c>
      <c r="H12" s="28">
        <f t="shared" si="0"/>
        <v>3000</v>
      </c>
      <c r="I12" s="16"/>
      <c r="J12" s="42"/>
      <c r="K12" s="40"/>
      <c r="L12" s="40"/>
      <c r="M12" s="40"/>
    </row>
    <row r="13" spans="1:13" ht="171">
      <c r="A13" s="12">
        <v>11</v>
      </c>
      <c r="B13" s="13" t="s">
        <v>26</v>
      </c>
      <c r="C13" s="19"/>
      <c r="D13" s="15" t="s">
        <v>17</v>
      </c>
      <c r="E13" s="15">
        <v>1200</v>
      </c>
      <c r="F13" s="15">
        <v>600</v>
      </c>
      <c r="G13" s="15">
        <v>150</v>
      </c>
      <c r="H13" s="28">
        <f t="shared" si="0"/>
        <v>1950</v>
      </c>
      <c r="I13" s="16"/>
      <c r="J13" s="42"/>
      <c r="K13" s="40"/>
      <c r="L13" s="40"/>
      <c r="M13" s="40"/>
    </row>
    <row r="14" spans="1:13" ht="57">
      <c r="A14" s="12">
        <v>12</v>
      </c>
      <c r="B14" s="13" t="s">
        <v>27</v>
      </c>
      <c r="C14" s="15"/>
      <c r="D14" s="15" t="s">
        <v>17</v>
      </c>
      <c r="E14" s="15">
        <v>150</v>
      </c>
      <c r="F14" s="15">
        <v>0</v>
      </c>
      <c r="G14" s="15">
        <v>0</v>
      </c>
      <c r="H14" s="28">
        <f t="shared" si="0"/>
        <v>150</v>
      </c>
      <c r="I14" s="16"/>
      <c r="J14" s="42"/>
      <c r="K14" s="40"/>
      <c r="L14" s="40"/>
      <c r="M14" s="40"/>
    </row>
    <row r="15" spans="1:13" ht="28.5">
      <c r="A15" s="12">
        <v>13</v>
      </c>
      <c r="B15" s="13" t="s">
        <v>28</v>
      </c>
      <c r="C15" s="15"/>
      <c r="D15" s="15" t="s">
        <v>17</v>
      </c>
      <c r="E15" s="15">
        <v>1500</v>
      </c>
      <c r="F15" s="15">
        <v>0</v>
      </c>
      <c r="G15" s="15">
        <v>0</v>
      </c>
      <c r="H15" s="28">
        <f t="shared" si="0"/>
        <v>1500</v>
      </c>
      <c r="I15" s="16"/>
      <c r="J15" s="42"/>
      <c r="K15" s="40"/>
      <c r="L15" s="40"/>
      <c r="M15" s="40"/>
    </row>
    <row r="16" spans="1:13" ht="42.75">
      <c r="A16" s="12">
        <v>14</v>
      </c>
      <c r="B16" s="13" t="s">
        <v>29</v>
      </c>
      <c r="C16" s="15"/>
      <c r="D16" s="15" t="s">
        <v>17</v>
      </c>
      <c r="E16" s="15">
        <v>500</v>
      </c>
      <c r="F16" s="15">
        <v>0</v>
      </c>
      <c r="G16" s="15">
        <v>0</v>
      </c>
      <c r="H16" s="28">
        <f t="shared" si="0"/>
        <v>500</v>
      </c>
      <c r="I16" s="16"/>
      <c r="J16" s="42"/>
      <c r="K16" s="40"/>
      <c r="L16" s="40"/>
      <c r="M16" s="40"/>
    </row>
    <row r="17" spans="1:13" ht="28.5">
      <c r="A17" s="12">
        <v>15</v>
      </c>
      <c r="B17" s="13" t="s">
        <v>30</v>
      </c>
      <c r="C17" s="15"/>
      <c r="D17" s="15" t="s">
        <v>17</v>
      </c>
      <c r="E17" s="15">
        <v>85</v>
      </c>
      <c r="F17" s="15">
        <v>480</v>
      </c>
      <c r="G17" s="15">
        <v>30</v>
      </c>
      <c r="H17" s="28">
        <f t="shared" si="0"/>
        <v>595</v>
      </c>
      <c r="I17" s="16"/>
      <c r="J17" s="42"/>
      <c r="K17" s="40"/>
      <c r="L17" s="40"/>
      <c r="M17" s="40"/>
    </row>
    <row r="18" spans="1:13" ht="28.5">
      <c r="A18" s="12">
        <v>16</v>
      </c>
      <c r="B18" s="13" t="s">
        <v>31</v>
      </c>
      <c r="C18" s="15"/>
      <c r="D18" s="15" t="s">
        <v>17</v>
      </c>
      <c r="E18" s="15">
        <v>30</v>
      </c>
      <c r="F18" s="15">
        <v>300</v>
      </c>
      <c r="G18" s="15">
        <v>20</v>
      </c>
      <c r="H18" s="28">
        <f t="shared" si="0"/>
        <v>350</v>
      </c>
      <c r="I18" s="16"/>
      <c r="J18" s="42"/>
      <c r="K18" s="40"/>
      <c r="L18" s="40"/>
      <c r="M18" s="40"/>
    </row>
    <row r="19" spans="1:13" ht="28.5">
      <c r="A19" s="12">
        <v>17</v>
      </c>
      <c r="B19" s="13" t="s">
        <v>32</v>
      </c>
      <c r="C19" s="15"/>
      <c r="D19" s="15" t="s">
        <v>17</v>
      </c>
      <c r="E19" s="15">
        <v>230</v>
      </c>
      <c r="F19" s="15">
        <v>100</v>
      </c>
      <c r="G19" s="15">
        <v>0</v>
      </c>
      <c r="H19" s="28">
        <f t="shared" si="0"/>
        <v>330</v>
      </c>
      <c r="I19" s="16"/>
      <c r="J19" s="42"/>
      <c r="K19" s="40"/>
      <c r="L19" s="40"/>
      <c r="M19" s="40"/>
    </row>
    <row r="20" spans="1:13" ht="42.75">
      <c r="A20" s="12">
        <v>18</v>
      </c>
      <c r="B20" s="13" t="s">
        <v>33</v>
      </c>
      <c r="C20" s="15"/>
      <c r="D20" s="15" t="s">
        <v>34</v>
      </c>
      <c r="E20" s="15">
        <v>0</v>
      </c>
      <c r="F20" s="15">
        <v>144</v>
      </c>
      <c r="G20" s="15">
        <v>0</v>
      </c>
      <c r="H20" s="28">
        <f t="shared" si="0"/>
        <v>144</v>
      </c>
      <c r="I20" s="16"/>
      <c r="J20" s="42"/>
      <c r="K20" s="40"/>
      <c r="L20" s="40"/>
      <c r="M20" s="40"/>
    </row>
    <row r="21" spans="1:13" ht="43.5" customHeight="1">
      <c r="A21" s="12">
        <v>19</v>
      </c>
      <c r="B21" s="13" t="s">
        <v>35</v>
      </c>
      <c r="C21" s="15"/>
      <c r="D21" s="15" t="s">
        <v>17</v>
      </c>
      <c r="E21" s="15">
        <v>0</v>
      </c>
      <c r="F21" s="15">
        <v>12</v>
      </c>
      <c r="G21" s="15">
        <v>0</v>
      </c>
      <c r="H21" s="28">
        <f t="shared" si="0"/>
        <v>12</v>
      </c>
      <c r="I21" s="16"/>
      <c r="J21" s="42"/>
      <c r="K21" s="40"/>
      <c r="L21" s="40"/>
      <c r="M21" s="40"/>
    </row>
    <row r="22" spans="1:13" ht="185.25">
      <c r="A22" s="12">
        <v>20</v>
      </c>
      <c r="B22" s="13" t="s">
        <v>36</v>
      </c>
      <c r="C22" s="15"/>
      <c r="D22" s="15" t="s">
        <v>17</v>
      </c>
      <c r="E22" s="15">
        <v>1</v>
      </c>
      <c r="F22" s="15">
        <v>2</v>
      </c>
      <c r="G22" s="15">
        <v>2</v>
      </c>
      <c r="H22" s="28">
        <f t="shared" si="0"/>
        <v>5</v>
      </c>
      <c r="I22" s="16"/>
      <c r="J22" s="42"/>
      <c r="K22" s="40"/>
      <c r="L22" s="40"/>
      <c r="M22" s="40"/>
    </row>
    <row r="23" spans="1:13" ht="228">
      <c r="A23" s="12">
        <v>21</v>
      </c>
      <c r="B23" s="13" t="s">
        <v>37</v>
      </c>
      <c r="C23" s="15"/>
      <c r="D23" s="15" t="s">
        <v>15</v>
      </c>
      <c r="E23" s="15">
        <v>12</v>
      </c>
      <c r="F23" s="15">
        <v>8</v>
      </c>
      <c r="G23" s="15">
        <v>8</v>
      </c>
      <c r="H23" s="28">
        <f t="shared" si="0"/>
        <v>28</v>
      </c>
      <c r="I23" s="16"/>
      <c r="J23" s="42"/>
      <c r="K23" s="40"/>
      <c r="L23" s="40"/>
      <c r="M23" s="40"/>
    </row>
    <row r="24" spans="1:13" ht="213.75">
      <c r="A24" s="12">
        <v>22</v>
      </c>
      <c r="B24" s="13" t="s">
        <v>38</v>
      </c>
      <c r="C24" s="15"/>
      <c r="D24" s="15" t="s">
        <v>15</v>
      </c>
      <c r="E24" s="15">
        <v>0</v>
      </c>
      <c r="F24" s="15">
        <v>3</v>
      </c>
      <c r="G24" s="15">
        <v>2</v>
      </c>
      <c r="H24" s="28">
        <f t="shared" si="0"/>
        <v>5</v>
      </c>
      <c r="I24" s="16"/>
      <c r="J24" s="42"/>
      <c r="K24" s="40"/>
      <c r="L24" s="40"/>
      <c r="M24" s="40"/>
    </row>
    <row r="25" spans="1:13" ht="213.75">
      <c r="A25" s="12">
        <v>23</v>
      </c>
      <c r="B25" s="13" t="s">
        <v>39</v>
      </c>
      <c r="C25" s="15"/>
      <c r="D25" s="15" t="s">
        <v>15</v>
      </c>
      <c r="E25" s="15">
        <v>2</v>
      </c>
      <c r="F25" s="15">
        <v>0</v>
      </c>
      <c r="G25" s="15">
        <v>0</v>
      </c>
      <c r="H25" s="28">
        <f t="shared" si="0"/>
        <v>2</v>
      </c>
      <c r="I25" s="16"/>
      <c r="J25" s="42"/>
      <c r="K25" s="40"/>
      <c r="L25" s="40"/>
      <c r="M25" s="40"/>
    </row>
    <row r="26" spans="1:13" ht="32.25" customHeight="1">
      <c r="A26" s="12">
        <v>24</v>
      </c>
      <c r="B26" s="13" t="s">
        <v>40</v>
      </c>
      <c r="C26" s="19"/>
      <c r="D26" s="15" t="s">
        <v>17</v>
      </c>
      <c r="E26" s="15">
        <v>1100</v>
      </c>
      <c r="F26" s="15">
        <v>800</v>
      </c>
      <c r="G26" s="15">
        <v>0</v>
      </c>
      <c r="H26" s="28">
        <f t="shared" si="0"/>
        <v>1900</v>
      </c>
      <c r="I26" s="16"/>
      <c r="J26" s="42"/>
      <c r="K26" s="40"/>
      <c r="L26" s="40"/>
      <c r="M26" s="40"/>
    </row>
    <row r="27" spans="1:13" ht="98.25" customHeight="1">
      <c r="A27" s="12">
        <v>25</v>
      </c>
      <c r="B27" s="13" t="s">
        <v>41</v>
      </c>
      <c r="C27" s="15"/>
      <c r="D27" s="15" t="s">
        <v>42</v>
      </c>
      <c r="E27" s="15">
        <v>20</v>
      </c>
      <c r="F27" s="15">
        <v>0</v>
      </c>
      <c r="G27" s="15">
        <v>50</v>
      </c>
      <c r="H27" s="28">
        <f t="shared" si="0"/>
        <v>70</v>
      </c>
      <c r="I27" s="16"/>
      <c r="J27" s="42"/>
      <c r="K27" s="40"/>
      <c r="L27" s="40"/>
      <c r="M27" s="40"/>
    </row>
    <row r="28" spans="1:13" ht="42.75">
      <c r="A28" s="12">
        <v>26</v>
      </c>
      <c r="B28" s="13" t="s">
        <v>43</v>
      </c>
      <c r="C28" s="15"/>
      <c r="D28" s="15" t="s">
        <v>42</v>
      </c>
      <c r="E28" s="15">
        <v>0</v>
      </c>
      <c r="F28" s="15">
        <v>12</v>
      </c>
      <c r="G28" s="15">
        <v>5</v>
      </c>
      <c r="H28" s="28">
        <f t="shared" si="0"/>
        <v>17</v>
      </c>
      <c r="I28" s="16"/>
      <c r="J28" s="42"/>
      <c r="K28" s="40"/>
      <c r="L28" s="40"/>
      <c r="M28" s="40"/>
    </row>
    <row r="29" spans="1:13" ht="28.5">
      <c r="A29" s="12">
        <v>27</v>
      </c>
      <c r="B29" s="13" t="s">
        <v>44</v>
      </c>
      <c r="C29" s="15"/>
      <c r="D29" s="15" t="s">
        <v>17</v>
      </c>
      <c r="E29" s="15">
        <v>0</v>
      </c>
      <c r="F29" s="15">
        <v>0</v>
      </c>
      <c r="G29" s="15">
        <v>2000</v>
      </c>
      <c r="H29" s="28">
        <f t="shared" si="0"/>
        <v>2000</v>
      </c>
      <c r="I29" s="16"/>
      <c r="J29" s="42"/>
      <c r="K29" s="40"/>
      <c r="L29" s="40"/>
      <c r="M29" s="40"/>
    </row>
    <row r="30" spans="1:13" ht="28.5">
      <c r="A30" s="12">
        <v>28</v>
      </c>
      <c r="B30" s="13" t="s">
        <v>45</v>
      </c>
      <c r="C30" s="19"/>
      <c r="D30" s="15" t="s">
        <v>17</v>
      </c>
      <c r="E30" s="15">
        <v>5</v>
      </c>
      <c r="F30" s="15">
        <v>0</v>
      </c>
      <c r="G30" s="15">
        <v>0</v>
      </c>
      <c r="H30" s="28">
        <f t="shared" si="0"/>
        <v>5</v>
      </c>
      <c r="I30" s="16"/>
      <c r="J30" s="42"/>
      <c r="K30" s="40"/>
      <c r="L30" s="40"/>
      <c r="M30" s="40"/>
    </row>
    <row r="31" spans="1:13" ht="57">
      <c r="A31" s="12">
        <v>29</v>
      </c>
      <c r="B31" s="13" t="s">
        <v>46</v>
      </c>
      <c r="C31" s="15"/>
      <c r="D31" s="15" t="s">
        <v>15</v>
      </c>
      <c r="E31" s="15">
        <v>0</v>
      </c>
      <c r="F31" s="15">
        <v>0</v>
      </c>
      <c r="G31" s="15">
        <v>1</v>
      </c>
      <c r="H31" s="28">
        <f t="shared" si="0"/>
        <v>1</v>
      </c>
      <c r="I31" s="16"/>
      <c r="J31" s="42"/>
      <c r="K31" s="40"/>
      <c r="L31" s="40"/>
      <c r="M31" s="40"/>
    </row>
    <row r="32" spans="1:13" ht="42.75">
      <c r="A32" s="12">
        <v>30</v>
      </c>
      <c r="B32" s="13" t="s">
        <v>47</v>
      </c>
      <c r="C32" s="15"/>
      <c r="D32" s="15" t="s">
        <v>15</v>
      </c>
      <c r="E32" s="15">
        <v>0</v>
      </c>
      <c r="F32" s="15">
        <v>0</v>
      </c>
      <c r="G32" s="15">
        <v>3</v>
      </c>
      <c r="H32" s="28">
        <f t="shared" si="0"/>
        <v>3</v>
      </c>
      <c r="I32" s="16"/>
      <c r="J32" s="42"/>
      <c r="K32" s="40"/>
      <c r="L32" s="40"/>
      <c r="M32" s="40"/>
    </row>
    <row r="33" spans="1:13" ht="42.75">
      <c r="A33" s="12">
        <v>31</v>
      </c>
      <c r="B33" s="13" t="s">
        <v>48</v>
      </c>
      <c r="C33" s="19"/>
      <c r="D33" s="15" t="s">
        <v>17</v>
      </c>
      <c r="E33" s="15">
        <v>500</v>
      </c>
      <c r="F33" s="15">
        <v>0</v>
      </c>
      <c r="G33" s="15">
        <v>0</v>
      </c>
      <c r="H33" s="28">
        <f t="shared" si="0"/>
        <v>500</v>
      </c>
      <c r="I33" s="16"/>
      <c r="J33" s="42"/>
      <c r="K33" s="40"/>
      <c r="L33" s="40"/>
      <c r="M33" s="40"/>
    </row>
    <row r="34" spans="1:13" ht="42.75">
      <c r="A34" s="12">
        <v>32</v>
      </c>
      <c r="B34" s="13" t="s">
        <v>49</v>
      </c>
      <c r="C34" s="19"/>
      <c r="D34" s="15" t="s">
        <v>17</v>
      </c>
      <c r="E34" s="15">
        <v>500</v>
      </c>
      <c r="F34" s="15">
        <v>0</v>
      </c>
      <c r="G34" s="15">
        <v>500</v>
      </c>
      <c r="H34" s="28">
        <f t="shared" si="0"/>
        <v>1000</v>
      </c>
      <c r="I34" s="16"/>
      <c r="J34" s="42"/>
      <c r="K34" s="40"/>
      <c r="L34" s="40"/>
      <c r="M34" s="40"/>
    </row>
    <row r="35" spans="1:13" ht="42.75">
      <c r="A35" s="12">
        <v>33</v>
      </c>
      <c r="B35" s="13" t="s">
        <v>50</v>
      </c>
      <c r="C35" s="15"/>
      <c r="D35" s="15" t="s">
        <v>17</v>
      </c>
      <c r="E35" s="15">
        <v>1</v>
      </c>
      <c r="F35" s="15">
        <v>0</v>
      </c>
      <c r="G35" s="15">
        <v>0</v>
      </c>
      <c r="H35" s="28">
        <f t="shared" si="0"/>
        <v>1</v>
      </c>
      <c r="I35" s="16"/>
      <c r="J35" s="42"/>
      <c r="K35" s="40"/>
      <c r="L35" s="40"/>
      <c r="M35" s="40"/>
    </row>
    <row r="36" spans="1:13" ht="28.5">
      <c r="A36" s="12">
        <v>34</v>
      </c>
      <c r="B36" s="13" t="s">
        <v>51</v>
      </c>
      <c r="C36" s="20"/>
      <c r="D36" s="15" t="s">
        <v>17</v>
      </c>
      <c r="E36" s="15">
        <v>3</v>
      </c>
      <c r="F36" s="15">
        <v>2</v>
      </c>
      <c r="G36" s="15">
        <v>0</v>
      </c>
      <c r="H36" s="28">
        <f t="shared" si="0"/>
        <v>5</v>
      </c>
      <c r="I36" s="16"/>
      <c r="J36" s="42"/>
      <c r="K36" s="40"/>
      <c r="L36" s="40"/>
      <c r="M36" s="40"/>
    </row>
    <row r="37" spans="1:13" ht="51" customHeight="1">
      <c r="A37" s="12">
        <v>35</v>
      </c>
      <c r="B37" s="13" t="s">
        <v>52</v>
      </c>
      <c r="C37" s="21"/>
      <c r="D37" s="15" t="s">
        <v>17</v>
      </c>
      <c r="E37" s="15">
        <v>1</v>
      </c>
      <c r="F37" s="15">
        <v>1</v>
      </c>
      <c r="G37" s="15">
        <v>1</v>
      </c>
      <c r="H37" s="28">
        <f t="shared" si="0"/>
        <v>3</v>
      </c>
      <c r="I37" s="16"/>
      <c r="J37" s="42"/>
      <c r="K37" s="40"/>
      <c r="L37" s="40"/>
      <c r="M37" s="40"/>
    </row>
    <row r="38" spans="1:13" ht="57">
      <c r="A38" s="12">
        <v>36</v>
      </c>
      <c r="B38" s="13" t="s">
        <v>53</v>
      </c>
      <c r="C38" s="22"/>
      <c r="D38" s="15" t="s">
        <v>15</v>
      </c>
      <c r="E38" s="15">
        <v>1</v>
      </c>
      <c r="F38" s="15">
        <v>0</v>
      </c>
      <c r="G38" s="15">
        <v>0</v>
      </c>
      <c r="H38" s="28">
        <f t="shared" si="0"/>
        <v>1</v>
      </c>
      <c r="I38" s="16"/>
      <c r="J38" s="42"/>
      <c r="K38" s="40"/>
      <c r="L38" s="40"/>
      <c r="M38" s="40"/>
    </row>
    <row r="39" spans="1:13" ht="42.75">
      <c r="A39" s="12">
        <v>37</v>
      </c>
      <c r="B39" s="13" t="s">
        <v>54</v>
      </c>
      <c r="C39" s="22"/>
      <c r="D39" s="15" t="s">
        <v>15</v>
      </c>
      <c r="E39" s="15">
        <v>8</v>
      </c>
      <c r="F39" s="15">
        <v>8</v>
      </c>
      <c r="G39" s="15">
        <v>5</v>
      </c>
      <c r="H39" s="28">
        <f t="shared" si="0"/>
        <v>21</v>
      </c>
      <c r="I39" s="16"/>
      <c r="J39" s="42"/>
      <c r="K39" s="40"/>
      <c r="L39" s="40"/>
      <c r="M39" s="40"/>
    </row>
    <row r="40" spans="1:13" ht="30">
      <c r="A40" s="12">
        <v>38</v>
      </c>
      <c r="B40" s="23" t="s">
        <v>55</v>
      </c>
      <c r="C40" s="24"/>
      <c r="D40" s="25" t="s">
        <v>17</v>
      </c>
      <c r="E40" s="25">
        <v>0</v>
      </c>
      <c r="F40" s="25">
        <v>50</v>
      </c>
      <c r="G40" s="25">
        <v>5</v>
      </c>
      <c r="H40" s="26">
        <f>F40+G40</f>
        <v>55</v>
      </c>
      <c r="I40" s="27"/>
      <c r="J40" s="43"/>
      <c r="K40" s="40"/>
      <c r="L40" s="40"/>
      <c r="M40" s="40"/>
    </row>
    <row r="41" spans="1:13" s="1" customFormat="1" ht="31.5" customHeight="1">
      <c r="A41" s="44" t="s">
        <v>56</v>
      </c>
      <c r="B41" s="45"/>
      <c r="C41" s="45"/>
      <c r="D41" s="45"/>
      <c r="E41" s="45"/>
      <c r="F41" s="45"/>
      <c r="G41" s="45"/>
      <c r="H41" s="45"/>
      <c r="I41" s="45"/>
      <c r="J41" s="45"/>
      <c r="K41" s="46"/>
      <c r="L41" s="29">
        <f>SUM(L5:L40)</f>
        <v>0</v>
      </c>
      <c r="M41" s="30">
        <f>SUM(M5:M40)</f>
        <v>0</v>
      </c>
    </row>
    <row r="42" spans="1:13" ht="14.25">
      <c r="A42" s="31"/>
      <c r="B42" s="31"/>
      <c r="C42" s="32"/>
      <c r="D42" s="32"/>
      <c r="E42" s="33"/>
      <c r="F42" s="33"/>
      <c r="G42" s="33"/>
      <c r="H42" s="34"/>
      <c r="I42" s="31"/>
      <c r="J42" s="35"/>
      <c r="K42" s="36"/>
      <c r="L42" s="37"/>
      <c r="M42" s="37"/>
    </row>
    <row r="43" spans="1:13" s="39" customFormat="1" ht="23.25" customHeight="1">
      <c r="A43" s="38"/>
      <c r="B43" s="47" t="s">
        <v>57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s="39" customFormat="1" ht="42.75" customHeight="1">
      <c r="A44" s="38"/>
      <c r="B44" s="47" t="s">
        <v>58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</row>
  </sheetData>
  <sheetProtection selectLockedCells="1" selectUnlockedCells="1"/>
  <mergeCells count="4">
    <mergeCell ref="A41:K41"/>
    <mergeCell ref="B43:M43"/>
    <mergeCell ref="B44:M44"/>
    <mergeCell ref="A1:M1"/>
  </mergeCells>
  <printOptions/>
  <pageMargins left="0.7" right="0.7" top="1.14375" bottom="1.14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Tołwińska</dc:creator>
  <cp:keywords/>
  <dc:description/>
  <cp:lastModifiedBy>user</cp:lastModifiedBy>
  <cp:lastPrinted>2019-02-05T09:57:48Z</cp:lastPrinted>
  <dcterms:created xsi:type="dcterms:W3CDTF">2018-12-11T10:25:38Z</dcterms:created>
  <dcterms:modified xsi:type="dcterms:W3CDTF">2019-05-21T08:14:24Z</dcterms:modified>
  <cp:category/>
  <cp:version/>
  <cp:contentType/>
  <cp:contentStatus/>
  <cp:revision>123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