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lawomir.busko\Desktop\"/>
    </mc:Choice>
  </mc:AlternateContent>
  <bookViews>
    <workbookView xWindow="240" yWindow="1080" windowWidth="38955" windowHeight="26085"/>
  </bookViews>
  <sheets>
    <sheet name="Arkusz1" sheetId="1" r:id="rId1"/>
    <sheet name="Arkusz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1" l="1"/>
  <c r="E27" i="1" l="1"/>
  <c r="F27" i="1" s="1"/>
  <c r="E17" i="1"/>
  <c r="F17" i="1" s="1"/>
  <c r="E16" i="1"/>
  <c r="F16" i="1" s="1"/>
  <c r="E15" i="1"/>
  <c r="F15" i="1" s="1"/>
  <c r="E14" i="1"/>
  <c r="F14" i="1" s="1"/>
  <c r="E20" i="1"/>
  <c r="F20" i="1" s="1"/>
  <c r="E18" i="1"/>
  <c r="F18" i="1" s="1"/>
  <c r="E13" i="1"/>
  <c r="F13" i="1" s="1"/>
  <c r="E11" i="1"/>
  <c r="F11" i="1" s="1"/>
  <c r="E12" i="1"/>
  <c r="F12" i="1" s="1"/>
  <c r="E9" i="1"/>
  <c r="F9" i="1" s="1"/>
  <c r="E8" i="1"/>
  <c r="F8" i="1" s="1"/>
  <c r="F6" i="1"/>
  <c r="F7" i="1"/>
  <c r="F10" i="1"/>
  <c r="F19" i="1"/>
  <c r="F21" i="1"/>
  <c r="F22" i="1"/>
  <c r="F23" i="1"/>
  <c r="F24" i="1"/>
  <c r="F25" i="1"/>
  <c r="F26" i="1"/>
  <c r="F30" i="1"/>
  <c r="F32" i="1"/>
  <c r="F33" i="1"/>
  <c r="F34" i="1"/>
  <c r="F35" i="1"/>
  <c r="F36" i="1"/>
  <c r="F5" i="1"/>
  <c r="F37" i="1" l="1"/>
</calcChain>
</file>

<file path=xl/sharedStrings.xml><?xml version="1.0" encoding="utf-8"?>
<sst xmlns="http://schemas.openxmlformats.org/spreadsheetml/2006/main" count="73" uniqueCount="45">
  <si>
    <t>Lp</t>
  </si>
  <si>
    <t>Cena szt. netto</t>
  </si>
  <si>
    <t>Nazwa środka ochrony indywidualnej lub odzieży roboczej i obuwia roboczego</t>
  </si>
  <si>
    <t xml:space="preserve">Trzewiki robocze skórzane
</t>
  </si>
  <si>
    <t xml:space="preserve">Koszula robocza z długim rękawem
</t>
  </si>
  <si>
    <t xml:space="preserve">Koszulka polo z krótkim rękawem, 100% bawełna
</t>
  </si>
  <si>
    <t>Okulary balistyczne</t>
  </si>
  <si>
    <t>Aktywne ochronniki słuchu</t>
  </si>
  <si>
    <t xml:space="preserve">Kamizelka ostrzegawcza
</t>
  </si>
  <si>
    <t>Kategoria</t>
  </si>
  <si>
    <t>R</t>
  </si>
  <si>
    <t>O</t>
  </si>
  <si>
    <t xml:space="preserve">Leginsy termoaktywne typ1 CALIFORNIA
</t>
  </si>
  <si>
    <t>Skarpety termoaktywne letnie Kevlar</t>
  </si>
  <si>
    <t>Skarpety termoaktywne zimowe Kevlar</t>
  </si>
  <si>
    <t>Kamizelka ostrzegawcza STRAŻ LEŚNA</t>
  </si>
  <si>
    <t xml:space="preserve">Okulary przeciwsłoneczne z filtrem polaryzacyjnym
</t>
  </si>
  <si>
    <t xml:space="preserve">Zgodnie z Rozporządzeniem Parlamentu Europejskiego i Rady (UE) 2016/425 oraz zarządzeniem Dyrektora Generalnego Lasów Państwowych nr. 54 z dnia 26.05.2023 ws. 
Wzorów oraz wymagań niektórych środków ochrony indywidualnej oraz odzieży i obuwia roboczego dla Straży Leśnej </t>
  </si>
  <si>
    <t>Ubranie całoroczne STRAŻ LEŚNA (kurtka i spodnie ocieplane, podpinka do kurtki, rękawice ocieplane, kurtka letnia, spodnie 2 pary, kamizelka letnia, chusta)</t>
  </si>
  <si>
    <t xml:space="preserve">razem </t>
  </si>
  <si>
    <t xml:space="preserve">Ilość </t>
  </si>
  <si>
    <t>Razem</t>
  </si>
  <si>
    <t>Legenda:</t>
  </si>
  <si>
    <t>O - ochronny (wymagana deklaracja lub certyfikat)</t>
  </si>
  <si>
    <t>R - roboczy (nie wymaga się certyfikatów, deklaracji i oznaczenia CE)</t>
  </si>
  <si>
    <t xml:space="preserve">Ubranie letnie robocze (kurtka + 2 pary spodni) </t>
  </si>
  <si>
    <t xml:space="preserve">Ubranie ocieplane trzyczęściowe, ubranie ochronne chroniące przed zimnem i deszczem </t>
  </si>
  <si>
    <t xml:space="preserve">Ubranie całoroczne - komplet przeciwdeszczowy ochronny i podpinka do kurtki 
</t>
  </si>
  <si>
    <t xml:space="preserve">Koszulka termoaktywna z krótkim rękawem 
</t>
  </si>
  <si>
    <t xml:space="preserve">Kurtka i spodnie przeciwdeszczowe, ubranie ochronne chroniące przed deszczem </t>
  </si>
  <si>
    <t xml:space="preserve">Koszulka termoaktywna z długim rękawem 
</t>
  </si>
  <si>
    <t xml:space="preserve">Skarpety letnie termoaktywne, Kevlar </t>
  </si>
  <si>
    <t xml:space="preserve">Skarpety zimowe termoaktywne, Kevlar 
</t>
  </si>
  <si>
    <t xml:space="preserve">Czapka letnia
</t>
  </si>
  <si>
    <t xml:space="preserve">Buty terenowe z membraną typu Gore-Tex </t>
  </si>
  <si>
    <t xml:space="preserve">Czapka ocieplana z membraną
</t>
  </si>
  <si>
    <t>Kalosze ochronne z poliuretanu, ocieplone neoprenem</t>
  </si>
  <si>
    <t xml:space="preserve">Hełm ochronny 
</t>
  </si>
  <si>
    <t xml:space="preserve">Kalosze ochronne </t>
  </si>
  <si>
    <t xml:space="preserve">Ochronniki słuchu 
</t>
  </si>
  <si>
    <t xml:space="preserve">Torba leśna 
</t>
  </si>
  <si>
    <t xml:space="preserve">Rękawice robocze z wytrzymałej powlekanej dzianiny
</t>
  </si>
  <si>
    <r>
      <rPr>
        <b/>
        <sz val="12"/>
        <color theme="1"/>
        <rFont val="Arial"/>
        <family val="2"/>
        <charset val="238"/>
      </rPr>
      <t>STRAŻ LEŚNA</t>
    </r>
    <r>
      <rPr>
        <sz val="12"/>
        <color theme="1"/>
        <rFont val="Arial"/>
        <family val="2"/>
        <charset val="238"/>
      </rPr>
      <t xml:space="preserve"> Środki ochrony indywidualnej, odzież i obuwie robocze oraz ochronne zgodnie z zarządzeniem Dyrektora Generalnego Lasów Państwowych nr. 54 z dnia 26.05.2023</t>
    </r>
  </si>
  <si>
    <t>Zał. nr 1 Oferta na odzież, obuwie i akcesoria BHP dla Służby Leśnej i Straży Leśnej na rok 2024</t>
  </si>
  <si>
    <t>Ubranie ocieplane STRAŻ LEŚNA (kurtka i spodnie ocieplane, podpinka do kurtki)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</si>
</sst>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>
    <font>
      <sz val="12"/>
      <color theme="1"/>
      <name val="Calibri"/>
      <family val="2"/>
      <charset val="238"/>
      <scheme val="minor"/>
    </font>
    <font>
      <b/>
      <sz val="18"/>
      <color theme="1"/>
      <name val="Calibri (Tekst podstawowy)"/>
      <charset val="238"/>
    </font>
    <font>
      <sz val="12"/>
      <color rgb="FFFF000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/>
    <xf numFmtId="0" fontId="2" fillId="0" borderId="0" xfId="0" applyFont="1"/>
    <xf numFmtId="0" fontId="1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top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6" fillId="0" borderId="2" xfId="0" applyFont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zoomScaleNormal="100" workbookViewId="0">
      <selection activeCell="G32" sqref="G32"/>
    </sheetView>
  </sheetViews>
  <sheetFormatPr defaultColWidth="11" defaultRowHeight="15.75"/>
  <cols>
    <col min="1" max="1" width="4.125" style="3" bestFit="1" customWidth="1"/>
    <col min="2" max="2" width="76.75" style="1" customWidth="1"/>
    <col min="3" max="3" width="10.125" style="1" customWidth="1"/>
    <col min="4" max="4" width="16.75" style="2" customWidth="1"/>
  </cols>
  <sheetData>
    <row r="1" spans="1:8" ht="23.25" customHeight="1">
      <c r="A1" s="30" t="s">
        <v>43</v>
      </c>
      <c r="B1" s="30"/>
      <c r="C1" s="30"/>
      <c r="D1" s="30"/>
      <c r="E1" s="30"/>
      <c r="F1" s="30"/>
      <c r="G1" s="8"/>
      <c r="H1" s="8"/>
    </row>
    <row r="2" spans="1:8" ht="61.5" customHeight="1">
      <c r="A2" s="29" t="s">
        <v>17</v>
      </c>
      <c r="B2" s="29"/>
      <c r="C2" s="29"/>
      <c r="D2" s="29"/>
      <c r="E2" s="29"/>
      <c r="F2" s="29"/>
    </row>
    <row r="3" spans="1:8" ht="18" hidden="1" customHeight="1">
      <c r="A3" s="29"/>
      <c r="B3" s="29"/>
      <c r="C3" s="29"/>
      <c r="D3" s="29"/>
      <c r="E3" s="29"/>
      <c r="F3" s="29"/>
    </row>
    <row r="4" spans="1:8">
      <c r="A4" s="9" t="s">
        <v>0</v>
      </c>
      <c r="B4" s="10" t="s">
        <v>2</v>
      </c>
      <c r="C4" s="11" t="s">
        <v>9</v>
      </c>
      <c r="D4" s="12" t="s">
        <v>1</v>
      </c>
      <c r="E4" s="13" t="s">
        <v>20</v>
      </c>
      <c r="F4" s="13" t="s">
        <v>21</v>
      </c>
    </row>
    <row r="5" spans="1:8" ht="30" customHeight="1">
      <c r="A5" s="14">
        <v>1</v>
      </c>
      <c r="B5" s="15" t="s">
        <v>25</v>
      </c>
      <c r="C5" s="16" t="s">
        <v>10</v>
      </c>
      <c r="D5" s="17"/>
      <c r="E5" s="18">
        <v>1</v>
      </c>
      <c r="F5" s="19">
        <f>D5*E5</f>
        <v>0</v>
      </c>
    </row>
    <row r="6" spans="1:8" s="4" customFormat="1" ht="30" customHeight="1">
      <c r="A6" s="14">
        <v>2</v>
      </c>
      <c r="B6" s="20" t="s">
        <v>26</v>
      </c>
      <c r="C6" s="21" t="s">
        <v>11</v>
      </c>
      <c r="D6" s="17"/>
      <c r="E6" s="14">
        <v>13</v>
      </c>
      <c r="F6" s="19">
        <f t="shared" ref="F6:F21" si="0">D6*E6</f>
        <v>0</v>
      </c>
      <c r="H6" s="5"/>
    </row>
    <row r="7" spans="1:8" ht="30" customHeight="1">
      <c r="A7" s="14">
        <v>3</v>
      </c>
      <c r="B7" s="15" t="s">
        <v>27</v>
      </c>
      <c r="C7" s="16" t="s">
        <v>10</v>
      </c>
      <c r="D7" s="17"/>
      <c r="E7" s="18">
        <v>10</v>
      </c>
      <c r="F7" s="19">
        <f t="shared" si="0"/>
        <v>0</v>
      </c>
      <c r="H7" s="6"/>
    </row>
    <row r="8" spans="1:8" s="4" customFormat="1" ht="30" customHeight="1">
      <c r="A8" s="14">
        <v>4</v>
      </c>
      <c r="B8" s="20" t="s">
        <v>29</v>
      </c>
      <c r="C8" s="21" t="s">
        <v>11</v>
      </c>
      <c r="D8" s="17"/>
      <c r="E8" s="14">
        <f>14+3</f>
        <v>17</v>
      </c>
      <c r="F8" s="19">
        <f t="shared" si="0"/>
        <v>0</v>
      </c>
    </row>
    <row r="9" spans="1:8" ht="30" customHeight="1">
      <c r="A9" s="14">
        <v>5</v>
      </c>
      <c r="B9" s="15" t="s">
        <v>4</v>
      </c>
      <c r="C9" s="16" t="s">
        <v>10</v>
      </c>
      <c r="D9" s="17"/>
      <c r="E9" s="18">
        <f>19</f>
        <v>19</v>
      </c>
      <c r="F9" s="19">
        <f t="shared" si="0"/>
        <v>0</v>
      </c>
    </row>
    <row r="10" spans="1:8" ht="30" customHeight="1">
      <c r="A10" s="14">
        <v>6</v>
      </c>
      <c r="B10" s="15" t="s">
        <v>5</v>
      </c>
      <c r="C10" s="16" t="s">
        <v>10</v>
      </c>
      <c r="D10" s="17"/>
      <c r="E10" s="18">
        <v>19</v>
      </c>
      <c r="F10" s="19">
        <f t="shared" si="0"/>
        <v>0</v>
      </c>
    </row>
    <row r="11" spans="1:8" ht="30" customHeight="1">
      <c r="A11" s="14">
        <v>7</v>
      </c>
      <c r="B11" s="15" t="s">
        <v>28</v>
      </c>
      <c r="C11" s="16" t="s">
        <v>11</v>
      </c>
      <c r="D11" s="17"/>
      <c r="E11" s="18">
        <f>19+8</f>
        <v>27</v>
      </c>
      <c r="F11" s="19">
        <f t="shared" si="0"/>
        <v>0</v>
      </c>
      <c r="H11" s="6"/>
    </row>
    <row r="12" spans="1:8" ht="30" customHeight="1">
      <c r="A12" s="14">
        <v>8</v>
      </c>
      <c r="B12" s="15" t="s">
        <v>30</v>
      </c>
      <c r="C12" s="16" t="s">
        <v>11</v>
      </c>
      <c r="D12" s="17"/>
      <c r="E12" s="18">
        <f>19+9</f>
        <v>28</v>
      </c>
      <c r="F12" s="19">
        <f t="shared" si="0"/>
        <v>0</v>
      </c>
      <c r="H12" s="6"/>
    </row>
    <row r="13" spans="1:8" ht="30" customHeight="1">
      <c r="A13" s="14">
        <v>9</v>
      </c>
      <c r="B13" s="15" t="s">
        <v>12</v>
      </c>
      <c r="C13" s="16" t="s">
        <v>11</v>
      </c>
      <c r="D13" s="17"/>
      <c r="E13" s="18">
        <f>19+8</f>
        <v>27</v>
      </c>
      <c r="F13" s="19">
        <f t="shared" si="0"/>
        <v>0</v>
      </c>
      <c r="H13" s="6"/>
    </row>
    <row r="14" spans="1:8" ht="30" customHeight="1">
      <c r="A14" s="14">
        <v>10</v>
      </c>
      <c r="B14" s="15" t="s">
        <v>31</v>
      </c>
      <c r="C14" s="16" t="s">
        <v>10</v>
      </c>
      <c r="D14" s="17"/>
      <c r="E14" s="18">
        <f>34+14</f>
        <v>48</v>
      </c>
      <c r="F14" s="19">
        <f t="shared" si="0"/>
        <v>0</v>
      </c>
    </row>
    <row r="15" spans="1:8" ht="30" customHeight="1">
      <c r="A15" s="14">
        <v>11</v>
      </c>
      <c r="B15" s="15" t="s">
        <v>32</v>
      </c>
      <c r="C15" s="16" t="s">
        <v>10</v>
      </c>
      <c r="D15" s="17"/>
      <c r="E15" s="18">
        <f>34+14</f>
        <v>48</v>
      </c>
      <c r="F15" s="19">
        <f t="shared" si="0"/>
        <v>0</v>
      </c>
    </row>
    <row r="16" spans="1:8" ht="30" customHeight="1">
      <c r="A16" s="14">
        <v>12</v>
      </c>
      <c r="B16" s="15" t="s">
        <v>33</v>
      </c>
      <c r="C16" s="16" t="s">
        <v>10</v>
      </c>
      <c r="D16" s="17"/>
      <c r="E16" s="18">
        <f>4+7</f>
        <v>11</v>
      </c>
      <c r="F16" s="19">
        <f t="shared" si="0"/>
        <v>0</v>
      </c>
      <c r="H16" s="6"/>
    </row>
    <row r="17" spans="1:8" ht="30" customHeight="1">
      <c r="A17" s="14">
        <v>13</v>
      </c>
      <c r="B17" s="15" t="s">
        <v>35</v>
      </c>
      <c r="C17" s="16" t="s">
        <v>11</v>
      </c>
      <c r="D17" s="17"/>
      <c r="E17" s="18">
        <f>13+7</f>
        <v>20</v>
      </c>
      <c r="F17" s="19">
        <f t="shared" si="0"/>
        <v>0</v>
      </c>
    </row>
    <row r="18" spans="1:8" s="4" customFormat="1" ht="30" customHeight="1">
      <c r="A18" s="14">
        <v>14</v>
      </c>
      <c r="B18" s="20" t="s">
        <v>34</v>
      </c>
      <c r="C18" s="21" t="s">
        <v>11</v>
      </c>
      <c r="D18" s="17"/>
      <c r="E18" s="14">
        <f>2+8</f>
        <v>10</v>
      </c>
      <c r="F18" s="19">
        <f t="shared" si="0"/>
        <v>0</v>
      </c>
      <c r="H18" s="5"/>
    </row>
    <row r="19" spans="1:8" ht="30" customHeight="1">
      <c r="A19" s="14">
        <v>15</v>
      </c>
      <c r="B19" s="15" t="s">
        <v>3</v>
      </c>
      <c r="C19" s="16" t="s">
        <v>10</v>
      </c>
      <c r="D19" s="17"/>
      <c r="E19" s="18">
        <v>1</v>
      </c>
      <c r="F19" s="19">
        <f t="shared" si="0"/>
        <v>0</v>
      </c>
    </row>
    <row r="20" spans="1:8" s="4" customFormat="1" ht="30" customHeight="1">
      <c r="A20" s="14">
        <v>16</v>
      </c>
      <c r="B20" s="20" t="s">
        <v>36</v>
      </c>
      <c r="C20" s="21" t="s">
        <v>11</v>
      </c>
      <c r="D20" s="17"/>
      <c r="E20" s="14">
        <f>1+3</f>
        <v>4</v>
      </c>
      <c r="F20" s="19">
        <f t="shared" si="0"/>
        <v>0</v>
      </c>
    </row>
    <row r="21" spans="1:8" s="4" customFormat="1" ht="30" customHeight="1">
      <c r="A21" s="14">
        <v>17</v>
      </c>
      <c r="B21" s="20" t="s">
        <v>38</v>
      </c>
      <c r="C21" s="21" t="s">
        <v>11</v>
      </c>
      <c r="D21" s="17"/>
      <c r="E21" s="14">
        <v>11</v>
      </c>
      <c r="F21" s="19">
        <f t="shared" si="0"/>
        <v>0</v>
      </c>
    </row>
    <row r="22" spans="1:8" ht="30" customHeight="1">
      <c r="A22" s="14">
        <v>18</v>
      </c>
      <c r="B22" s="15" t="s">
        <v>37</v>
      </c>
      <c r="C22" s="16" t="s">
        <v>11</v>
      </c>
      <c r="D22" s="17"/>
      <c r="E22" s="18">
        <v>5</v>
      </c>
      <c r="F22" s="19">
        <f t="shared" ref="F22:F31" si="1">D22*E22</f>
        <v>0</v>
      </c>
    </row>
    <row r="23" spans="1:8" ht="30" customHeight="1">
      <c r="A23" s="14">
        <v>19</v>
      </c>
      <c r="B23" s="15" t="s">
        <v>16</v>
      </c>
      <c r="C23" s="16" t="s">
        <v>10</v>
      </c>
      <c r="D23" s="17"/>
      <c r="E23" s="18">
        <v>19</v>
      </c>
      <c r="F23" s="19">
        <f t="shared" si="1"/>
        <v>0</v>
      </c>
    </row>
    <row r="24" spans="1:8" ht="30" customHeight="1">
      <c r="A24" s="14">
        <v>20</v>
      </c>
      <c r="B24" s="15" t="s">
        <v>39</v>
      </c>
      <c r="C24" s="16" t="s">
        <v>11</v>
      </c>
      <c r="D24" s="17"/>
      <c r="E24" s="18">
        <v>2</v>
      </c>
      <c r="F24" s="19">
        <f t="shared" si="1"/>
        <v>0</v>
      </c>
    </row>
    <row r="25" spans="1:8" ht="30" customHeight="1">
      <c r="A25" s="14">
        <v>21</v>
      </c>
      <c r="B25" s="15" t="s">
        <v>41</v>
      </c>
      <c r="C25" s="16" t="s">
        <v>11</v>
      </c>
      <c r="D25" s="17"/>
      <c r="E25" s="18">
        <v>10</v>
      </c>
      <c r="F25" s="19">
        <f t="shared" si="1"/>
        <v>0</v>
      </c>
    </row>
    <row r="26" spans="1:8" ht="30" customHeight="1">
      <c r="A26" s="14">
        <v>22</v>
      </c>
      <c r="B26" s="15" t="s">
        <v>8</v>
      </c>
      <c r="C26" s="16" t="s">
        <v>11</v>
      </c>
      <c r="D26" s="17"/>
      <c r="E26" s="18">
        <v>5</v>
      </c>
      <c r="F26" s="19">
        <f t="shared" si="1"/>
        <v>0</v>
      </c>
    </row>
    <row r="27" spans="1:8" ht="30" customHeight="1">
      <c r="A27" s="14">
        <v>23</v>
      </c>
      <c r="B27" s="15" t="s">
        <v>40</v>
      </c>
      <c r="C27" s="16" t="s">
        <v>10</v>
      </c>
      <c r="D27" s="17"/>
      <c r="E27" s="18">
        <f>6+6</f>
        <v>12</v>
      </c>
      <c r="F27" s="19">
        <f t="shared" si="1"/>
        <v>0</v>
      </c>
    </row>
    <row r="28" spans="1:8" ht="30" customHeight="1">
      <c r="A28" s="28" t="s">
        <v>42</v>
      </c>
      <c r="B28" s="28"/>
      <c r="C28" s="28"/>
      <c r="D28" s="28"/>
      <c r="E28" s="28"/>
      <c r="F28" s="28"/>
    </row>
    <row r="29" spans="1:8" ht="30" customHeight="1">
      <c r="A29" s="28"/>
      <c r="B29" s="28"/>
      <c r="C29" s="28"/>
      <c r="D29" s="28"/>
      <c r="E29" s="28"/>
      <c r="F29" s="28"/>
    </row>
    <row r="30" spans="1:8" s="4" customFormat="1" ht="52.5" customHeight="1">
      <c r="A30" s="14">
        <v>24</v>
      </c>
      <c r="B30" s="20" t="s">
        <v>18</v>
      </c>
      <c r="C30" s="21" t="s">
        <v>11</v>
      </c>
      <c r="D30" s="17"/>
      <c r="E30" s="14">
        <v>1</v>
      </c>
      <c r="F30" s="19">
        <f t="shared" si="1"/>
        <v>0</v>
      </c>
    </row>
    <row r="31" spans="1:8" s="4" customFormat="1" ht="30" customHeight="1">
      <c r="A31" s="14">
        <v>25</v>
      </c>
      <c r="B31" s="31" t="s">
        <v>44</v>
      </c>
      <c r="C31" s="27" t="s">
        <v>11</v>
      </c>
      <c r="D31" s="17"/>
      <c r="E31" s="14">
        <v>2</v>
      </c>
      <c r="F31" s="19">
        <f t="shared" si="1"/>
        <v>0</v>
      </c>
    </row>
    <row r="32" spans="1:8" ht="30" customHeight="1">
      <c r="A32" s="14">
        <v>26</v>
      </c>
      <c r="B32" s="15" t="s">
        <v>13</v>
      </c>
      <c r="C32" s="16" t="s">
        <v>10</v>
      </c>
      <c r="D32" s="17"/>
      <c r="E32" s="18">
        <v>4</v>
      </c>
      <c r="F32" s="19">
        <f t="shared" ref="F32:F36" si="2">D32*E32</f>
        <v>0</v>
      </c>
      <c r="H32" s="6"/>
    </row>
    <row r="33" spans="1:9" ht="30" customHeight="1">
      <c r="A33" s="14">
        <v>27</v>
      </c>
      <c r="B33" s="15" t="s">
        <v>14</v>
      </c>
      <c r="C33" s="16" t="s">
        <v>10</v>
      </c>
      <c r="D33" s="17"/>
      <c r="E33" s="18">
        <v>4</v>
      </c>
      <c r="F33" s="19">
        <f t="shared" si="2"/>
        <v>0</v>
      </c>
      <c r="H33" s="6"/>
    </row>
    <row r="34" spans="1:9" ht="30" customHeight="1">
      <c r="A34" s="14">
        <v>28</v>
      </c>
      <c r="B34" s="15" t="s">
        <v>15</v>
      </c>
      <c r="C34" s="16" t="s">
        <v>11</v>
      </c>
      <c r="D34" s="17"/>
      <c r="E34" s="18">
        <v>2</v>
      </c>
      <c r="F34" s="19">
        <f t="shared" si="2"/>
        <v>0</v>
      </c>
    </row>
    <row r="35" spans="1:9" ht="30" customHeight="1">
      <c r="A35" s="14">
        <v>29</v>
      </c>
      <c r="B35" s="15" t="s">
        <v>6</v>
      </c>
      <c r="C35" s="16" t="s">
        <v>11</v>
      </c>
      <c r="D35" s="17"/>
      <c r="E35" s="18">
        <v>2</v>
      </c>
      <c r="F35" s="19">
        <f t="shared" si="2"/>
        <v>0</v>
      </c>
    </row>
    <row r="36" spans="1:9" ht="30" customHeight="1">
      <c r="A36" s="14">
        <v>30</v>
      </c>
      <c r="B36" s="15" t="s">
        <v>7</v>
      </c>
      <c r="C36" s="16" t="s">
        <v>11</v>
      </c>
      <c r="D36" s="17"/>
      <c r="E36" s="18">
        <v>2</v>
      </c>
      <c r="F36" s="19">
        <f t="shared" si="2"/>
        <v>0</v>
      </c>
    </row>
    <row r="37" spans="1:9">
      <c r="A37" s="22"/>
      <c r="B37" s="23"/>
      <c r="C37" s="23"/>
      <c r="D37" s="24"/>
      <c r="E37" s="25" t="s">
        <v>19</v>
      </c>
      <c r="F37" s="26">
        <f>SUM(F5:F36)</f>
        <v>0</v>
      </c>
      <c r="I37" s="7"/>
    </row>
    <row r="38" spans="1:9">
      <c r="A38" s="22"/>
      <c r="B38" s="23" t="s">
        <v>22</v>
      </c>
      <c r="C38" s="23"/>
      <c r="D38" s="24"/>
      <c r="E38" s="25"/>
      <c r="F38" s="25"/>
    </row>
    <row r="39" spans="1:9">
      <c r="A39" s="22"/>
      <c r="B39" s="23" t="s">
        <v>23</v>
      </c>
      <c r="C39" s="23"/>
      <c r="D39" s="24"/>
      <c r="E39" s="25"/>
      <c r="F39" s="25"/>
    </row>
    <row r="40" spans="1:9">
      <c r="A40" s="22"/>
      <c r="B40" s="23" t="s">
        <v>24</v>
      </c>
      <c r="C40" s="23"/>
      <c r="D40" s="24"/>
      <c r="E40" s="25"/>
      <c r="F40" s="25"/>
    </row>
  </sheetData>
  <mergeCells count="3">
    <mergeCell ref="A28:F29"/>
    <mergeCell ref="A2:F3"/>
    <mergeCell ref="A1:F1"/>
  </mergeCells>
  <pageMargins left="0.25" right="0.25" top="0.75" bottom="0.75" header="0.3" footer="0.3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Gosia</dc:creator>
  <cp:lastModifiedBy>Sławomir Buśko (Nadl. Krzeszowice)</cp:lastModifiedBy>
  <cp:lastPrinted>2023-11-29T11:26:04Z</cp:lastPrinted>
  <dcterms:created xsi:type="dcterms:W3CDTF">2022-11-30T06:47:55Z</dcterms:created>
  <dcterms:modified xsi:type="dcterms:W3CDTF">2024-01-22T12:16:48Z</dcterms:modified>
</cp:coreProperties>
</file>