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ocs.pw.edu.pl/4/Shared Documents/DZP FOLDERY OSOBISTE/MK/Marcin/Tereny zielone - pięlegnacja, cięcia/Pielęgnacja drzew PW/"/>
    </mc:Choice>
  </mc:AlternateContent>
  <xr:revisionPtr revIDLastSave="0" documentId="13_ncr:1_{AD9838A9-5247-421F-A023-6BF664558B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Hlk116894434" localSheetId="0">Arkusz1!$A$2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5" i="1" l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65" i="1" l="1"/>
</calcChain>
</file>

<file path=xl/sharedStrings.xml><?xml version="1.0" encoding="utf-8"?>
<sst xmlns="http://schemas.openxmlformats.org/spreadsheetml/2006/main" count="195" uniqueCount="109">
  <si>
    <t>Lp.</t>
  </si>
  <si>
    <t>Gatunek  drzew</t>
  </si>
  <si>
    <t>Nr inw. drzewa</t>
  </si>
  <si>
    <t>Obwód pnia na 130cm [cm ]</t>
  </si>
  <si>
    <t>1.</t>
  </si>
  <si>
    <t>Klon pospolity</t>
  </si>
  <si>
    <t>Cięcia sanitarne, cięcia techniczne</t>
  </si>
  <si>
    <t>2.</t>
  </si>
  <si>
    <t>3.</t>
  </si>
  <si>
    <t>4.</t>
  </si>
  <si>
    <t>5.</t>
  </si>
  <si>
    <t>6.</t>
  </si>
  <si>
    <t>7.</t>
  </si>
  <si>
    <t>Cięcia sanitarne, korekta korony nad ciągiem komunikacyjnym</t>
  </si>
  <si>
    <t>8.</t>
  </si>
  <si>
    <t>Cięcia rozluźniające, cięcia sanitarne, cięcia techniczne</t>
  </si>
  <si>
    <t>9.</t>
  </si>
  <si>
    <t>12.</t>
  </si>
  <si>
    <t>Cięcia sanitarne, korekta korony od strony ulicy</t>
  </si>
  <si>
    <t>13.</t>
  </si>
  <si>
    <t>14.</t>
  </si>
  <si>
    <t>Klon jawor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</si>
  <si>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</si>
  <si>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</si>
  <si>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</si>
  <si>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</si>
  <si>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</si>
  <si>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</si>
  <si>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</si>
  <si>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</si>
  <si>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</si>
  <si>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Lipa krymska</t>
  </si>
  <si>
    <t>24.</t>
  </si>
  <si>
    <t>25.</t>
  </si>
  <si>
    <t>26.</t>
  </si>
  <si>
    <t>27.</t>
  </si>
  <si>
    <t>Kontrola wiązania, redukcja korony, cięcia sanitarne</t>
  </si>
  <si>
    <t>28.</t>
  </si>
  <si>
    <t>Kontrola wiązania, cięcia rozluźniające, cięcia sanitarne, cięcia techniczne</t>
  </si>
  <si>
    <t>29.</t>
  </si>
  <si>
    <t>Wykonanie dwóch wiązań w koronie drzewa</t>
  </si>
  <si>
    <t>30.</t>
  </si>
  <si>
    <t>Cięcia rozluźniające koronę, cięcia techniczne</t>
  </si>
  <si>
    <t>31.</t>
  </si>
  <si>
    <t>32.</t>
  </si>
  <si>
    <t>33.</t>
  </si>
  <si>
    <t>Cięcia sanitarne, cięcia korygujące, cięcia techniczne.</t>
  </si>
  <si>
    <t>34.</t>
  </si>
  <si>
    <t>Cięcia sanitarne, cięcia techniczne i korygujące</t>
  </si>
  <si>
    <t>35.</t>
  </si>
  <si>
    <t>Cięcia sanitarne</t>
  </si>
  <si>
    <t>36.</t>
  </si>
  <si>
    <t>37.</t>
  </si>
  <si>
    <t>Cięcia sanitarne, cięcia korygujące</t>
  </si>
  <si>
    <t>38.</t>
  </si>
  <si>
    <t>Cięcia sanitarne i korygujące</t>
  </si>
  <si>
    <t>39.</t>
  </si>
  <si>
    <t>42.</t>
  </si>
  <si>
    <t>43.</t>
  </si>
  <si>
    <t>Cięcia sanitarne, redukcja korony.</t>
  </si>
  <si>
    <t>44.</t>
  </si>
  <si>
    <t>Cięcia techniczne, cięcia korekcyjne, obniżenie korony drzewa</t>
  </si>
  <si>
    <t>45.</t>
  </si>
  <si>
    <t>46.</t>
  </si>
  <si>
    <t>47.</t>
  </si>
  <si>
    <t>48.</t>
  </si>
  <si>
    <t>49.</t>
  </si>
  <si>
    <t>Cięcia korygujące, cięcia techniczne</t>
  </si>
  <si>
    <t>50.</t>
  </si>
  <si>
    <t>51.</t>
  </si>
  <si>
    <t>Cięcia sanitarne, cięcia korekcyjne</t>
  </si>
  <si>
    <t>52.</t>
  </si>
  <si>
    <t>53.</t>
  </si>
  <si>
    <t>Jesion wyniosły</t>
  </si>
  <si>
    <t>54.</t>
  </si>
  <si>
    <t>55.</t>
  </si>
  <si>
    <t>Wiąz szypułkowy</t>
  </si>
  <si>
    <t>Cięcia sanitarne, kontrola wiązań linowych</t>
  </si>
  <si>
    <t>Klon jesionolistny</t>
  </si>
  <si>
    <t>Cięcia sanitarne, korekta korony</t>
  </si>
  <si>
    <t>Cięcia sanitarne, cięcia techniczne.</t>
  </si>
  <si>
    <t>Zakres  prac pielęgnacyjnych</t>
  </si>
  <si>
    <t>10.</t>
  </si>
  <si>
    <t>11.</t>
  </si>
  <si>
    <t>40.</t>
  </si>
  <si>
    <t>41.</t>
  </si>
  <si>
    <t>56.</t>
  </si>
  <si>
    <t>57.</t>
  </si>
  <si>
    <t>58.</t>
  </si>
  <si>
    <t>59.</t>
  </si>
  <si>
    <t>60.</t>
  </si>
  <si>
    <t>Wysokość  drzew do 27 m</t>
  </si>
  <si>
    <t>Jesion mannowy</t>
  </si>
  <si>
    <t>Cięcia sanitarne, cięcia techniczne, cięcia korygujące.</t>
  </si>
  <si>
    <t>Cięcia sanitarne, cięcia korygujące.</t>
  </si>
  <si>
    <t>Cięcia sanitarne, cięcia techniczne, cięcia rozluźniające</t>
  </si>
  <si>
    <t>Cięcia sanitarne, cięcia techniczne, cięcia prześwietlające.</t>
  </si>
  <si>
    <t>Korekta korony – obniżenie korony, cięcia prześwietlające.</t>
  </si>
  <si>
    <t>Cięcia sanitarne, korekta korony od strony ulicy, cięcia prześwietlające.</t>
  </si>
  <si>
    <t>Cięcia sanitarne i rozluźniające, cięcia prześwietlające.</t>
  </si>
  <si>
    <t>Cięcia pielęgnacyjne, korekta korony, cięcia prześwietlające.</t>
  </si>
  <si>
    <t>61.</t>
  </si>
  <si>
    <t>Robinia biała</t>
  </si>
  <si>
    <r>
      <t xml:space="preserve">Formularz wyceny 
</t>
    </r>
    <r>
      <rPr>
        <i/>
        <sz val="14"/>
        <color rgb="FFFF0000"/>
        <rFont val="Calibri"/>
        <family val="2"/>
        <charset val="238"/>
      </rPr>
      <t>(Do wyceny proszę wpisać tylko wartość netto i stawkę VAT)</t>
    </r>
  </si>
  <si>
    <t>Cena netto</t>
  </si>
  <si>
    <t>VAT</t>
  </si>
  <si>
    <t>Brutto</t>
  </si>
  <si>
    <t>uwagi</t>
  </si>
  <si>
    <r>
      <t xml:space="preserve"> WYKAZ DRZEW DO PIELĘGNACJI NA 
</t>
    </r>
    <r>
      <rPr>
        <b/>
        <sz val="11"/>
        <color rgb="FFFF0000"/>
        <rFont val="Calibri"/>
        <family val="2"/>
        <charset val="238"/>
        <scheme val="minor"/>
      </rPr>
      <t xml:space="preserve">TERENIE  GŁÓWNYM BIS POLITECHNIKI WARSZAWSKIEJ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</si>
</sst>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[$zł-415]&quot; &quot;;&quot;-&quot;#,##0.00&quot; &quot;[$zł-415]&quot; &quot;;&quot; -&quot;00&quot; &quot;[$zł-415]&quot; &quot;;&quot; &quot;@&quot; 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charset val="238"/>
    </font>
    <font>
      <i/>
      <sz val="14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FFC000"/>
        <bgColor rgb="FFFFC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0" fillId="2" borderId="16" xfId="0" applyNumberFormat="1" applyFill="1" applyBorder="1" applyAlignment="1">
      <alignment wrapText="1"/>
    </xf>
    <xf numFmtId="10" fontId="0" fillId="2" borderId="16" xfId="0" applyNumberFormat="1" applyFill="1" applyBorder="1" applyAlignment="1">
      <alignment wrapText="1"/>
    </xf>
    <xf numFmtId="0" fontId="5" fillId="3" borderId="19" xfId="0" applyFont="1" applyFill="1" applyBorder="1" applyAlignment="1">
      <alignment horizontal="center" vertical="center" wrapText="1"/>
    </xf>
    <xf numFmtId="164" fontId="6" fillId="4" borderId="16" xfId="0" applyNumberFormat="1" applyFont="1" applyFill="1" applyBorder="1" applyAlignment="1">
      <alignment horizontal="center" vertical="center" wrapText="1"/>
    </xf>
    <xf numFmtId="0" fontId="0" fillId="0" borderId="23" xfId="0" applyBorder="1"/>
    <xf numFmtId="0" fontId="5" fillId="3" borderId="1" xfId="0" applyFont="1" applyFill="1" applyBorder="1" applyAlignment="1">
      <alignment horizontal="center" vertical="center" wrapText="1"/>
    </xf>
    <xf numFmtId="164" fontId="6" fillId="4" borderId="2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0"/>
  <sheetViews>
    <sheetView tabSelected="1" workbookViewId="0">
      <selection activeCell="M5" sqref="M5"/>
    </sheetView>
  </sheetViews>
  <sheetFormatPr defaultRowHeight="15" x14ac:dyDescent="0.25"/>
  <cols>
    <col min="1" max="1" width="5.28515625" customWidth="1"/>
    <col min="2" max="2" width="14.140625" customWidth="1"/>
    <col min="3" max="3" width="8.140625" customWidth="1"/>
    <col min="4" max="4" width="15.42578125" customWidth="1"/>
    <col min="5" max="5" width="46.42578125" customWidth="1"/>
    <col min="6" max="6" width="18.5703125" customWidth="1"/>
    <col min="8" max="8" width="18.5703125" customWidth="1"/>
    <col min="9" max="9" width="36.28515625" customWidth="1"/>
  </cols>
  <sheetData>
    <row r="1" spans="1:9" ht="45.75" customHeight="1" thickBot="1" x14ac:dyDescent="0.3">
      <c r="A1" s="23" t="s">
        <v>108</v>
      </c>
      <c r="B1" s="24"/>
      <c r="C1" s="24"/>
      <c r="D1" s="24"/>
      <c r="E1" s="25"/>
      <c r="F1" s="30" t="s">
        <v>103</v>
      </c>
      <c r="G1" s="31"/>
      <c r="H1" s="31"/>
      <c r="I1" s="31"/>
    </row>
    <row r="2" spans="1:9" ht="15.75" thickBot="1" x14ac:dyDescent="0.3">
      <c r="A2" s="26" t="s">
        <v>91</v>
      </c>
      <c r="B2" s="27"/>
      <c r="C2" s="28"/>
      <c r="D2" s="27"/>
      <c r="E2" s="29"/>
      <c r="F2" s="30"/>
      <c r="G2" s="31"/>
      <c r="H2" s="31"/>
      <c r="I2" s="31"/>
    </row>
    <row r="3" spans="1:9" ht="60.75" customHeight="1" thickBot="1" x14ac:dyDescent="0.3">
      <c r="A3" s="7" t="s">
        <v>0</v>
      </c>
      <c r="B3" s="8" t="s">
        <v>1</v>
      </c>
      <c r="C3" s="21" t="s">
        <v>2</v>
      </c>
      <c r="D3" s="8" t="s">
        <v>3</v>
      </c>
      <c r="E3" s="9" t="s">
        <v>81</v>
      </c>
      <c r="F3" s="32"/>
      <c r="G3" s="33"/>
      <c r="H3" s="33"/>
      <c r="I3" s="33"/>
    </row>
    <row r="4" spans="1:9" ht="32.1" customHeight="1" x14ac:dyDescent="0.25">
      <c r="A4" s="4" t="s">
        <v>4</v>
      </c>
      <c r="B4" s="5" t="s">
        <v>5</v>
      </c>
      <c r="C4" s="21">
        <v>1</v>
      </c>
      <c r="D4" s="5">
        <v>131</v>
      </c>
      <c r="E4" s="6" t="s">
        <v>95</v>
      </c>
      <c r="F4" s="13" t="s">
        <v>104</v>
      </c>
      <c r="G4" s="13" t="s">
        <v>105</v>
      </c>
      <c r="H4" s="14" t="s">
        <v>106</v>
      </c>
      <c r="I4" s="15" t="s">
        <v>107</v>
      </c>
    </row>
    <row r="5" spans="1:9" ht="32.1" customHeight="1" x14ac:dyDescent="0.25">
      <c r="A5" s="2" t="s">
        <v>7</v>
      </c>
      <c r="B5" s="1" t="s">
        <v>5</v>
      </c>
      <c r="C5" s="21">
        <v>2</v>
      </c>
      <c r="D5" s="1">
        <v>109</v>
      </c>
      <c r="E5" s="3" t="s">
        <v>95</v>
      </c>
      <c r="F5" s="16"/>
      <c r="G5" s="17"/>
      <c r="H5" s="16">
        <f t="shared" ref="H5:H64" si="0">F5+F5*G5</f>
        <v>0</v>
      </c>
      <c r="I5" s="18"/>
    </row>
    <row r="6" spans="1:9" ht="32.1" customHeight="1" x14ac:dyDescent="0.25">
      <c r="A6" s="2" t="s">
        <v>8</v>
      </c>
      <c r="B6" s="1" t="s">
        <v>5</v>
      </c>
      <c r="C6" s="21">
        <v>3</v>
      </c>
      <c r="D6" s="1">
        <v>130</v>
      </c>
      <c r="E6" s="3" t="s">
        <v>96</v>
      </c>
      <c r="F6" s="16"/>
      <c r="G6" s="17"/>
      <c r="H6" s="16">
        <f t="shared" si="0"/>
        <v>0</v>
      </c>
      <c r="I6" s="18"/>
    </row>
    <row r="7" spans="1:9" ht="32.1" customHeight="1" x14ac:dyDescent="0.25">
      <c r="A7" s="2" t="s">
        <v>9</v>
      </c>
      <c r="B7" s="1" t="s">
        <v>5</v>
      </c>
      <c r="C7" s="21">
        <v>4</v>
      </c>
      <c r="D7" s="1">
        <v>88</v>
      </c>
      <c r="E7" s="3" t="s">
        <v>96</v>
      </c>
      <c r="F7" s="16"/>
      <c r="G7" s="17"/>
      <c r="H7" s="16">
        <f t="shared" si="0"/>
        <v>0</v>
      </c>
      <c r="I7" s="18"/>
    </row>
    <row r="8" spans="1:9" ht="32.1" customHeight="1" x14ac:dyDescent="0.25">
      <c r="A8" s="2" t="s">
        <v>10</v>
      </c>
      <c r="B8" s="1" t="s">
        <v>5</v>
      </c>
      <c r="C8" s="21">
        <v>6</v>
      </c>
      <c r="D8" s="1">
        <v>140</v>
      </c>
      <c r="E8" s="3" t="s">
        <v>96</v>
      </c>
      <c r="F8" s="16"/>
      <c r="G8" s="17"/>
      <c r="H8" s="16">
        <f t="shared" si="0"/>
        <v>0</v>
      </c>
      <c r="I8" s="18"/>
    </row>
    <row r="9" spans="1:9" ht="32.1" customHeight="1" x14ac:dyDescent="0.25">
      <c r="A9" s="2" t="s">
        <v>11</v>
      </c>
      <c r="B9" s="1" t="s">
        <v>5</v>
      </c>
      <c r="C9" s="21">
        <v>7</v>
      </c>
      <c r="D9" s="1">
        <v>139</v>
      </c>
      <c r="E9" s="3" t="s">
        <v>97</v>
      </c>
      <c r="F9" s="16"/>
      <c r="G9" s="17"/>
      <c r="H9" s="16">
        <f t="shared" si="0"/>
        <v>0</v>
      </c>
      <c r="I9" s="18"/>
    </row>
    <row r="10" spans="1:9" ht="32.1" customHeight="1" x14ac:dyDescent="0.25">
      <c r="A10" s="2" t="s">
        <v>12</v>
      </c>
      <c r="B10" s="1" t="s">
        <v>5</v>
      </c>
      <c r="C10" s="21">
        <v>8</v>
      </c>
      <c r="D10" s="1">
        <v>126</v>
      </c>
      <c r="E10" s="3" t="s">
        <v>13</v>
      </c>
      <c r="F10" s="16"/>
      <c r="G10" s="17"/>
      <c r="H10" s="16">
        <f t="shared" si="0"/>
        <v>0</v>
      </c>
      <c r="I10" s="18"/>
    </row>
    <row r="11" spans="1:9" ht="32.1" customHeight="1" x14ac:dyDescent="0.25">
      <c r="A11" s="2" t="s">
        <v>14</v>
      </c>
      <c r="B11" s="1" t="s">
        <v>5</v>
      </c>
      <c r="C11" s="21">
        <v>9</v>
      </c>
      <c r="D11" s="1">
        <v>164</v>
      </c>
      <c r="E11" s="3" t="s">
        <v>15</v>
      </c>
      <c r="F11" s="16"/>
      <c r="G11" s="17"/>
      <c r="H11" s="16">
        <f t="shared" si="0"/>
        <v>0</v>
      </c>
      <c r="I11" s="18"/>
    </row>
    <row r="12" spans="1:9" ht="32.1" customHeight="1" x14ac:dyDescent="0.25">
      <c r="A12" s="2" t="s">
        <v>16</v>
      </c>
      <c r="B12" s="1" t="s">
        <v>5</v>
      </c>
      <c r="C12" s="21">
        <v>10</v>
      </c>
      <c r="D12" s="1">
        <v>80</v>
      </c>
      <c r="E12" s="3" t="s">
        <v>96</v>
      </c>
      <c r="F12" s="16"/>
      <c r="G12" s="17"/>
      <c r="H12" s="16">
        <f t="shared" si="0"/>
        <v>0</v>
      </c>
      <c r="I12" s="18"/>
    </row>
    <row r="13" spans="1:9" ht="32.1" customHeight="1" x14ac:dyDescent="0.25">
      <c r="A13" s="2" t="s">
        <v>82</v>
      </c>
      <c r="B13" s="1" t="s">
        <v>5</v>
      </c>
      <c r="C13" s="21">
        <v>13</v>
      </c>
      <c r="D13" s="1">
        <v>136</v>
      </c>
      <c r="E13" s="3" t="s">
        <v>18</v>
      </c>
      <c r="F13" s="16"/>
      <c r="G13" s="17"/>
      <c r="H13" s="16">
        <f t="shared" si="0"/>
        <v>0</v>
      </c>
      <c r="I13" s="18"/>
    </row>
    <row r="14" spans="1:9" ht="32.1" customHeight="1" x14ac:dyDescent="0.25">
      <c r="A14" s="2" t="s">
        <v>83</v>
      </c>
      <c r="B14" s="1" t="s">
        <v>5</v>
      </c>
      <c r="C14" s="21">
        <v>14</v>
      </c>
      <c r="D14" s="1">
        <v>170</v>
      </c>
      <c r="E14" s="3" t="s">
        <v>18</v>
      </c>
      <c r="F14" s="16"/>
      <c r="G14" s="17"/>
      <c r="H14" s="16">
        <f t="shared" si="0"/>
        <v>0</v>
      </c>
      <c r="I14" s="18"/>
    </row>
    <row r="15" spans="1:9" ht="32.1" customHeight="1" x14ac:dyDescent="0.25">
      <c r="A15" s="2" t="s">
        <v>17</v>
      </c>
      <c r="B15" s="1" t="s">
        <v>21</v>
      </c>
      <c r="C15" s="21">
        <v>15</v>
      </c>
      <c r="D15" s="1">
        <v>166</v>
      </c>
      <c r="E15" s="3" t="s">
        <v>18</v>
      </c>
      <c r="F15" s="16"/>
      <c r="G15" s="17"/>
      <c r="H15" s="16">
        <f t="shared" si="0"/>
        <v>0</v>
      </c>
      <c r="I15" s="18"/>
    </row>
    <row r="16" spans="1:9" ht="32.1" customHeight="1" x14ac:dyDescent="0.25">
      <c r="A16" s="2" t="s">
        <v>19</v>
      </c>
      <c r="B16" s="1" t="s">
        <v>5</v>
      </c>
      <c r="C16" s="21">
        <v>16</v>
      </c>
      <c r="D16" s="1">
        <v>132</v>
      </c>
      <c r="E16" s="3" t="s">
        <v>96</v>
      </c>
      <c r="F16" s="16"/>
      <c r="G16" s="17"/>
      <c r="H16" s="16">
        <f t="shared" si="0"/>
        <v>0</v>
      </c>
      <c r="I16" s="18"/>
    </row>
    <row r="17" spans="1:9" ht="32.1" customHeight="1" x14ac:dyDescent="0.25">
      <c r="A17" s="2" t="s">
        <v>20</v>
      </c>
      <c r="B17" s="1" t="s">
        <v>21</v>
      </c>
      <c r="C17" s="21">
        <v>17</v>
      </c>
      <c r="D17" s="1">
        <v>188</v>
      </c>
      <c r="E17" s="3" t="s">
        <v>98</v>
      </c>
      <c r="F17" s="16"/>
      <c r="G17" s="17"/>
      <c r="H17" s="16">
        <f t="shared" si="0"/>
        <v>0</v>
      </c>
      <c r="I17" s="18"/>
    </row>
    <row r="18" spans="1:9" ht="32.1" customHeight="1" x14ac:dyDescent="0.25">
      <c r="A18" s="2" t="s">
        <v>22</v>
      </c>
      <c r="B18" s="1" t="s">
        <v>21</v>
      </c>
      <c r="C18" s="21">
        <v>18</v>
      </c>
      <c r="D18" s="1">
        <v>213</v>
      </c>
      <c r="E18" s="3" t="s">
        <v>96</v>
      </c>
      <c r="F18" s="16"/>
      <c r="G18" s="17"/>
      <c r="H18" s="16">
        <f t="shared" si="0"/>
        <v>0</v>
      </c>
      <c r="I18" s="18"/>
    </row>
    <row r="19" spans="1:9" ht="32.1" customHeight="1" x14ac:dyDescent="0.25">
      <c r="A19" s="2" t="s">
        <v>23</v>
      </c>
      <c r="B19" s="1" t="s">
        <v>5</v>
      </c>
      <c r="C19" s="21">
        <v>19</v>
      </c>
      <c r="D19" s="1">
        <v>93</v>
      </c>
      <c r="E19" s="3" t="s">
        <v>96</v>
      </c>
      <c r="F19" s="16"/>
      <c r="G19" s="17"/>
      <c r="H19" s="16">
        <f t="shared" si="0"/>
        <v>0</v>
      </c>
      <c r="I19" s="18"/>
    </row>
    <row r="20" spans="1:9" ht="32.1" customHeight="1" x14ac:dyDescent="0.25">
      <c r="A20" s="2" t="s">
        <v>24</v>
      </c>
      <c r="B20" s="1" t="s">
        <v>5</v>
      </c>
      <c r="C20" s="21">
        <v>20</v>
      </c>
      <c r="D20" s="1">
        <v>102</v>
      </c>
      <c r="E20" s="3" t="s">
        <v>99</v>
      </c>
      <c r="F20" s="16"/>
      <c r="G20" s="17"/>
      <c r="H20" s="16">
        <f t="shared" si="0"/>
        <v>0</v>
      </c>
      <c r="I20" s="18"/>
    </row>
    <row r="21" spans="1:9" ht="32.1" customHeight="1" x14ac:dyDescent="0.25">
      <c r="A21" s="2" t="s">
        <v>25</v>
      </c>
      <c r="B21" s="1" t="s">
        <v>21</v>
      </c>
      <c r="C21" s="21">
        <v>21</v>
      </c>
      <c r="D21" s="1">
        <v>148</v>
      </c>
      <c r="E21" s="3" t="s">
        <v>96</v>
      </c>
      <c r="F21" s="16"/>
      <c r="G21" s="17"/>
      <c r="H21" s="16">
        <f t="shared" si="0"/>
        <v>0</v>
      </c>
      <c r="I21" s="18"/>
    </row>
    <row r="22" spans="1:9" ht="32.1" customHeight="1" x14ac:dyDescent="0.25">
      <c r="A22" s="2" t="s">
        <v>26</v>
      </c>
      <c r="B22" s="1" t="s">
        <v>5</v>
      </c>
      <c r="C22" s="21">
        <v>22</v>
      </c>
      <c r="D22" s="1">
        <v>111</v>
      </c>
      <c r="E22" s="3" t="s">
        <v>96</v>
      </c>
      <c r="F22" s="16"/>
      <c r="G22" s="17"/>
      <c r="H22" s="16">
        <f t="shared" si="0"/>
        <v>0</v>
      </c>
      <c r="I22" s="18"/>
    </row>
    <row r="23" spans="1:9" ht="32.1" customHeight="1" x14ac:dyDescent="0.25">
      <c r="A23" s="2" t="s">
        <v>27</v>
      </c>
      <c r="B23" s="1" t="s">
        <v>5</v>
      </c>
      <c r="C23" s="21">
        <v>23</v>
      </c>
      <c r="D23" s="1">
        <v>95</v>
      </c>
      <c r="E23" s="3" t="s">
        <v>96</v>
      </c>
      <c r="F23" s="16"/>
      <c r="G23" s="17"/>
      <c r="H23" s="16">
        <f t="shared" si="0"/>
        <v>0</v>
      </c>
      <c r="I23" s="18"/>
    </row>
    <row r="24" spans="1:9" ht="32.1" customHeight="1" x14ac:dyDescent="0.25">
      <c r="A24" s="2" t="s">
        <v>28</v>
      </c>
      <c r="B24" s="1" t="s">
        <v>31</v>
      </c>
      <c r="C24" s="21">
        <v>24</v>
      </c>
      <c r="D24" s="1">
        <v>125</v>
      </c>
      <c r="E24" s="3" t="s">
        <v>100</v>
      </c>
      <c r="F24" s="16"/>
      <c r="G24" s="17"/>
      <c r="H24" s="16">
        <f t="shared" si="0"/>
        <v>0</v>
      </c>
      <c r="I24" s="18"/>
    </row>
    <row r="25" spans="1:9" ht="32.1" customHeight="1" x14ac:dyDescent="0.25">
      <c r="A25" s="2" t="s">
        <v>29</v>
      </c>
      <c r="B25" s="1" t="s">
        <v>31</v>
      </c>
      <c r="C25" s="21">
        <v>25</v>
      </c>
      <c r="D25" s="1">
        <v>125</v>
      </c>
      <c r="E25" s="3" t="s">
        <v>6</v>
      </c>
      <c r="F25" s="16"/>
      <c r="G25" s="17"/>
      <c r="H25" s="16">
        <f t="shared" si="0"/>
        <v>0</v>
      </c>
      <c r="I25" s="18"/>
    </row>
    <row r="26" spans="1:9" ht="32.1" customHeight="1" x14ac:dyDescent="0.25">
      <c r="A26" s="2" t="s">
        <v>30</v>
      </c>
      <c r="B26" s="1" t="s">
        <v>31</v>
      </c>
      <c r="C26" s="21">
        <v>26</v>
      </c>
      <c r="D26" s="1">
        <v>118</v>
      </c>
      <c r="E26" s="3" t="s">
        <v>6</v>
      </c>
      <c r="F26" s="16"/>
      <c r="G26" s="17"/>
      <c r="H26" s="16">
        <f t="shared" si="0"/>
        <v>0</v>
      </c>
      <c r="I26" s="18"/>
    </row>
    <row r="27" spans="1:9" ht="32.1" customHeight="1" x14ac:dyDescent="0.25">
      <c r="A27" s="2" t="s">
        <v>32</v>
      </c>
      <c r="B27" s="1" t="s">
        <v>31</v>
      </c>
      <c r="C27" s="21">
        <v>27</v>
      </c>
      <c r="D27" s="1">
        <v>110</v>
      </c>
      <c r="E27" s="3" t="s">
        <v>6</v>
      </c>
      <c r="F27" s="16"/>
      <c r="G27" s="17"/>
      <c r="H27" s="16">
        <f t="shared" si="0"/>
        <v>0</v>
      </c>
      <c r="I27" s="18"/>
    </row>
    <row r="28" spans="1:9" ht="32.1" customHeight="1" x14ac:dyDescent="0.25">
      <c r="A28" s="2" t="s">
        <v>33</v>
      </c>
      <c r="B28" s="1" t="s">
        <v>31</v>
      </c>
      <c r="C28" s="21">
        <v>28</v>
      </c>
      <c r="D28" s="1">
        <v>138</v>
      </c>
      <c r="E28" s="3" t="s">
        <v>36</v>
      </c>
      <c r="F28" s="16"/>
      <c r="G28" s="17"/>
      <c r="H28" s="16">
        <f t="shared" si="0"/>
        <v>0</v>
      </c>
      <c r="I28" s="18"/>
    </row>
    <row r="29" spans="1:9" ht="32.1" customHeight="1" x14ac:dyDescent="0.25">
      <c r="A29" s="2" t="s">
        <v>34</v>
      </c>
      <c r="B29" s="1" t="s">
        <v>31</v>
      </c>
      <c r="C29" s="21">
        <v>29</v>
      </c>
      <c r="D29" s="1">
        <v>140</v>
      </c>
      <c r="E29" s="3" t="s">
        <v>38</v>
      </c>
      <c r="F29" s="16"/>
      <c r="G29" s="17"/>
      <c r="H29" s="16">
        <f t="shared" si="0"/>
        <v>0</v>
      </c>
      <c r="I29" s="18"/>
    </row>
    <row r="30" spans="1:9" ht="32.1" customHeight="1" x14ac:dyDescent="0.25">
      <c r="A30" s="2" t="s">
        <v>35</v>
      </c>
      <c r="B30" s="1" t="s">
        <v>31</v>
      </c>
      <c r="C30" s="21">
        <v>30</v>
      </c>
      <c r="D30" s="1">
        <v>138</v>
      </c>
      <c r="E30" s="3" t="s">
        <v>40</v>
      </c>
      <c r="F30" s="16"/>
      <c r="G30" s="17"/>
      <c r="H30" s="16">
        <f t="shared" si="0"/>
        <v>0</v>
      </c>
      <c r="I30" s="18"/>
    </row>
    <row r="31" spans="1:9" ht="32.1" customHeight="1" x14ac:dyDescent="0.25">
      <c r="A31" s="2" t="s">
        <v>37</v>
      </c>
      <c r="B31" s="1" t="s">
        <v>31</v>
      </c>
      <c r="C31" s="21">
        <v>31</v>
      </c>
      <c r="D31" s="1">
        <v>127</v>
      </c>
      <c r="E31" s="3" t="s">
        <v>42</v>
      </c>
      <c r="F31" s="16"/>
      <c r="G31" s="17"/>
      <c r="H31" s="16">
        <f t="shared" si="0"/>
        <v>0</v>
      </c>
      <c r="I31" s="18"/>
    </row>
    <row r="32" spans="1:9" ht="32.1" customHeight="1" x14ac:dyDescent="0.25">
      <c r="A32" s="2" t="s">
        <v>39</v>
      </c>
      <c r="B32" s="1" t="s">
        <v>31</v>
      </c>
      <c r="C32" s="21">
        <v>32</v>
      </c>
      <c r="D32" s="1">
        <v>104</v>
      </c>
      <c r="E32" s="3" t="s">
        <v>6</v>
      </c>
      <c r="F32" s="16"/>
      <c r="G32" s="17"/>
      <c r="H32" s="16">
        <f t="shared" si="0"/>
        <v>0</v>
      </c>
      <c r="I32" s="18"/>
    </row>
    <row r="33" spans="1:9" ht="32.1" customHeight="1" x14ac:dyDescent="0.25">
      <c r="A33" s="2" t="s">
        <v>41</v>
      </c>
      <c r="B33" s="1" t="s">
        <v>31</v>
      </c>
      <c r="C33" s="21">
        <v>33</v>
      </c>
      <c r="D33" s="1">
        <v>103</v>
      </c>
      <c r="E33" s="3" t="s">
        <v>6</v>
      </c>
      <c r="F33" s="16"/>
      <c r="G33" s="17"/>
      <c r="H33" s="16">
        <f t="shared" si="0"/>
        <v>0</v>
      </c>
      <c r="I33" s="18"/>
    </row>
    <row r="34" spans="1:9" ht="32.1" customHeight="1" x14ac:dyDescent="0.25">
      <c r="A34" s="2" t="s">
        <v>43</v>
      </c>
      <c r="B34" s="1" t="s">
        <v>31</v>
      </c>
      <c r="C34" s="21">
        <v>34</v>
      </c>
      <c r="D34" s="1">
        <v>146</v>
      </c>
      <c r="E34" s="3" t="s">
        <v>46</v>
      </c>
      <c r="F34" s="16"/>
      <c r="G34" s="17"/>
      <c r="H34" s="16">
        <f t="shared" si="0"/>
        <v>0</v>
      </c>
      <c r="I34" s="18"/>
    </row>
    <row r="35" spans="1:9" ht="32.1" customHeight="1" x14ac:dyDescent="0.25">
      <c r="A35" s="2" t="s">
        <v>44</v>
      </c>
      <c r="B35" s="1" t="s">
        <v>31</v>
      </c>
      <c r="C35" s="21">
        <v>35</v>
      </c>
      <c r="D35" s="1">
        <v>149</v>
      </c>
      <c r="E35" s="3" t="s">
        <v>48</v>
      </c>
      <c r="F35" s="16"/>
      <c r="G35" s="17"/>
      <c r="H35" s="16">
        <f t="shared" si="0"/>
        <v>0</v>
      </c>
      <c r="I35" s="18"/>
    </row>
    <row r="36" spans="1:9" ht="32.1" customHeight="1" x14ac:dyDescent="0.25">
      <c r="A36" s="2" t="s">
        <v>45</v>
      </c>
      <c r="B36" s="1" t="s">
        <v>31</v>
      </c>
      <c r="C36" s="21">
        <v>36</v>
      </c>
      <c r="D36" s="1">
        <v>140</v>
      </c>
      <c r="E36" s="3" t="s">
        <v>50</v>
      </c>
      <c r="F36" s="16"/>
      <c r="G36" s="17"/>
      <c r="H36" s="16">
        <f t="shared" si="0"/>
        <v>0</v>
      </c>
      <c r="I36" s="18"/>
    </row>
    <row r="37" spans="1:9" ht="32.1" customHeight="1" x14ac:dyDescent="0.25">
      <c r="A37" s="2" t="s">
        <v>47</v>
      </c>
      <c r="B37" s="1" t="s">
        <v>31</v>
      </c>
      <c r="C37" s="21">
        <v>37</v>
      </c>
      <c r="D37" s="1">
        <v>134</v>
      </c>
      <c r="E37" s="3" t="s">
        <v>50</v>
      </c>
      <c r="F37" s="16"/>
      <c r="G37" s="17"/>
      <c r="H37" s="16">
        <f t="shared" si="0"/>
        <v>0</v>
      </c>
      <c r="I37" s="18"/>
    </row>
    <row r="38" spans="1:9" ht="32.1" customHeight="1" x14ac:dyDescent="0.25">
      <c r="A38" s="2" t="s">
        <v>49</v>
      </c>
      <c r="B38" s="1" t="s">
        <v>31</v>
      </c>
      <c r="C38" s="21">
        <v>38</v>
      </c>
      <c r="D38" s="1">
        <v>133</v>
      </c>
      <c r="E38" s="3" t="s">
        <v>53</v>
      </c>
      <c r="F38" s="16"/>
      <c r="G38" s="17"/>
      <c r="H38" s="16">
        <f t="shared" si="0"/>
        <v>0</v>
      </c>
      <c r="I38" s="18"/>
    </row>
    <row r="39" spans="1:9" ht="32.1" customHeight="1" x14ac:dyDescent="0.25">
      <c r="A39" s="2" t="s">
        <v>51</v>
      </c>
      <c r="B39" s="1" t="s">
        <v>31</v>
      </c>
      <c r="C39" s="21">
        <v>39</v>
      </c>
      <c r="D39" s="1">
        <v>174</v>
      </c>
      <c r="E39" s="3" t="s">
        <v>55</v>
      </c>
      <c r="F39" s="16"/>
      <c r="G39" s="17"/>
      <c r="H39" s="16">
        <f t="shared" si="0"/>
        <v>0</v>
      </c>
      <c r="I39" s="18"/>
    </row>
    <row r="40" spans="1:9" ht="32.1" customHeight="1" x14ac:dyDescent="0.25">
      <c r="A40" s="2" t="s">
        <v>52</v>
      </c>
      <c r="B40" s="1" t="s">
        <v>31</v>
      </c>
      <c r="C40" s="21">
        <v>40</v>
      </c>
      <c r="D40" s="1">
        <v>130</v>
      </c>
      <c r="E40" s="3" t="s">
        <v>55</v>
      </c>
      <c r="F40" s="16"/>
      <c r="G40" s="17"/>
      <c r="H40" s="16">
        <f t="shared" si="0"/>
        <v>0</v>
      </c>
      <c r="I40" s="18"/>
    </row>
    <row r="41" spans="1:9" ht="32.1" customHeight="1" x14ac:dyDescent="0.25">
      <c r="A41" s="2" t="s">
        <v>54</v>
      </c>
      <c r="B41" s="1" t="s">
        <v>31</v>
      </c>
      <c r="C41" s="21">
        <v>43</v>
      </c>
      <c r="D41" s="1">
        <v>117</v>
      </c>
      <c r="E41" s="3" t="s">
        <v>53</v>
      </c>
      <c r="F41" s="16"/>
      <c r="G41" s="17"/>
      <c r="H41" s="16">
        <f t="shared" si="0"/>
        <v>0</v>
      </c>
      <c r="I41" s="18"/>
    </row>
    <row r="42" spans="1:9" ht="32.1" customHeight="1" x14ac:dyDescent="0.25">
      <c r="A42" s="2" t="s">
        <v>56</v>
      </c>
      <c r="B42" s="1" t="s">
        <v>31</v>
      </c>
      <c r="C42" s="21">
        <v>44</v>
      </c>
      <c r="D42" s="1">
        <v>114</v>
      </c>
      <c r="E42" s="3" t="s">
        <v>59</v>
      </c>
      <c r="F42" s="16"/>
      <c r="G42" s="17"/>
      <c r="H42" s="16">
        <f t="shared" si="0"/>
        <v>0</v>
      </c>
      <c r="I42" s="18"/>
    </row>
    <row r="43" spans="1:9" ht="32.1" customHeight="1" x14ac:dyDescent="0.25">
      <c r="A43" s="2" t="s">
        <v>84</v>
      </c>
      <c r="B43" s="1" t="s">
        <v>31</v>
      </c>
      <c r="C43" s="21">
        <v>45</v>
      </c>
      <c r="D43" s="1">
        <v>134</v>
      </c>
      <c r="E43" s="3" t="s">
        <v>61</v>
      </c>
      <c r="F43" s="16"/>
      <c r="G43" s="17"/>
      <c r="H43" s="16">
        <f t="shared" si="0"/>
        <v>0</v>
      </c>
      <c r="I43" s="18"/>
    </row>
    <row r="44" spans="1:9" ht="32.1" customHeight="1" x14ac:dyDescent="0.25">
      <c r="A44" s="2" t="s">
        <v>85</v>
      </c>
      <c r="B44" s="1" t="s">
        <v>31</v>
      </c>
      <c r="C44" s="21">
        <v>46</v>
      </c>
      <c r="D44" s="1">
        <v>146</v>
      </c>
      <c r="E44" s="3" t="s">
        <v>53</v>
      </c>
      <c r="F44" s="16"/>
      <c r="G44" s="17"/>
      <c r="H44" s="16">
        <f t="shared" si="0"/>
        <v>0</v>
      </c>
      <c r="I44" s="18"/>
    </row>
    <row r="45" spans="1:9" ht="32.1" customHeight="1" x14ac:dyDescent="0.25">
      <c r="A45" s="2" t="s">
        <v>57</v>
      </c>
      <c r="B45" s="1" t="s">
        <v>31</v>
      </c>
      <c r="C45" s="21">
        <v>47</v>
      </c>
      <c r="D45" s="1">
        <v>118</v>
      </c>
      <c r="E45" s="3" t="s">
        <v>53</v>
      </c>
      <c r="F45" s="16"/>
      <c r="G45" s="17"/>
      <c r="H45" s="16">
        <f t="shared" si="0"/>
        <v>0</v>
      </c>
      <c r="I45" s="18"/>
    </row>
    <row r="46" spans="1:9" ht="32.1" customHeight="1" x14ac:dyDescent="0.25">
      <c r="A46" s="2" t="s">
        <v>58</v>
      </c>
      <c r="B46" s="1" t="s">
        <v>31</v>
      </c>
      <c r="C46" s="21">
        <v>48</v>
      </c>
      <c r="D46" s="1">
        <v>108</v>
      </c>
      <c r="E46" s="3" t="s">
        <v>50</v>
      </c>
      <c r="F46" s="16"/>
      <c r="G46" s="17"/>
      <c r="H46" s="16">
        <f t="shared" si="0"/>
        <v>0</v>
      </c>
      <c r="I46" s="18"/>
    </row>
    <row r="47" spans="1:9" ht="32.1" customHeight="1" x14ac:dyDescent="0.25">
      <c r="A47" s="2" t="s">
        <v>60</v>
      </c>
      <c r="B47" s="1" t="s">
        <v>31</v>
      </c>
      <c r="C47" s="21">
        <v>49</v>
      </c>
      <c r="D47" s="1">
        <v>132</v>
      </c>
      <c r="E47" s="3" t="s">
        <v>6</v>
      </c>
      <c r="F47" s="16"/>
      <c r="G47" s="17"/>
      <c r="H47" s="16">
        <f t="shared" si="0"/>
        <v>0</v>
      </c>
      <c r="I47" s="18"/>
    </row>
    <row r="48" spans="1:9" ht="32.1" customHeight="1" x14ac:dyDescent="0.25">
      <c r="A48" s="2" t="s">
        <v>62</v>
      </c>
      <c r="B48" s="1" t="s">
        <v>31</v>
      </c>
      <c r="C48" s="21">
        <v>50</v>
      </c>
      <c r="D48" s="1">
        <v>138</v>
      </c>
      <c r="E48" s="3" t="s">
        <v>67</v>
      </c>
      <c r="F48" s="16"/>
      <c r="G48" s="17"/>
      <c r="H48" s="16">
        <f t="shared" si="0"/>
        <v>0</v>
      </c>
      <c r="I48" s="18"/>
    </row>
    <row r="49" spans="1:9" ht="32.1" customHeight="1" x14ac:dyDescent="0.25">
      <c r="A49" s="2" t="s">
        <v>63</v>
      </c>
      <c r="B49" s="1" t="s">
        <v>31</v>
      </c>
      <c r="C49" s="21">
        <v>51</v>
      </c>
      <c r="D49" s="1">
        <v>120</v>
      </c>
      <c r="E49" s="3" t="s">
        <v>6</v>
      </c>
      <c r="F49" s="16"/>
      <c r="G49" s="17"/>
      <c r="H49" s="16">
        <f t="shared" si="0"/>
        <v>0</v>
      </c>
      <c r="I49" s="18"/>
    </row>
    <row r="50" spans="1:9" ht="32.1" customHeight="1" x14ac:dyDescent="0.25">
      <c r="A50" s="2" t="s">
        <v>64</v>
      </c>
      <c r="B50" s="1" t="s">
        <v>31</v>
      </c>
      <c r="C50" s="21">
        <v>52</v>
      </c>
      <c r="D50" s="1">
        <v>104</v>
      </c>
      <c r="E50" s="3" t="s">
        <v>70</v>
      </c>
      <c r="F50" s="16"/>
      <c r="G50" s="17"/>
      <c r="H50" s="16">
        <f t="shared" si="0"/>
        <v>0</v>
      </c>
      <c r="I50" s="18"/>
    </row>
    <row r="51" spans="1:9" ht="32.1" customHeight="1" x14ac:dyDescent="0.25">
      <c r="A51" s="2" t="s">
        <v>65</v>
      </c>
      <c r="B51" s="1" t="s">
        <v>31</v>
      </c>
      <c r="C51" s="21">
        <v>53</v>
      </c>
      <c r="D51" s="1">
        <v>122</v>
      </c>
      <c r="E51" s="3" t="s">
        <v>6</v>
      </c>
      <c r="F51" s="16"/>
      <c r="G51" s="17"/>
      <c r="H51" s="16">
        <f t="shared" si="0"/>
        <v>0</v>
      </c>
      <c r="I51" s="18"/>
    </row>
    <row r="52" spans="1:9" ht="32.1" customHeight="1" x14ac:dyDescent="0.25">
      <c r="A52" s="2" t="s">
        <v>66</v>
      </c>
      <c r="B52" s="1" t="s">
        <v>73</v>
      </c>
      <c r="C52" s="21">
        <v>54</v>
      </c>
      <c r="D52" s="1">
        <v>107</v>
      </c>
      <c r="E52" s="3" t="s">
        <v>6</v>
      </c>
      <c r="F52" s="16"/>
      <c r="G52" s="17"/>
      <c r="H52" s="16">
        <f t="shared" si="0"/>
        <v>0</v>
      </c>
      <c r="I52" s="18"/>
    </row>
    <row r="53" spans="1:9" ht="32.1" customHeight="1" x14ac:dyDescent="0.25">
      <c r="A53" s="2" t="s">
        <v>68</v>
      </c>
      <c r="B53" s="1" t="s">
        <v>21</v>
      </c>
      <c r="C53" s="21">
        <v>55</v>
      </c>
      <c r="D53" s="1">
        <v>257</v>
      </c>
      <c r="E53" s="3" t="s">
        <v>6</v>
      </c>
      <c r="F53" s="16"/>
      <c r="G53" s="17"/>
      <c r="H53" s="16">
        <f t="shared" si="0"/>
        <v>0</v>
      </c>
      <c r="I53" s="18"/>
    </row>
    <row r="54" spans="1:9" ht="32.1" customHeight="1" x14ac:dyDescent="0.25">
      <c r="A54" s="2" t="s">
        <v>69</v>
      </c>
      <c r="B54" s="1" t="s">
        <v>76</v>
      </c>
      <c r="C54" s="21">
        <v>57</v>
      </c>
      <c r="D54" s="1">
        <v>204</v>
      </c>
      <c r="E54" s="3" t="s">
        <v>77</v>
      </c>
      <c r="F54" s="16"/>
      <c r="G54" s="17"/>
      <c r="H54" s="16">
        <f t="shared" si="0"/>
        <v>0</v>
      </c>
      <c r="I54" s="18"/>
    </row>
    <row r="55" spans="1:9" ht="32.1" customHeight="1" x14ac:dyDescent="0.25">
      <c r="A55" s="2" t="s">
        <v>71</v>
      </c>
      <c r="B55" s="1" t="s">
        <v>78</v>
      </c>
      <c r="C55" s="21">
        <v>76</v>
      </c>
      <c r="D55" s="1">
        <v>160</v>
      </c>
      <c r="E55" s="3" t="s">
        <v>79</v>
      </c>
      <c r="F55" s="16"/>
      <c r="G55" s="17"/>
      <c r="H55" s="16">
        <f t="shared" si="0"/>
        <v>0</v>
      </c>
      <c r="I55" s="18"/>
    </row>
    <row r="56" spans="1:9" ht="32.1" customHeight="1" x14ac:dyDescent="0.25">
      <c r="A56" s="2" t="s">
        <v>72</v>
      </c>
      <c r="B56" s="1" t="s">
        <v>78</v>
      </c>
      <c r="C56" s="21">
        <v>77</v>
      </c>
      <c r="D56" s="1">
        <v>200</v>
      </c>
      <c r="E56" s="3" t="s">
        <v>80</v>
      </c>
      <c r="F56" s="16"/>
      <c r="G56" s="17"/>
      <c r="H56" s="16">
        <f t="shared" si="0"/>
        <v>0</v>
      </c>
      <c r="I56" s="18"/>
    </row>
    <row r="57" spans="1:9" ht="32.1" customHeight="1" x14ac:dyDescent="0.25">
      <c r="A57" s="2" t="s">
        <v>74</v>
      </c>
      <c r="B57" s="1" t="s">
        <v>5</v>
      </c>
      <c r="C57" s="21">
        <v>78</v>
      </c>
      <c r="D57" s="1">
        <v>160</v>
      </c>
      <c r="E57" s="3" t="s">
        <v>94</v>
      </c>
      <c r="F57" s="16"/>
      <c r="G57" s="17"/>
      <c r="H57" s="16">
        <f t="shared" si="0"/>
        <v>0</v>
      </c>
      <c r="I57" s="18"/>
    </row>
    <row r="58" spans="1:9" ht="32.1" customHeight="1" x14ac:dyDescent="0.25">
      <c r="A58" s="2" t="s">
        <v>75</v>
      </c>
      <c r="B58" s="1" t="s">
        <v>5</v>
      </c>
      <c r="C58" s="21">
        <v>79</v>
      </c>
      <c r="D58" s="1">
        <v>134</v>
      </c>
      <c r="E58" s="3" t="s">
        <v>6</v>
      </c>
      <c r="F58" s="16"/>
      <c r="G58" s="17"/>
      <c r="H58" s="16">
        <f t="shared" si="0"/>
        <v>0</v>
      </c>
      <c r="I58" s="18"/>
    </row>
    <row r="59" spans="1:9" ht="32.1" customHeight="1" x14ac:dyDescent="0.25">
      <c r="A59" s="2" t="s">
        <v>86</v>
      </c>
      <c r="B59" s="1" t="s">
        <v>5</v>
      </c>
      <c r="C59" s="21">
        <v>80</v>
      </c>
      <c r="D59" s="1">
        <v>177</v>
      </c>
      <c r="E59" s="3" t="s">
        <v>94</v>
      </c>
      <c r="F59" s="16"/>
      <c r="G59" s="17"/>
      <c r="H59" s="16">
        <f t="shared" si="0"/>
        <v>0</v>
      </c>
      <c r="I59" s="18"/>
    </row>
    <row r="60" spans="1:9" ht="32.1" customHeight="1" x14ac:dyDescent="0.25">
      <c r="A60" s="2" t="s">
        <v>87</v>
      </c>
      <c r="B60" s="1" t="s">
        <v>21</v>
      </c>
      <c r="C60" s="21">
        <v>200</v>
      </c>
      <c r="D60" s="1">
        <v>166</v>
      </c>
      <c r="E60" s="3" t="s">
        <v>93</v>
      </c>
      <c r="F60" s="16"/>
      <c r="G60" s="17"/>
      <c r="H60" s="16">
        <f t="shared" si="0"/>
        <v>0</v>
      </c>
      <c r="I60" s="18"/>
    </row>
    <row r="61" spans="1:9" ht="32.1" customHeight="1" x14ac:dyDescent="0.25">
      <c r="A61" s="2" t="s">
        <v>88</v>
      </c>
      <c r="B61" s="1" t="s">
        <v>92</v>
      </c>
      <c r="C61" s="21">
        <v>207</v>
      </c>
      <c r="D61" s="1">
        <v>130</v>
      </c>
      <c r="E61" s="3" t="s">
        <v>46</v>
      </c>
      <c r="F61" s="16"/>
      <c r="G61" s="17"/>
      <c r="H61" s="16">
        <f t="shared" si="0"/>
        <v>0</v>
      </c>
      <c r="I61" s="18"/>
    </row>
    <row r="62" spans="1:9" ht="32.1" customHeight="1" x14ac:dyDescent="0.25">
      <c r="A62" s="2" t="s">
        <v>89</v>
      </c>
      <c r="B62" s="1" t="s">
        <v>31</v>
      </c>
      <c r="C62" s="21">
        <v>208</v>
      </c>
      <c r="D62" s="1">
        <v>170</v>
      </c>
      <c r="E62" s="3" t="s">
        <v>80</v>
      </c>
      <c r="F62" s="16"/>
      <c r="G62" s="17"/>
      <c r="H62" s="16">
        <f t="shared" si="0"/>
        <v>0</v>
      </c>
      <c r="I62" s="18"/>
    </row>
    <row r="63" spans="1:9" ht="32.1" customHeight="1" x14ac:dyDescent="0.25">
      <c r="A63" s="2" t="s">
        <v>90</v>
      </c>
      <c r="B63" s="1" t="s">
        <v>31</v>
      </c>
      <c r="C63" s="21">
        <v>209</v>
      </c>
      <c r="D63" s="1">
        <v>168</v>
      </c>
      <c r="E63" s="3" t="s">
        <v>80</v>
      </c>
      <c r="F63" s="16"/>
      <c r="G63" s="17"/>
      <c r="H63" s="16">
        <f t="shared" si="0"/>
        <v>0</v>
      </c>
      <c r="I63" s="18"/>
    </row>
    <row r="64" spans="1:9" ht="32.1" customHeight="1" thickBot="1" x14ac:dyDescent="0.3">
      <c r="A64" s="10" t="s">
        <v>101</v>
      </c>
      <c r="B64" s="11" t="s">
        <v>102</v>
      </c>
      <c r="C64" s="21">
        <v>212</v>
      </c>
      <c r="D64" s="11">
        <v>167</v>
      </c>
      <c r="E64" s="12" t="s">
        <v>80</v>
      </c>
      <c r="F64" s="16"/>
      <c r="G64" s="17"/>
      <c r="H64" s="16">
        <f t="shared" si="0"/>
        <v>0</v>
      </c>
      <c r="I64" s="18"/>
    </row>
    <row r="65" spans="4:9" ht="21" x14ac:dyDescent="0.25">
      <c r="F65" s="19">
        <f>SUM(F5:F64)</f>
        <v>0</v>
      </c>
      <c r="G65" s="19"/>
      <c r="H65" s="22">
        <f>SUM(H5:H64)</f>
        <v>0</v>
      </c>
      <c r="I65" s="21"/>
    </row>
    <row r="70" spans="4:9" x14ac:dyDescent="0.25">
      <c r="D70" s="20"/>
    </row>
  </sheetData>
  <mergeCells count="3">
    <mergeCell ref="A1:E1"/>
    <mergeCell ref="A2:E2"/>
    <mergeCell ref="F1:I3"/>
  </mergeCells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0B14A3-EFFB-4285-A0D2-AB80E05264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0E7E8B-F5EC-4C82-BBC2-EF462B62E1CD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9098b659-39b5-4ea9-bda9-13cb70fb72d3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495298C-7EF5-450C-A719-9DD42891AD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Arkusz1!_Hlk116894434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Kruzel Tomasz</dc:creator>
  <cp:lastModifiedBy>Kozera Marcin</cp:lastModifiedBy>
  <cp:lastPrinted>2023-06-12T10:47:14Z</cp:lastPrinted>
  <dcterms:created xsi:type="dcterms:W3CDTF">2015-06-05T18:19:34Z</dcterms:created>
  <dcterms:modified xsi:type="dcterms:W3CDTF">2024-04-08T09:44:49Z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