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615" windowWidth="20100" windowHeight="6345"/>
  </bookViews>
  <sheets>
    <sheet name="Kosztorys" sheetId="2" r:id="rId1"/>
    <sheet name="Przedmiar" sheetId="3" r:id="rId2"/>
  </sheets>
  <calcPr calcId="125725"/>
</workbook>
</file>

<file path=xl/calcChain.xml><?xml version="1.0" encoding="utf-8"?>
<calcChain xmlns="http://schemas.openxmlformats.org/spreadsheetml/2006/main">
  <c r="G162" i="3"/>
  <c r="G160"/>
  <c r="G158"/>
  <c r="G156"/>
  <c r="G154"/>
  <c r="G152"/>
  <c r="G150"/>
  <c r="G146"/>
  <c r="G144"/>
  <c r="G142"/>
  <c r="G140"/>
  <c r="G138"/>
  <c r="G134"/>
  <c r="G132"/>
  <c r="G130"/>
  <c r="G128"/>
  <c r="G124"/>
  <c r="G122"/>
  <c r="G120"/>
  <c r="G118"/>
  <c r="G114"/>
  <c r="G112"/>
  <c r="G110"/>
  <c r="G108"/>
  <c r="G106"/>
  <c r="G104"/>
  <c r="G102"/>
  <c r="G98"/>
  <c r="G96"/>
  <c r="G94"/>
  <c r="G92"/>
  <c r="G90"/>
  <c r="G88"/>
  <c r="G86"/>
  <c r="G84"/>
  <c r="G82"/>
  <c r="G80"/>
  <c r="G78"/>
  <c r="G76"/>
  <c r="G74"/>
  <c r="G72"/>
  <c r="G70"/>
  <c r="G68"/>
  <c r="G65"/>
  <c r="G61"/>
  <c r="G59"/>
  <c r="G55"/>
  <c r="G51"/>
  <c r="G49"/>
  <c r="G47"/>
  <c r="G45"/>
  <c r="G41"/>
  <c r="G37"/>
  <c r="G31"/>
  <c r="G27"/>
  <c r="G23"/>
  <c r="G19"/>
  <c r="G17"/>
  <c r="G15"/>
  <c r="G13"/>
  <c r="G11"/>
  <c r="G9"/>
  <c r="V88" i="2"/>
  <c r="U88"/>
  <c r="T88"/>
  <c r="S88"/>
  <c r="R88"/>
  <c r="Q88"/>
  <c r="O88"/>
  <c r="W88" s="1"/>
  <c r="X88" s="1"/>
  <c r="W87"/>
  <c r="X87" s="1"/>
  <c r="V87"/>
  <c r="U87"/>
  <c r="T87"/>
  <c r="S87"/>
  <c r="R87"/>
  <c r="Q87"/>
  <c r="O87"/>
  <c r="W86"/>
  <c r="X86" s="1"/>
  <c r="V86"/>
  <c r="U86"/>
  <c r="T86"/>
  <c r="S86"/>
  <c r="R86"/>
  <c r="Q86"/>
  <c r="O86"/>
  <c r="V85"/>
  <c r="U85"/>
  <c r="T85"/>
  <c r="S85"/>
  <c r="R85"/>
  <c r="Q85"/>
  <c r="O85"/>
  <c r="W85" s="1"/>
  <c r="X85" s="1"/>
  <c r="V84"/>
  <c r="U84"/>
  <c r="U89" s="1"/>
  <c r="T84"/>
  <c r="T89" s="1"/>
  <c r="S84"/>
  <c r="R84"/>
  <c r="Q84"/>
  <c r="Q89" s="1"/>
  <c r="O84"/>
  <c r="W84" s="1"/>
  <c r="X84" s="1"/>
  <c r="W83"/>
  <c r="X83" s="1"/>
  <c r="V83"/>
  <c r="U83"/>
  <c r="T83"/>
  <c r="S83"/>
  <c r="R83"/>
  <c r="Q83"/>
  <c r="O83"/>
  <c r="W82"/>
  <c r="X82" s="1"/>
  <c r="V82"/>
  <c r="V89" s="1"/>
  <c r="U82"/>
  <c r="T82"/>
  <c r="S82"/>
  <c r="S89" s="1"/>
  <c r="R82"/>
  <c r="R89" s="1"/>
  <c r="Q82"/>
  <c r="O82"/>
  <c r="V78"/>
  <c r="U78"/>
  <c r="T78"/>
  <c r="S78"/>
  <c r="R78"/>
  <c r="Q78"/>
  <c r="O78"/>
  <c r="W78" s="1"/>
  <c r="X78" s="1"/>
  <c r="V77"/>
  <c r="U77"/>
  <c r="T77"/>
  <c r="S77"/>
  <c r="R77"/>
  <c r="Q77"/>
  <c r="O77"/>
  <c r="W77" s="1"/>
  <c r="X77" s="1"/>
  <c r="W76"/>
  <c r="X76" s="1"/>
  <c r="V76"/>
  <c r="U76"/>
  <c r="T76"/>
  <c r="S76"/>
  <c r="R76"/>
  <c r="Q76"/>
  <c r="O76"/>
  <c r="W75"/>
  <c r="X75" s="1"/>
  <c r="V75"/>
  <c r="U75"/>
  <c r="T75"/>
  <c r="S75"/>
  <c r="R75"/>
  <c r="Q75"/>
  <c r="O75"/>
  <c r="V74"/>
  <c r="V79" s="1"/>
  <c r="U74"/>
  <c r="U79" s="1"/>
  <c r="T74"/>
  <c r="T79" s="1"/>
  <c r="S74"/>
  <c r="S79" s="1"/>
  <c r="R74"/>
  <c r="R79" s="1"/>
  <c r="Q74"/>
  <c r="Q79" s="1"/>
  <c r="O74"/>
  <c r="W74" s="1"/>
  <c r="V70"/>
  <c r="U70"/>
  <c r="T70"/>
  <c r="S70"/>
  <c r="R70"/>
  <c r="Q70"/>
  <c r="O70"/>
  <c r="W70" s="1"/>
  <c r="X70" s="1"/>
  <c r="W69"/>
  <c r="X69" s="1"/>
  <c r="V69"/>
  <c r="U69"/>
  <c r="T69"/>
  <c r="S69"/>
  <c r="R69"/>
  <c r="Q69"/>
  <c r="O69"/>
  <c r="W68"/>
  <c r="X68" s="1"/>
  <c r="V68"/>
  <c r="U68"/>
  <c r="T68"/>
  <c r="S68"/>
  <c r="R68"/>
  <c r="Q68"/>
  <c r="O68"/>
  <c r="V67"/>
  <c r="U67"/>
  <c r="T67"/>
  <c r="S67"/>
  <c r="R67"/>
  <c r="Q67"/>
  <c r="O67"/>
  <c r="W67" s="1"/>
  <c r="X67" s="1"/>
  <c r="V66"/>
  <c r="U66"/>
  <c r="U71" s="1"/>
  <c r="T66"/>
  <c r="S66"/>
  <c r="R66"/>
  <c r="Q66"/>
  <c r="Q71" s="1"/>
  <c r="O66"/>
  <c r="W66" s="1"/>
  <c r="X66" s="1"/>
  <c r="W65"/>
  <c r="X65" s="1"/>
  <c r="V65"/>
  <c r="U65"/>
  <c r="T65"/>
  <c r="S65"/>
  <c r="R65"/>
  <c r="Q65"/>
  <c r="O65"/>
  <c r="W64"/>
  <c r="X64" s="1"/>
  <c r="V64"/>
  <c r="V71" s="1"/>
  <c r="U64"/>
  <c r="T64"/>
  <c r="S64"/>
  <c r="R64"/>
  <c r="R71" s="1"/>
  <c r="Q64"/>
  <c r="O64"/>
  <c r="V63"/>
  <c r="U63"/>
  <c r="T63"/>
  <c r="T71" s="1"/>
  <c r="S63"/>
  <c r="S71" s="1"/>
  <c r="R63"/>
  <c r="Q63"/>
  <c r="O63"/>
  <c r="W63" s="1"/>
  <c r="V59"/>
  <c r="U59"/>
  <c r="T59"/>
  <c r="S59"/>
  <c r="R59"/>
  <c r="Q59"/>
  <c r="O59"/>
  <c r="W59" s="1"/>
  <c r="X59" s="1"/>
  <c r="W58"/>
  <c r="X58" s="1"/>
  <c r="V58"/>
  <c r="U58"/>
  <c r="T58"/>
  <c r="S58"/>
  <c r="R58"/>
  <c r="Q58"/>
  <c r="O58"/>
  <c r="W57"/>
  <c r="X57" s="1"/>
  <c r="V57"/>
  <c r="U57"/>
  <c r="T57"/>
  <c r="S57"/>
  <c r="R57"/>
  <c r="Q57"/>
  <c r="O57"/>
  <c r="V56"/>
  <c r="U56"/>
  <c r="T56"/>
  <c r="S56"/>
  <c r="R56"/>
  <c r="Q56"/>
  <c r="O56"/>
  <c r="W56" s="1"/>
  <c r="X56" s="1"/>
  <c r="V55"/>
  <c r="U55"/>
  <c r="U60" s="1"/>
  <c r="T55"/>
  <c r="T60" s="1"/>
  <c r="S55"/>
  <c r="R55"/>
  <c r="Q55"/>
  <c r="Q60" s="1"/>
  <c r="O55"/>
  <c r="W55" s="1"/>
  <c r="X55" s="1"/>
  <c r="W54"/>
  <c r="X54" s="1"/>
  <c r="V54"/>
  <c r="U54"/>
  <c r="T54"/>
  <c r="S54"/>
  <c r="R54"/>
  <c r="Q54"/>
  <c r="O54"/>
  <c r="W53"/>
  <c r="X53" s="1"/>
  <c r="V53"/>
  <c r="V60" s="1"/>
  <c r="U53"/>
  <c r="T53"/>
  <c r="S53"/>
  <c r="S60" s="1"/>
  <c r="R53"/>
  <c r="R60" s="1"/>
  <c r="Q53"/>
  <c r="O53"/>
  <c r="V49"/>
  <c r="U49"/>
  <c r="T49"/>
  <c r="S49"/>
  <c r="R49"/>
  <c r="Q49"/>
  <c r="O49"/>
  <c r="W49" s="1"/>
  <c r="X49" s="1"/>
  <c r="V48"/>
  <c r="U48"/>
  <c r="T48"/>
  <c r="S48"/>
  <c r="R48"/>
  <c r="Q48"/>
  <c r="O48"/>
  <c r="W48" s="1"/>
  <c r="X48" s="1"/>
  <c r="W47"/>
  <c r="X47" s="1"/>
  <c r="V47"/>
  <c r="U47"/>
  <c r="T47"/>
  <c r="S47"/>
  <c r="R47"/>
  <c r="Q47"/>
  <c r="O47"/>
  <c r="W46"/>
  <c r="X46" s="1"/>
  <c r="V46"/>
  <c r="U46"/>
  <c r="T46"/>
  <c r="S46"/>
  <c r="R46"/>
  <c r="Q46"/>
  <c r="O46"/>
  <c r="V45"/>
  <c r="U45"/>
  <c r="T45"/>
  <c r="S45"/>
  <c r="R45"/>
  <c r="Q45"/>
  <c r="O45"/>
  <c r="W45" s="1"/>
  <c r="X45" s="1"/>
  <c r="V44"/>
  <c r="U44"/>
  <c r="T44"/>
  <c r="S44"/>
  <c r="R44"/>
  <c r="Q44"/>
  <c r="O44"/>
  <c r="W44" s="1"/>
  <c r="X44" s="1"/>
  <c r="W43"/>
  <c r="X43" s="1"/>
  <c r="V43"/>
  <c r="U43"/>
  <c r="T43"/>
  <c r="S43"/>
  <c r="R43"/>
  <c r="Q43"/>
  <c r="O43"/>
  <c r="W42"/>
  <c r="X42" s="1"/>
  <c r="V42"/>
  <c r="U42"/>
  <c r="T42"/>
  <c r="S42"/>
  <c r="R42"/>
  <c r="Q42"/>
  <c r="O42"/>
  <c r="V41"/>
  <c r="U41"/>
  <c r="T41"/>
  <c r="S41"/>
  <c r="R41"/>
  <c r="Q41"/>
  <c r="O41"/>
  <c r="W41" s="1"/>
  <c r="X41" s="1"/>
  <c r="V40"/>
  <c r="U40"/>
  <c r="T40"/>
  <c r="S40"/>
  <c r="R40"/>
  <c r="Q40"/>
  <c r="O40"/>
  <c r="W40" s="1"/>
  <c r="X40" s="1"/>
  <c r="W39"/>
  <c r="X39" s="1"/>
  <c r="V39"/>
  <c r="U39"/>
  <c r="T39"/>
  <c r="S39"/>
  <c r="R39"/>
  <c r="Q39"/>
  <c r="O39"/>
  <c r="W38"/>
  <c r="X38" s="1"/>
  <c r="V38"/>
  <c r="U38"/>
  <c r="T38"/>
  <c r="S38"/>
  <c r="R38"/>
  <c r="Q38"/>
  <c r="O38"/>
  <c r="V37"/>
  <c r="U37"/>
  <c r="T37"/>
  <c r="S37"/>
  <c r="R37"/>
  <c r="Q37"/>
  <c r="O37"/>
  <c r="W37" s="1"/>
  <c r="X37" s="1"/>
  <c r="V36"/>
  <c r="U36"/>
  <c r="T36"/>
  <c r="S36"/>
  <c r="R36"/>
  <c r="Q36"/>
  <c r="O36"/>
  <c r="W36" s="1"/>
  <c r="X36" s="1"/>
  <c r="W35"/>
  <c r="X35" s="1"/>
  <c r="V35"/>
  <c r="U35"/>
  <c r="T35"/>
  <c r="S35"/>
  <c r="R35"/>
  <c r="Q35"/>
  <c r="O35"/>
  <c r="W34"/>
  <c r="X34" s="1"/>
  <c r="V34"/>
  <c r="U34"/>
  <c r="T34"/>
  <c r="S34"/>
  <c r="R34"/>
  <c r="Q34"/>
  <c r="O34"/>
  <c r="V33"/>
  <c r="U33"/>
  <c r="T33"/>
  <c r="T50" s="1"/>
  <c r="S33"/>
  <c r="R33"/>
  <c r="Q33"/>
  <c r="O33"/>
  <c r="W33" s="1"/>
  <c r="X33" s="1"/>
  <c r="V32"/>
  <c r="U32"/>
  <c r="T32"/>
  <c r="S32"/>
  <c r="R32"/>
  <c r="Q32"/>
  <c r="O32"/>
  <c r="W32" s="1"/>
  <c r="X32" s="1"/>
  <c r="W31"/>
  <c r="X31" s="1"/>
  <c r="V31"/>
  <c r="U31"/>
  <c r="T31"/>
  <c r="S31"/>
  <c r="R31"/>
  <c r="Q31"/>
  <c r="O31"/>
  <c r="W30"/>
  <c r="X30" s="1"/>
  <c r="X50" s="1"/>
  <c r="V30"/>
  <c r="V50" s="1"/>
  <c r="U30"/>
  <c r="U50" s="1"/>
  <c r="T30"/>
  <c r="S30"/>
  <c r="S50" s="1"/>
  <c r="R30"/>
  <c r="R50" s="1"/>
  <c r="Q30"/>
  <c r="Q50" s="1"/>
  <c r="O30"/>
  <c r="V26"/>
  <c r="U26"/>
  <c r="T26"/>
  <c r="S26"/>
  <c r="R26"/>
  <c r="Q26"/>
  <c r="O26"/>
  <c r="W26" s="1"/>
  <c r="X26" s="1"/>
  <c r="V25"/>
  <c r="U25"/>
  <c r="T25"/>
  <c r="S25"/>
  <c r="R25"/>
  <c r="Q25"/>
  <c r="O25"/>
  <c r="W25" s="1"/>
  <c r="X25" s="1"/>
  <c r="W24"/>
  <c r="X24" s="1"/>
  <c r="V24"/>
  <c r="U24"/>
  <c r="T24"/>
  <c r="S24"/>
  <c r="R24"/>
  <c r="Q24"/>
  <c r="O24"/>
  <c r="W23"/>
  <c r="X23" s="1"/>
  <c r="V23"/>
  <c r="U23"/>
  <c r="T23"/>
  <c r="S23"/>
  <c r="R23"/>
  <c r="Q23"/>
  <c r="O23"/>
  <c r="V22"/>
  <c r="U22"/>
  <c r="T22"/>
  <c r="S22"/>
  <c r="R22"/>
  <c r="Q22"/>
  <c r="O22"/>
  <c r="W22" s="1"/>
  <c r="X22" s="1"/>
  <c r="V21"/>
  <c r="U21"/>
  <c r="T21"/>
  <c r="S21"/>
  <c r="R21"/>
  <c r="Q21"/>
  <c r="O21"/>
  <c r="W21" s="1"/>
  <c r="X21" s="1"/>
  <c r="W20"/>
  <c r="X20" s="1"/>
  <c r="V20"/>
  <c r="U20"/>
  <c r="T20"/>
  <c r="S20"/>
  <c r="R20"/>
  <c r="Q20"/>
  <c r="O20"/>
  <c r="W19"/>
  <c r="X19" s="1"/>
  <c r="V19"/>
  <c r="U19"/>
  <c r="T19"/>
  <c r="S19"/>
  <c r="R19"/>
  <c r="Q19"/>
  <c r="O19"/>
  <c r="V18"/>
  <c r="V27" s="1"/>
  <c r="U18"/>
  <c r="U27" s="1"/>
  <c r="T18"/>
  <c r="T27" s="1"/>
  <c r="S18"/>
  <c r="S27" s="1"/>
  <c r="R18"/>
  <c r="R27" s="1"/>
  <c r="Q18"/>
  <c r="Q27" s="1"/>
  <c r="O18"/>
  <c r="W18" s="1"/>
  <c r="V14"/>
  <c r="U14"/>
  <c r="T14"/>
  <c r="S14"/>
  <c r="R14"/>
  <c r="Q14"/>
  <c r="O14"/>
  <c r="W14" s="1"/>
  <c r="X14" s="1"/>
  <c r="W13"/>
  <c r="X13" s="1"/>
  <c r="V13"/>
  <c r="U13"/>
  <c r="T13"/>
  <c r="S13"/>
  <c r="R13"/>
  <c r="Q13"/>
  <c r="O13"/>
  <c r="W12"/>
  <c r="X12" s="1"/>
  <c r="V12"/>
  <c r="U12"/>
  <c r="T12"/>
  <c r="S12"/>
  <c r="R12"/>
  <c r="Q12"/>
  <c r="O12"/>
  <c r="V11"/>
  <c r="U11"/>
  <c r="T11"/>
  <c r="S11"/>
  <c r="R11"/>
  <c r="Q11"/>
  <c r="O11"/>
  <c r="W11" s="1"/>
  <c r="X11" s="1"/>
  <c r="V10"/>
  <c r="U10"/>
  <c r="U15" s="1"/>
  <c r="T10"/>
  <c r="T15" s="1"/>
  <c r="S10"/>
  <c r="R10"/>
  <c r="Q10"/>
  <c r="Q15" s="1"/>
  <c r="O10"/>
  <c r="W10" s="1"/>
  <c r="X10" s="1"/>
  <c r="W9"/>
  <c r="W15" s="1"/>
  <c r="V9"/>
  <c r="V15" s="1"/>
  <c r="U9"/>
  <c r="T9"/>
  <c r="S9"/>
  <c r="S15" s="1"/>
  <c r="S92" s="1"/>
  <c r="R9"/>
  <c r="R15" s="1"/>
  <c r="Q9"/>
  <c r="O9"/>
  <c r="X63" l="1"/>
  <c r="X71" s="1"/>
  <c r="W71"/>
  <c r="W27"/>
  <c r="X18"/>
  <c r="X27" s="1"/>
  <c r="X89"/>
  <c r="V92"/>
  <c r="Q92"/>
  <c r="U92"/>
  <c r="X60"/>
  <c r="W79"/>
  <c r="X74"/>
  <c r="X79" s="1"/>
  <c r="R92"/>
  <c r="T92"/>
  <c r="X9"/>
  <c r="X15" s="1"/>
  <c r="W60"/>
  <c r="W92" s="1"/>
  <c r="W89"/>
  <c r="W50"/>
  <c r="X92" l="1"/>
</calcChain>
</file>

<file path=xl/sharedStrings.xml><?xml version="1.0" encoding="utf-8"?>
<sst xmlns="http://schemas.openxmlformats.org/spreadsheetml/2006/main" count="727" uniqueCount="232">
  <si>
    <t>"Przebudowa drogi powiatowej nr 3580P obejmująca budowę chodnika w miejscowości Ruchocice - ul. Dworcowa"</t>
  </si>
  <si>
    <t>Nazwa</t>
  </si>
  <si>
    <t>R</t>
  </si>
  <si>
    <t>M</t>
  </si>
  <si>
    <t>T</t>
  </si>
  <si>
    <t>S</t>
  </si>
  <si>
    <t>K</t>
  </si>
  <si>
    <t>Z</t>
  </si>
  <si>
    <t>Wymagania ogólne roboty przygotowawcze i wykończeniowe</t>
  </si>
  <si>
    <t>Krawężniki oporniki obrzeża</t>
  </si>
  <si>
    <t>Odwodnienie</t>
  </si>
  <si>
    <t>Zjazdy KB</t>
  </si>
  <si>
    <t>Chodnik KB</t>
  </si>
  <si>
    <t>Zieleń</t>
  </si>
  <si>
    <t>Organizacja ruchu</t>
  </si>
  <si>
    <t>280-01-881 :  KOSZTORYS</t>
  </si>
  <si>
    <t>Poz</t>
  </si>
  <si>
    <t>Symbol</t>
  </si>
  <si>
    <t/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</si>
  <si>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</si>
  <si>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</si>
  <si>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</si>
  <si>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</si>
  <si>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</si>
  <si>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</si>
  <si>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</si>
  <si>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</si>
  <si>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</si>
  <si>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Wartość (bez zaokr)</t>
  </si>
  <si>
    <t>Wartość</t>
  </si>
  <si>
    <t>Cena j.
(sykal)</t>
  </si>
  <si>
    <t>Wartość
(sykal)</t>
  </si>
  <si>
    <t>DZIAŁ  1</t>
  </si>
  <si>
    <t>KNR  201-01-19-03-00</t>
  </si>
  <si>
    <t>D-00.00.00 Wymagania ogólne oraz dokumentów przetargowych, zaplecze budowy</t>
  </si>
  <si>
    <t>km</t>
  </si>
  <si>
    <t>KNR 201-01-19-03-00</t>
  </si>
  <si>
    <t>D-01.01.01a Odtworzenie trasy i pkt wysokościowych oraz sporządzenie inwentaryzacji powykonawczej</t>
  </si>
  <si>
    <t>D-01.01.01bb Wyniesienie bez stabilizacji granic pasa drogowego tylko na cele budowy</t>
  </si>
  <si>
    <t>D-10.10.01p Zabezpieczenie i oznakowanie robót budowlanych</t>
  </si>
  <si>
    <t>D-10.10.01p Projekt czasowej organizacji ruchu COR wraz z opiniami i zatwierdzeniami</t>
  </si>
  <si>
    <t>D-10.10.01p Projekt stałej organizacji ruchu wraz z opiniami i zatwierdzeniami, utrzymanie lub przywrócenie ważności, wprowadzenie zmian wynikających z wszelkich przyczyn</t>
  </si>
  <si>
    <t>Razem:</t>
  </si>
  <si>
    <t>DZIAŁ  2</t>
  </si>
  <si>
    <t>KNR 231-08-13-03-00</t>
  </si>
  <si>
    <t>D-01.02.04 Rozebranie elementu betonowego/kamiennego wraz z podsypką cementowo-piaskową</t>
  </si>
  <si>
    <t>metr</t>
  </si>
  <si>
    <t>KNR 231-08-12-03-00</t>
  </si>
  <si>
    <t>D-01.02.04 Rozebranie ławy betonowej</t>
  </si>
  <si>
    <t>m3</t>
  </si>
  <si>
    <t>KNR 404-11-03-01-00</t>
  </si>
  <si>
    <t>D-01.02.04 Załadunek, transport, wybór wysypiska po stronie Wykonawcy</t>
  </si>
  <si>
    <t>KNR 231-04-01-06-00</t>
  </si>
  <si>
    <t>D-08.01.01 D-08.03.01 D-08.05.00(06a) Rowek o wym 40x40cm w podbudowach z AC, kruszyw, betonu z docięciem krawędzi jezdni z odwodnieniem rowka</t>
  </si>
  <si>
    <t>KNR 231-04-02-04-00</t>
  </si>
  <si>
    <t>D-08.01.01 D-08.03.01 D-08.05.00(06a) Ława betonowa, beton C12/15</t>
  </si>
  <si>
    <t>KNR 231-04-03-03-00</t>
  </si>
  <si>
    <t>D-08.01.01 D-08.01.01b Krawężnik betonowy 15x30cm na podsypce cementowo-piaskowej gr 5cm, kr prosty, łukowy na łukach, kolor szary</t>
  </si>
  <si>
    <t>KNR 231-04-07-05-00</t>
  </si>
  <si>
    <t>D-08.01.01 D-08.01.01b Opornik betonowy 10x30cm na podsypce cementowo-piaskowej gr 5cm, op prosty, łukowy na łukach, kolor szary</t>
  </si>
  <si>
    <t>D-08.03.01 Obrzeże betonowe 8x30cm na podsypce cementowo-piaskowej gr 5cm, ob proste, łukowe na łukach, kolor szary</t>
  </si>
  <si>
    <t>D-01.02.04 Docięcie krawędzi jezdni w nawierzchni z mas min.-asf, kruszyw, kamieniu, betonach z odwodnieniem wykopu i uszczelnienie/wypełnienie szczeliny betonem C12/15</t>
  </si>
  <si>
    <t>DZIAŁ  3</t>
  </si>
  <si>
    <t>KNR 201-08-01-02-00</t>
  </si>
  <si>
    <t>D-03.01.03a Wykop ręczny lub mechaniczny z odwodnieniem wykopów w obudowie typu boks, grunt kat 1/4. Zabezpieczenie na czas prowadzenia robót wszelkiej infrastruktury podziemnej kolidującej z projektowaną infrastrukturą, podwieszanie itp.</t>
  </si>
  <si>
    <t>KNNR N004-14-11-01-00</t>
  </si>
  <si>
    <t>D-03.01.03a Podłoże z materiałów sypkich zagęszczonych, gr. kat 1/2, gr. 15 cm</t>
  </si>
  <si>
    <t>KNNR N004-14-10-02-01</t>
  </si>
  <si>
    <t>D-03.01.03a Podłoża betonowe C20/25</t>
  </si>
  <si>
    <t>KNR 201-02-30-01-10</t>
  </si>
  <si>
    <t>D-03.01.03a Zasypka wykopów gruntem kat 1/2 wraz z dostawą, zakupem zasypki i zagęszczeniem do Is&gt;=1,00</t>
  </si>
  <si>
    <t xml:space="preserve"> N006-06-05-03-01</t>
  </si>
  <si>
    <t>D-01.02.04 Demontaż ścianki czołowej prefabrykowanej/murowanej/kamiennej fi 600, załadunek, transport, wybór wysypiska po stronie Wykonawcy</t>
  </si>
  <si>
    <t>szt</t>
  </si>
  <si>
    <t>KNR 231-03-02-04-00</t>
  </si>
  <si>
    <t>D-01.02.04 Demontaż okładziny kamiennej, załadunek, transport, wybór wysypiska po stronie Wykonawcy</t>
  </si>
  <si>
    <t>m2</t>
  </si>
  <si>
    <t>KNNR N004-13-08-02-00</t>
  </si>
  <si>
    <t>D-03.01.03a Kanał z rur betonowych typ ciężki DN600 wraz z jego elementami towarzyszącymi</t>
  </si>
  <si>
    <t>D-03.01.03a Ścianka czołowa prefabrykowana fi 600 wysoki stan do poziomu przylegających nawierzchni</t>
  </si>
  <si>
    <t>D-03.01.03a Wybrukowanie wylotów z kamienia 15/17 cm na podsypce cementowo - piaskowej gr. 3 cm</t>
  </si>
  <si>
    <t>D-01.02.04 Czyszczenie kanałów rurowych, załadunek, transport, wybór wysypiska po stronie Wykonawcy</t>
  </si>
  <si>
    <t>KNR 231-14-06-03-00</t>
  </si>
  <si>
    <t>D-01.02.04 Regulacja pionowa istniejących włazów kanałowych studni rewizyjnych</t>
  </si>
  <si>
    <t>KNR 231-14-06-04-00</t>
  </si>
  <si>
    <t>D-01.02.04 Regulacja pionowa istniejącego zaworu wodociągowego, gazowego, hydrantu podziemnego</t>
  </si>
  <si>
    <t>D-01.02.04 Regulacja pionowa pionowego hydrantu</t>
  </si>
  <si>
    <t>KNR 231-14-06-05-00</t>
  </si>
  <si>
    <t>D-01.02.04 Regulacja pionowa istniejących studni, słupka tele</t>
  </si>
  <si>
    <t>D-01.02.04 Regulacja pionowa istniejących skrzynek pocztowych wraz z fundamentem (komplet skrzynek na jedym słupku)</t>
  </si>
  <si>
    <t>KNR 201-02-07-02-10</t>
  </si>
  <si>
    <t>D-06.04.01 Roboty ziemne z odwodnienim wykopu w gruncie kat 1/4, wykop, profilowanie dna i skarp rowu</t>
  </si>
  <si>
    <t>KNR 201-05-06-04-00</t>
  </si>
  <si>
    <t>D-06.04.01 Plantowanie dna i skarp rowu po wykopie mechanicznym w gruncie kat 1/4, doziarnienie i zagęszczenie skarp rowu</t>
  </si>
  <si>
    <t>KNR 221-04-01-01-00</t>
  </si>
  <si>
    <t>D-06.01.01 Wykonanie trawników wraz z humusowaniem terenu z obsianiem trawą przy grubości humusu min. 5 cm</t>
  </si>
  <si>
    <t>DZIAŁ  4</t>
  </si>
  <si>
    <t>KNR 231-08-10-02-00</t>
  </si>
  <si>
    <t>D-01.02.04 D-04.01.01 Rozebranie nawierzchni z kostki na podsypce cementowo-piaskowej, podbudowie z kruszyw, kamienia, betonowej. Wykonanie koryta z odwodnieniem wykopu. Razem gr. ok 26 cm.</t>
  </si>
  <si>
    <t>D-01.02.04 D-04.01.01 Rozebranie nawierzchni z tłucznia kamiennego, betonu, gruntu. Wykonnaie koryta z odwodnieniem wykopu. Razem gr. ok 46 cm.</t>
  </si>
  <si>
    <t>KNR 231-01-03-04-00</t>
  </si>
  <si>
    <t>D-04.01.01 D-04.05.01 Profilowanie i zagęszczenie podłoża kat 1/4 dostosowanie podloża do wymaganych zagęszczeń i nośności</t>
  </si>
  <si>
    <t>KNR 231-01-09-03-00</t>
  </si>
  <si>
    <t>D-04.05.01a Warstwa (podbudowa pomocnicza) mrozochronna z mieszanki związanej spoiwem hydraulicznym C3/4 - gr 15 cm</t>
  </si>
  <si>
    <t>D-04.06.01b Podbudowa zasadnicza z betonu C-8/10 grub 20 cm</t>
  </si>
  <si>
    <t>KNR 231-05-11-03-00</t>
  </si>
  <si>
    <t>D-05.03.23a Nawierzchnia z kostki brukowej betonowej grub 8 cm na podsypce cementowo-piaskowej - gr. 3 cm z wypełnieniem spoin. Kostka gładka, fazowana, kolor granitowy.</t>
  </si>
  <si>
    <t>DZIAŁ  5</t>
  </si>
  <si>
    <t>D-01.02.04 D-04.01.01 Rozebranie nawierzchni z kostki na podsypce cementowo-piaskowej, podbudowie z kruszyw, kamienia, betonowej, wykonanie koryta z odwodnieniem wykopu, razem gr. ok 26 cm</t>
  </si>
  <si>
    <t>KNR 231-08-04-03-00</t>
  </si>
  <si>
    <t>D-01.02.04 D-04.01.01 Rozebranie nawierzchni gruntowej, wykonanie koryta z odwodnieniem wykopu, razem gr. ok 26 cm</t>
  </si>
  <si>
    <t>D-01.02.04 D-04.01.01 Rozebranie nawierzchni gruntowej, wykonanie koryta z odwodnieniem wykopu, razem gr. ok 30 cm - wykop pod wymianę gruntu</t>
  </si>
  <si>
    <t>D-01.02.04 Załadunek transport wybór wysypiska po stronie Wykonawcy</t>
  </si>
  <si>
    <t>KNR 201-03-13-01-00</t>
  </si>
  <si>
    <t>D-06.03.01 Uzupełnienia gruntem kat 1/2 wraz z zagęszczeniem, plantowaniem, profilowaniem</t>
  </si>
  <si>
    <t>D-04.01.01 D-04.05.01 Profilowanie i zagęszczenie podłoża kat 1/4 dostosowanie podłoża do wymaganych zagęszczeń i nośności</t>
  </si>
  <si>
    <t>D-05.03.23a Nawierzchnia z kostki brukowej betonowej grub 8 cm na podsypce cementowo-piaskowej - gr. 3 cm z wypełnieniem spoin, kostka gładka, fazowana, kolor szary</t>
  </si>
  <si>
    <t>DZIAŁ  6</t>
  </si>
  <si>
    <t>KNR 221-01-12-02-00</t>
  </si>
  <si>
    <t>D-09.01.03 Koszanie traw chwastów, samosiewów, odrostow, krzewów, z usunięciem korzeni i pni, załadunek, transport, wybór wysypiska po stronie Wykonawcy</t>
  </si>
  <si>
    <t>D-06.03.01 Zdjęcie darniny gr ok 15 cm</t>
  </si>
  <si>
    <t>D-09.01.01a Wykonanie trawników wraz z humusowaniem terenu z obsianiem trawą przy grubości humusu min 5 cm</t>
  </si>
  <si>
    <t>DZIAŁ  7</t>
  </si>
  <si>
    <t>KNR 231-08-18-08-00</t>
  </si>
  <si>
    <t>D-01.02.04 Rozebranie słupków wraz z fundamentem, załadunek, transport, wybór wysypiska po stronie Wykonawcy</t>
  </si>
  <si>
    <t>KNR 231-07-03-03-00</t>
  </si>
  <si>
    <t>D-01.02.04 Zdjęcie znaku drogowego, załadunek, transport, wybór wysypiska po stronie Wykonawcy</t>
  </si>
  <si>
    <t>KNR 231-07-03-02-00</t>
  </si>
  <si>
    <t>D-07.02.01a Montaż tarcz znaków z odzysku</t>
  </si>
  <si>
    <t>KNR 231-07-02-02-00</t>
  </si>
  <si>
    <t>D-07.02.01a Montaż słupków z odzysku wraz z fundamentem, kotwami, zaślepkami</t>
  </si>
  <si>
    <t>KNR 231-07-06-04-00</t>
  </si>
  <si>
    <t>D-07.01.01a Malowanie linii i symboli w technice grubowarstwowej chemoutwardzalnej gładkiej - kolor biały</t>
  </si>
  <si>
    <t>D-07.02.01a Montaż słupków hektometrowych z odblaskami, numeracją i fundamentem</t>
  </si>
  <si>
    <t xml:space="preserve"> N006-07-03-01-00</t>
  </si>
  <si>
    <t>D-01.00.00 D-01.02.04 Demontaż bariery ochronnej drogowej betonowej wraz ze słupkami i jej elementami montażowymi i fundamentem, załadunek transport, wybór wysypiska po stronie Wykonawcy</t>
  </si>
  <si>
    <t>OGÓŁEM KOSZTORYS:</t>
  </si>
  <si>
    <t>280-01-881 :  PRZEDMIAR ROBÓT</t>
  </si>
  <si>
    <t>1) Wymagania ogólne</t>
  </si>
  <si>
    <t>0,278</t>
  </si>
  <si>
    <t>1) Trasa i inwentaryzacja</t>
  </si>
  <si>
    <t>1) Bez stabilizacji</t>
  </si>
  <si>
    <t>1) Zabezpieczenie robót</t>
  </si>
  <si>
    <t>1) Projekt COR</t>
  </si>
  <si>
    <t>1) Projekt SOR</t>
  </si>
  <si>
    <t>1) Kr 15x30cm</t>
  </si>
  <si>
    <t>10,0</t>
  </si>
  <si>
    <t>2) Op 10x30cm</t>
  </si>
  <si>
    <t>5,0</t>
  </si>
  <si>
    <t>3) Op 8x30cm</t>
  </si>
  <si>
    <t>10,0*0,07</t>
  </si>
  <si>
    <t>5,0*0,06</t>
  </si>
  <si>
    <t>5,0*0,04</t>
  </si>
  <si>
    <t>10,0*0,15*0,35</t>
  </si>
  <si>
    <t>5,0*0,10*0,35</t>
  </si>
  <si>
    <t>5,0*0,08*0,35</t>
  </si>
  <si>
    <t>4) Ławy</t>
  </si>
  <si>
    <t>1,200</t>
  </si>
  <si>
    <t>5) Rowek</t>
  </si>
  <si>
    <t>665,0*0,40*0,40</t>
  </si>
  <si>
    <t>70,0</t>
  </si>
  <si>
    <t>125,0</t>
  </si>
  <si>
    <t>470,0</t>
  </si>
  <si>
    <t>70,0*0,07</t>
  </si>
  <si>
    <t>125,0*0,06</t>
  </si>
  <si>
    <t>470,0*0,04</t>
  </si>
  <si>
    <t>1) Docięcie krawędzi</t>
  </si>
  <si>
    <t>1) Kanał fi 600 P</t>
  </si>
  <si>
    <t>2,0*(6)*2,0</t>
  </si>
  <si>
    <t>2) Ścianka czołowa fi 600 W</t>
  </si>
  <si>
    <t>2,0*0,50*2,5*(1)</t>
  </si>
  <si>
    <t>3) Kamień wyloty W</t>
  </si>
  <si>
    <t>2,0*(1,0)*0,30</t>
  </si>
  <si>
    <t>1) Pod w/w</t>
  </si>
  <si>
    <t>27,100</t>
  </si>
  <si>
    <t>2,0*(6)*0,15</t>
  </si>
  <si>
    <t>2,0*0,50*0,15*(1)</t>
  </si>
  <si>
    <t>2,0*(1,0)*0,15</t>
  </si>
  <si>
    <t>1) Ścianka czołowa fi 600 W</t>
  </si>
  <si>
    <t>2) Kamień wyloty W</t>
  </si>
  <si>
    <t>1) Zasypka</t>
  </si>
  <si>
    <t>27,100-2,250-0,450-(3,14*0,300*0,300*(6))-(0,50*(1))-(2,0*0,30*(1))</t>
  </si>
  <si>
    <t>1) Ścianka fi 600 Demontaż</t>
  </si>
  <si>
    <t>1,0</t>
  </si>
  <si>
    <t>1) Kamień D Demontaż</t>
  </si>
  <si>
    <t>2,0*1,0</t>
  </si>
  <si>
    <t>1) Kanał fi 600 W</t>
  </si>
  <si>
    <t>6,0</t>
  </si>
  <si>
    <t>1) Kamień wyloty W</t>
  </si>
  <si>
    <t>1) Czyszczenie</t>
  </si>
  <si>
    <t>12,0+6,0</t>
  </si>
  <si>
    <t>1) Rewizje - istn. - regulacja</t>
  </si>
  <si>
    <t>1) Zawory gaz woda hydr - istn. regulacja</t>
  </si>
  <si>
    <t>30,0</t>
  </si>
  <si>
    <t>1) Hydranty - regulacja</t>
  </si>
  <si>
    <t>3,0</t>
  </si>
  <si>
    <t>1) Słupki, studnie - regulacja</t>
  </si>
  <si>
    <t>4,0</t>
  </si>
  <si>
    <t>1) Skrzynki pocztowe - regulacja</t>
  </si>
  <si>
    <t>1) Wykopanie rowu - konserwacja</t>
  </si>
  <si>
    <t>10,0*2,0</t>
  </si>
  <si>
    <t>1) Plantowanie</t>
  </si>
  <si>
    <t>10,0*(2,2+0,4+2,2)</t>
  </si>
  <si>
    <t>1) Obsianie</t>
  </si>
  <si>
    <t>1) Zjazdy</t>
  </si>
  <si>
    <t>60,0</t>
  </si>
  <si>
    <t>120,0*0,46</t>
  </si>
  <si>
    <t>120,0</t>
  </si>
  <si>
    <t>1) Chodnik</t>
  </si>
  <si>
    <t>1) Chodnik - pod WUP</t>
  </si>
  <si>
    <t>480,0</t>
  </si>
  <si>
    <t>10,0*0,26</t>
  </si>
  <si>
    <t>2) Chodnik</t>
  </si>
  <si>
    <t>470,0*0,26</t>
  </si>
  <si>
    <t>3) Chodnik</t>
  </si>
  <si>
    <t>480,0*0,30</t>
  </si>
  <si>
    <t>1) Koszenie</t>
  </si>
  <si>
    <t>300,0</t>
  </si>
  <si>
    <t>1) Zdjęcie darniny</t>
  </si>
  <si>
    <t>1) Transport</t>
  </si>
  <si>
    <t>300,0*0,15</t>
  </si>
  <si>
    <t>1) Uzupełnienia</t>
  </si>
  <si>
    <t>1) Trawa</t>
  </si>
  <si>
    <t>1) Słupki - demontaż</t>
  </si>
  <si>
    <t>1) Tarcze - demontaż</t>
  </si>
  <si>
    <t>1) Tarcze - odzysk</t>
  </si>
  <si>
    <t>1) Słupki - odzysk</t>
  </si>
  <si>
    <t>1) Linie i symbole malowane/P-10</t>
  </si>
  <si>
    <t>1) Słupki hektometrowe - montaż</t>
  </si>
  <si>
    <t>11,0</t>
  </si>
  <si>
    <t>1) Bariera - demontaż</t>
  </si>
  <si>
    <t>20,0</t>
  </si>
</sst>
</file>

<file path=xl/styles.xml><?xml version="1.0" encoding="utf-8"?>
<styleSheet xmlns="http://schemas.openxmlformats.org/spreadsheetml/2006/main">
  <numFmts count="2">
    <numFmt numFmtId="164" formatCode="0\."/>
    <numFmt numFmtId="165" formatCode="0.000"/>
  </numFmts>
  <fonts count="15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i/>
      <sz val="8"/>
      <color rgb="FF000000" tint="0.59999389629810485"/>
      <name val="Calibri"/>
      <family val="2"/>
    </font>
    <font>
      <i/>
      <sz val="8"/>
      <color rgb="FF000000" tint="0.29999694814905242"/>
      <name val="Calibri"/>
      <family val="2"/>
    </font>
    <font>
      <i/>
      <sz val="8"/>
      <color rgb="FF000000" tint="0.499984740745262"/>
      <name val="Calibri"/>
      <family val="2"/>
    </font>
    <font>
      <sz val="8"/>
      <color rgb="FF000000"/>
      <name val="Calibri"/>
      <family val="2"/>
    </font>
    <font>
      <sz val="9"/>
      <color rgb="FF000000" tint="0.59999389629810485"/>
      <name val="Calibri"/>
      <family val="2"/>
    </font>
    <font>
      <sz val="9"/>
      <color rgb="FF000000" tint="0.29999694814905242"/>
      <name val="Calibri"/>
      <family val="2"/>
    </font>
    <font>
      <sz val="9"/>
      <color rgb="FF000000" tint="0.499984740745262"/>
      <name val="Calibri"/>
      <family val="2"/>
    </font>
    <font>
      <b/>
      <sz val="10"/>
      <color rgb="FF000000" tint="0.59999389629810485"/>
      <name val="Calibri"/>
      <family val="2"/>
    </font>
    <font>
      <b/>
      <sz val="10"/>
      <color rgb="FF000000" tint="0.29999694814905242"/>
      <name val="Calibri"/>
      <family val="2"/>
    </font>
    <font>
      <b/>
      <sz val="10"/>
      <color rgb="FF000000" tint="0.499984740745262"/>
      <name val="Calibri"/>
      <family val="2"/>
    </font>
    <font>
      <i/>
      <sz val="9"/>
      <color rgb="FF000000" tint="0.3999755851924192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165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165" fontId="14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/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165" fontId="14" fillId="0" borderId="0" xfId="0" applyNumberFormat="1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workbookViewId="0">
      <selection sqref="A1:E1"/>
    </sheetView>
  </sheetViews>
  <sheetFormatPr defaultRowHeight="14.25"/>
  <cols>
    <col min="1" max="1" width="6"/>
    <col min="2" max="2" width="20"/>
    <col min="3" max="3" width="2"/>
    <col min="4" max="4" width="50"/>
    <col min="5" max="5" width="2"/>
    <col min="6" max="6" width="8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ht="15">
      <c r="A1" s="20" t="s">
        <v>15</v>
      </c>
      <c r="B1" s="21"/>
      <c r="C1" s="21"/>
      <c r="D1" s="21"/>
      <c r="E1" s="21"/>
    </row>
    <row r="3" spans="1:28" ht="12.75">
      <c r="A3" s="22" t="s">
        <v>0</v>
      </c>
      <c r="B3" s="21"/>
      <c r="C3" s="21"/>
      <c r="D3" s="21"/>
      <c r="E3" s="21"/>
    </row>
    <row r="6" spans="1:28" ht="12">
      <c r="A6" s="2" t="s">
        <v>16</v>
      </c>
      <c r="B6" s="2" t="s">
        <v>17</v>
      </c>
      <c r="C6" s="2" t="s">
        <v>18</v>
      </c>
      <c r="D6" s="2" t="s">
        <v>1</v>
      </c>
      <c r="F6" s="2" t="s">
        <v>19</v>
      </c>
      <c r="G6" s="2" t="s">
        <v>20</v>
      </c>
      <c r="I6" s="5" t="s">
        <v>21</v>
      </c>
      <c r="J6" s="5" t="s">
        <v>22</v>
      </c>
      <c r="K6" s="5" t="s">
        <v>23</v>
      </c>
      <c r="L6" s="5" t="s">
        <v>24</v>
      </c>
      <c r="M6" s="5" t="s">
        <v>25</v>
      </c>
      <c r="N6" s="5" t="s">
        <v>26</v>
      </c>
      <c r="O6" s="2" t="s">
        <v>27</v>
      </c>
      <c r="Q6" s="5" t="s">
        <v>2</v>
      </c>
      <c r="R6" s="5" t="s">
        <v>3</v>
      </c>
      <c r="S6" s="5" t="s">
        <v>4</v>
      </c>
      <c r="T6" s="5" t="s">
        <v>5</v>
      </c>
      <c r="U6" s="5" t="s">
        <v>6</v>
      </c>
      <c r="V6" s="5" t="s">
        <v>7</v>
      </c>
      <c r="W6" s="6" t="s">
        <v>28</v>
      </c>
      <c r="X6" s="2" t="s">
        <v>29</v>
      </c>
      <c r="AA6" s="7" t="s">
        <v>30</v>
      </c>
      <c r="AB6" s="7" t="s">
        <v>31</v>
      </c>
    </row>
    <row r="8" spans="1:28" ht="12.75">
      <c r="A8" s="23" t="s">
        <v>32</v>
      </c>
      <c r="B8" s="21"/>
      <c r="C8" s="24" t="s">
        <v>8</v>
      </c>
      <c r="D8" s="21"/>
      <c r="E8" s="21"/>
    </row>
    <row r="9" spans="1:28" ht="24">
      <c r="A9" s="8">
        <v>10</v>
      </c>
      <c r="B9" s="1" t="s">
        <v>33</v>
      </c>
      <c r="C9" s="1" t="s">
        <v>18</v>
      </c>
      <c r="D9" s="3" t="s">
        <v>34</v>
      </c>
      <c r="F9" s="9" t="s">
        <v>35</v>
      </c>
      <c r="G9" s="10">
        <v>0.27800000000000002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4">
        <f t="shared" ref="O9:O14" si="0">SUM(I9:N9)</f>
        <v>0</v>
      </c>
      <c r="Q9" s="11">
        <f t="shared" ref="Q9:Q14" si="1">G9*I9</f>
        <v>0</v>
      </c>
      <c r="R9" s="11">
        <f t="shared" ref="R9:R14" si="2">G9*J9</f>
        <v>0</v>
      </c>
      <c r="S9" s="11">
        <f t="shared" ref="S9:S14" si="3">G9*K9</f>
        <v>0</v>
      </c>
      <c r="T9" s="11">
        <f t="shared" ref="T9:T14" si="4">G9*L9</f>
        <v>0</v>
      </c>
      <c r="U9" s="11">
        <f t="shared" ref="U9:U14" si="5">G9*M9</f>
        <v>0</v>
      </c>
      <c r="V9" s="11">
        <f t="shared" ref="V9:V14" si="6">G9*N9</f>
        <v>0</v>
      </c>
      <c r="W9" s="12">
        <f t="shared" ref="W9:W14" si="7">G9*O9</f>
        <v>0</v>
      </c>
      <c r="X9" s="4">
        <f t="shared" ref="X9:X14" si="8">ROUND(W9,2)</f>
        <v>0</v>
      </c>
      <c r="AA9" s="13">
        <v>0</v>
      </c>
      <c r="AB9" s="14">
        <v>0</v>
      </c>
    </row>
    <row r="10" spans="1:28" ht="24">
      <c r="A10" s="8">
        <v>20</v>
      </c>
      <c r="B10" s="1" t="s">
        <v>36</v>
      </c>
      <c r="C10" s="1" t="s">
        <v>18</v>
      </c>
      <c r="D10" s="3" t="s">
        <v>37</v>
      </c>
      <c r="F10" s="9" t="s">
        <v>35</v>
      </c>
      <c r="G10" s="10">
        <v>0.27800000000000002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4">
        <f t="shared" si="0"/>
        <v>0</v>
      </c>
      <c r="Q10" s="11">
        <f t="shared" si="1"/>
        <v>0</v>
      </c>
      <c r="R10" s="11">
        <f t="shared" si="2"/>
        <v>0</v>
      </c>
      <c r="S10" s="11">
        <f t="shared" si="3"/>
        <v>0</v>
      </c>
      <c r="T10" s="11">
        <f t="shared" si="4"/>
        <v>0</v>
      </c>
      <c r="U10" s="11">
        <f t="shared" si="5"/>
        <v>0</v>
      </c>
      <c r="V10" s="11">
        <f t="shared" si="6"/>
        <v>0</v>
      </c>
      <c r="W10" s="12">
        <f t="shared" si="7"/>
        <v>0</v>
      </c>
      <c r="X10" s="4">
        <f t="shared" si="8"/>
        <v>0</v>
      </c>
      <c r="AA10" s="13">
        <v>0</v>
      </c>
      <c r="AB10" s="14">
        <v>0</v>
      </c>
    </row>
    <row r="11" spans="1:28" ht="24">
      <c r="A11" s="8">
        <v>30</v>
      </c>
      <c r="B11" s="1" t="s">
        <v>36</v>
      </c>
      <c r="C11" s="1" t="s">
        <v>18</v>
      </c>
      <c r="D11" s="3" t="s">
        <v>38</v>
      </c>
      <c r="F11" s="9" t="s">
        <v>35</v>
      </c>
      <c r="G11" s="10">
        <v>0.27800000000000002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4">
        <f t="shared" si="0"/>
        <v>0</v>
      </c>
      <c r="Q11" s="11">
        <f t="shared" si="1"/>
        <v>0</v>
      </c>
      <c r="R11" s="11">
        <f t="shared" si="2"/>
        <v>0</v>
      </c>
      <c r="S11" s="11">
        <f t="shared" si="3"/>
        <v>0</v>
      </c>
      <c r="T11" s="11">
        <f t="shared" si="4"/>
        <v>0</v>
      </c>
      <c r="U11" s="11">
        <f t="shared" si="5"/>
        <v>0</v>
      </c>
      <c r="V11" s="11">
        <f t="shared" si="6"/>
        <v>0</v>
      </c>
      <c r="W11" s="12">
        <f t="shared" si="7"/>
        <v>0</v>
      </c>
      <c r="X11" s="4">
        <f t="shared" si="8"/>
        <v>0</v>
      </c>
      <c r="AA11" s="13">
        <v>0</v>
      </c>
      <c r="AB11" s="14">
        <v>0</v>
      </c>
    </row>
    <row r="12" spans="1:28" ht="24">
      <c r="A12" s="8">
        <v>40</v>
      </c>
      <c r="B12" s="1" t="s">
        <v>33</v>
      </c>
      <c r="C12" s="1" t="s">
        <v>18</v>
      </c>
      <c r="D12" s="3" t="s">
        <v>39</v>
      </c>
      <c r="F12" s="9" t="s">
        <v>35</v>
      </c>
      <c r="G12" s="10">
        <v>0.27800000000000002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4">
        <f t="shared" si="0"/>
        <v>0</v>
      </c>
      <c r="Q12" s="11">
        <f t="shared" si="1"/>
        <v>0</v>
      </c>
      <c r="R12" s="11">
        <f t="shared" si="2"/>
        <v>0</v>
      </c>
      <c r="S12" s="11">
        <f t="shared" si="3"/>
        <v>0</v>
      </c>
      <c r="T12" s="11">
        <f t="shared" si="4"/>
        <v>0</v>
      </c>
      <c r="U12" s="11">
        <f t="shared" si="5"/>
        <v>0</v>
      </c>
      <c r="V12" s="11">
        <f t="shared" si="6"/>
        <v>0</v>
      </c>
      <c r="W12" s="12">
        <f t="shared" si="7"/>
        <v>0</v>
      </c>
      <c r="X12" s="4">
        <f t="shared" si="8"/>
        <v>0</v>
      </c>
      <c r="AA12" s="13">
        <v>0</v>
      </c>
      <c r="AB12" s="14">
        <v>0</v>
      </c>
    </row>
    <row r="13" spans="1:28" ht="24">
      <c r="A13" s="8">
        <v>50</v>
      </c>
      <c r="B13" s="1" t="s">
        <v>33</v>
      </c>
      <c r="C13" s="1" t="s">
        <v>18</v>
      </c>
      <c r="D13" s="3" t="s">
        <v>40</v>
      </c>
      <c r="F13" s="9" t="s">
        <v>35</v>
      </c>
      <c r="G13" s="10">
        <v>0.27800000000000002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4">
        <f t="shared" si="0"/>
        <v>0</v>
      </c>
      <c r="Q13" s="11">
        <f t="shared" si="1"/>
        <v>0</v>
      </c>
      <c r="R13" s="11">
        <f t="shared" si="2"/>
        <v>0</v>
      </c>
      <c r="S13" s="11">
        <f t="shared" si="3"/>
        <v>0</v>
      </c>
      <c r="T13" s="11">
        <f t="shared" si="4"/>
        <v>0</v>
      </c>
      <c r="U13" s="11">
        <f t="shared" si="5"/>
        <v>0</v>
      </c>
      <c r="V13" s="11">
        <f t="shared" si="6"/>
        <v>0</v>
      </c>
      <c r="W13" s="12">
        <f t="shared" si="7"/>
        <v>0</v>
      </c>
      <c r="X13" s="4">
        <f t="shared" si="8"/>
        <v>0</v>
      </c>
      <c r="AA13" s="13">
        <v>0</v>
      </c>
      <c r="AB13" s="14">
        <v>0</v>
      </c>
    </row>
    <row r="14" spans="1:28" ht="48">
      <c r="A14" s="8">
        <v>60</v>
      </c>
      <c r="B14" s="1" t="s">
        <v>33</v>
      </c>
      <c r="C14" s="1" t="s">
        <v>18</v>
      </c>
      <c r="D14" s="3" t="s">
        <v>41</v>
      </c>
      <c r="F14" s="9" t="s">
        <v>35</v>
      </c>
      <c r="G14" s="10">
        <v>0.27800000000000002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4">
        <f t="shared" si="0"/>
        <v>0</v>
      </c>
      <c r="Q14" s="11">
        <f t="shared" si="1"/>
        <v>0</v>
      </c>
      <c r="R14" s="11">
        <f t="shared" si="2"/>
        <v>0</v>
      </c>
      <c r="S14" s="11">
        <f t="shared" si="3"/>
        <v>0</v>
      </c>
      <c r="T14" s="11">
        <f t="shared" si="4"/>
        <v>0</v>
      </c>
      <c r="U14" s="11">
        <f t="shared" si="5"/>
        <v>0</v>
      </c>
      <c r="V14" s="11">
        <f t="shared" si="6"/>
        <v>0</v>
      </c>
      <c r="W14" s="12">
        <f t="shared" si="7"/>
        <v>0</v>
      </c>
      <c r="X14" s="4">
        <f t="shared" si="8"/>
        <v>0</v>
      </c>
      <c r="AA14" s="13">
        <v>0</v>
      </c>
      <c r="AB14" s="14">
        <v>0</v>
      </c>
    </row>
    <row r="15" spans="1:28" ht="12.75">
      <c r="F15" s="23" t="s">
        <v>42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5">
        <f t="shared" ref="Q15:X15" si="9">SUM(Q9:Q14)</f>
        <v>0</v>
      </c>
      <c r="R15" s="15">
        <f t="shared" si="9"/>
        <v>0</v>
      </c>
      <c r="S15" s="15">
        <f t="shared" si="9"/>
        <v>0</v>
      </c>
      <c r="T15" s="15">
        <f t="shared" si="9"/>
        <v>0</v>
      </c>
      <c r="U15" s="15">
        <f t="shared" si="9"/>
        <v>0</v>
      </c>
      <c r="V15" s="15">
        <f t="shared" si="9"/>
        <v>0</v>
      </c>
      <c r="W15" s="16">
        <f t="shared" si="9"/>
        <v>0</v>
      </c>
      <c r="X15" s="17">
        <f t="shared" si="9"/>
        <v>0</v>
      </c>
      <c r="AB15" s="18">
        <v>0</v>
      </c>
    </row>
    <row r="17" spans="1:28" ht="12.75">
      <c r="A17" s="23" t="s">
        <v>43</v>
      </c>
      <c r="B17" s="21"/>
      <c r="C17" s="24" t="s">
        <v>9</v>
      </c>
      <c r="D17" s="21"/>
      <c r="E17" s="21"/>
    </row>
    <row r="18" spans="1:28" ht="36">
      <c r="A18" s="8">
        <v>70</v>
      </c>
      <c r="B18" s="1" t="s">
        <v>44</v>
      </c>
      <c r="C18" s="1" t="s">
        <v>18</v>
      </c>
      <c r="D18" s="3" t="s">
        <v>45</v>
      </c>
      <c r="F18" s="9" t="s">
        <v>46</v>
      </c>
      <c r="G18" s="10">
        <v>20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4">
        <f t="shared" ref="O18:O26" si="10">SUM(I18:N18)</f>
        <v>0</v>
      </c>
      <c r="Q18" s="11">
        <f t="shared" ref="Q18:Q26" si="11">G18*I18</f>
        <v>0</v>
      </c>
      <c r="R18" s="11">
        <f t="shared" ref="R18:R26" si="12">G18*J18</f>
        <v>0</v>
      </c>
      <c r="S18" s="11">
        <f t="shared" ref="S18:S26" si="13">G18*K18</f>
        <v>0</v>
      </c>
      <c r="T18" s="11">
        <f t="shared" ref="T18:T26" si="14">G18*L18</f>
        <v>0</v>
      </c>
      <c r="U18" s="11">
        <f t="shared" ref="U18:U26" si="15">G18*M18</f>
        <v>0</v>
      </c>
      <c r="V18" s="11">
        <f t="shared" ref="V18:V26" si="16">G18*N18</f>
        <v>0</v>
      </c>
      <c r="W18" s="12">
        <f t="shared" ref="W18:W26" si="17">G18*O18</f>
        <v>0</v>
      </c>
      <c r="X18" s="4">
        <f t="shared" ref="X18:X26" si="18">ROUND(W18,2)</f>
        <v>0</v>
      </c>
      <c r="AA18" s="13">
        <v>0</v>
      </c>
      <c r="AB18" s="14">
        <v>0</v>
      </c>
    </row>
    <row r="19" spans="1:28" ht="12">
      <c r="A19" s="8">
        <v>80</v>
      </c>
      <c r="B19" s="1" t="s">
        <v>47</v>
      </c>
      <c r="C19" s="1" t="s">
        <v>18</v>
      </c>
      <c r="D19" s="3" t="s">
        <v>48</v>
      </c>
      <c r="F19" s="9" t="s">
        <v>49</v>
      </c>
      <c r="G19" s="10">
        <v>1.2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4">
        <f t="shared" si="10"/>
        <v>0</v>
      </c>
      <c r="Q19" s="11">
        <f t="shared" si="11"/>
        <v>0</v>
      </c>
      <c r="R19" s="11">
        <f t="shared" si="12"/>
        <v>0</v>
      </c>
      <c r="S19" s="11">
        <f t="shared" si="13"/>
        <v>0</v>
      </c>
      <c r="T19" s="11">
        <f t="shared" si="14"/>
        <v>0</v>
      </c>
      <c r="U19" s="11">
        <f t="shared" si="15"/>
        <v>0</v>
      </c>
      <c r="V19" s="11">
        <f t="shared" si="16"/>
        <v>0</v>
      </c>
      <c r="W19" s="12">
        <f t="shared" si="17"/>
        <v>0</v>
      </c>
      <c r="X19" s="4">
        <f t="shared" si="18"/>
        <v>0</v>
      </c>
      <c r="AA19" s="13">
        <v>0</v>
      </c>
      <c r="AB19" s="14">
        <v>0</v>
      </c>
    </row>
    <row r="20" spans="1:28" ht="24">
      <c r="A20" s="8">
        <v>90</v>
      </c>
      <c r="B20" s="1" t="s">
        <v>50</v>
      </c>
      <c r="C20" s="1" t="s">
        <v>18</v>
      </c>
      <c r="D20" s="3" t="s">
        <v>51</v>
      </c>
      <c r="F20" s="9" t="s">
        <v>49</v>
      </c>
      <c r="G20" s="10">
        <v>108.44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4">
        <f t="shared" si="10"/>
        <v>0</v>
      </c>
      <c r="Q20" s="11">
        <f t="shared" si="11"/>
        <v>0</v>
      </c>
      <c r="R20" s="11">
        <f t="shared" si="12"/>
        <v>0</v>
      </c>
      <c r="S20" s="11">
        <f t="shared" si="13"/>
        <v>0</v>
      </c>
      <c r="T20" s="11">
        <f t="shared" si="14"/>
        <v>0</v>
      </c>
      <c r="U20" s="11">
        <f t="shared" si="15"/>
        <v>0</v>
      </c>
      <c r="V20" s="11">
        <f t="shared" si="16"/>
        <v>0</v>
      </c>
      <c r="W20" s="12">
        <f t="shared" si="17"/>
        <v>0</v>
      </c>
      <c r="X20" s="4">
        <f t="shared" si="18"/>
        <v>0</v>
      </c>
      <c r="AA20" s="13">
        <v>0</v>
      </c>
      <c r="AB20" s="14">
        <v>0</v>
      </c>
    </row>
    <row r="21" spans="1:28" ht="36">
      <c r="A21" s="8">
        <v>100</v>
      </c>
      <c r="B21" s="1" t="s">
        <v>52</v>
      </c>
      <c r="C21" s="1" t="s">
        <v>18</v>
      </c>
      <c r="D21" s="3" t="s">
        <v>53</v>
      </c>
      <c r="F21" s="9" t="s">
        <v>46</v>
      </c>
      <c r="G21" s="10">
        <v>665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4">
        <f t="shared" si="10"/>
        <v>0</v>
      </c>
      <c r="Q21" s="11">
        <f t="shared" si="11"/>
        <v>0</v>
      </c>
      <c r="R21" s="11">
        <f t="shared" si="12"/>
        <v>0</v>
      </c>
      <c r="S21" s="11">
        <f t="shared" si="13"/>
        <v>0</v>
      </c>
      <c r="T21" s="11">
        <f t="shared" si="14"/>
        <v>0</v>
      </c>
      <c r="U21" s="11">
        <f t="shared" si="15"/>
        <v>0</v>
      </c>
      <c r="V21" s="11">
        <f t="shared" si="16"/>
        <v>0</v>
      </c>
      <c r="W21" s="12">
        <f t="shared" si="17"/>
        <v>0</v>
      </c>
      <c r="X21" s="4">
        <f t="shared" si="18"/>
        <v>0</v>
      </c>
      <c r="AA21" s="13">
        <v>0</v>
      </c>
      <c r="AB21" s="14">
        <v>0</v>
      </c>
    </row>
    <row r="22" spans="1:28" ht="24">
      <c r="A22" s="8">
        <v>110</v>
      </c>
      <c r="B22" s="1" t="s">
        <v>54</v>
      </c>
      <c r="C22" s="1" t="s">
        <v>18</v>
      </c>
      <c r="D22" s="3" t="s">
        <v>55</v>
      </c>
      <c r="F22" s="9" t="s">
        <v>49</v>
      </c>
      <c r="G22" s="10">
        <v>31.2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4">
        <f t="shared" si="10"/>
        <v>0</v>
      </c>
      <c r="Q22" s="11">
        <f t="shared" si="11"/>
        <v>0</v>
      </c>
      <c r="R22" s="11">
        <f t="shared" si="12"/>
        <v>0</v>
      </c>
      <c r="S22" s="11">
        <f t="shared" si="13"/>
        <v>0</v>
      </c>
      <c r="T22" s="11">
        <f t="shared" si="14"/>
        <v>0</v>
      </c>
      <c r="U22" s="11">
        <f t="shared" si="15"/>
        <v>0</v>
      </c>
      <c r="V22" s="11">
        <f t="shared" si="16"/>
        <v>0</v>
      </c>
      <c r="W22" s="12">
        <f t="shared" si="17"/>
        <v>0</v>
      </c>
      <c r="X22" s="4">
        <f t="shared" si="18"/>
        <v>0</v>
      </c>
      <c r="AA22" s="13">
        <v>0</v>
      </c>
      <c r="AB22" s="14">
        <v>0</v>
      </c>
    </row>
    <row r="23" spans="1:28" ht="36">
      <c r="A23" s="8">
        <v>120</v>
      </c>
      <c r="B23" s="1" t="s">
        <v>56</v>
      </c>
      <c r="C23" s="1" t="s">
        <v>18</v>
      </c>
      <c r="D23" s="3" t="s">
        <v>57</v>
      </c>
      <c r="F23" s="9" t="s">
        <v>46</v>
      </c>
      <c r="G23" s="10">
        <v>70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4">
        <f t="shared" si="10"/>
        <v>0</v>
      </c>
      <c r="Q23" s="11">
        <f t="shared" si="11"/>
        <v>0</v>
      </c>
      <c r="R23" s="11">
        <f t="shared" si="12"/>
        <v>0</v>
      </c>
      <c r="S23" s="11">
        <f t="shared" si="13"/>
        <v>0</v>
      </c>
      <c r="T23" s="11">
        <f t="shared" si="14"/>
        <v>0</v>
      </c>
      <c r="U23" s="11">
        <f t="shared" si="15"/>
        <v>0</v>
      </c>
      <c r="V23" s="11">
        <f t="shared" si="16"/>
        <v>0</v>
      </c>
      <c r="W23" s="12">
        <f t="shared" si="17"/>
        <v>0</v>
      </c>
      <c r="X23" s="4">
        <f t="shared" si="18"/>
        <v>0</v>
      </c>
      <c r="AA23" s="13">
        <v>0</v>
      </c>
      <c r="AB23" s="14">
        <v>0</v>
      </c>
    </row>
    <row r="24" spans="1:28" ht="36">
      <c r="A24" s="8">
        <v>130</v>
      </c>
      <c r="B24" s="1" t="s">
        <v>58</v>
      </c>
      <c r="C24" s="1" t="s">
        <v>18</v>
      </c>
      <c r="D24" s="3" t="s">
        <v>59</v>
      </c>
      <c r="F24" s="9" t="s">
        <v>46</v>
      </c>
      <c r="G24" s="10">
        <v>125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4">
        <f t="shared" si="10"/>
        <v>0</v>
      </c>
      <c r="Q24" s="11">
        <f t="shared" si="11"/>
        <v>0</v>
      </c>
      <c r="R24" s="11">
        <f t="shared" si="12"/>
        <v>0</v>
      </c>
      <c r="S24" s="11">
        <f t="shared" si="13"/>
        <v>0</v>
      </c>
      <c r="T24" s="11">
        <f t="shared" si="14"/>
        <v>0</v>
      </c>
      <c r="U24" s="11">
        <f t="shared" si="15"/>
        <v>0</v>
      </c>
      <c r="V24" s="11">
        <f t="shared" si="16"/>
        <v>0</v>
      </c>
      <c r="W24" s="12">
        <f t="shared" si="17"/>
        <v>0</v>
      </c>
      <c r="X24" s="4">
        <f t="shared" si="18"/>
        <v>0</v>
      </c>
      <c r="AA24" s="13">
        <v>0</v>
      </c>
      <c r="AB24" s="14">
        <v>0</v>
      </c>
    </row>
    <row r="25" spans="1:28" ht="36">
      <c r="A25" s="8">
        <v>140</v>
      </c>
      <c r="B25" s="1" t="s">
        <v>58</v>
      </c>
      <c r="C25" s="1" t="s">
        <v>18</v>
      </c>
      <c r="D25" s="3" t="s">
        <v>60</v>
      </c>
      <c r="F25" s="9" t="s">
        <v>46</v>
      </c>
      <c r="G25" s="10">
        <v>470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4">
        <f t="shared" si="10"/>
        <v>0</v>
      </c>
      <c r="Q25" s="11">
        <f t="shared" si="11"/>
        <v>0</v>
      </c>
      <c r="R25" s="11">
        <f t="shared" si="12"/>
        <v>0</v>
      </c>
      <c r="S25" s="11">
        <f t="shared" si="13"/>
        <v>0</v>
      </c>
      <c r="T25" s="11">
        <f t="shared" si="14"/>
        <v>0</v>
      </c>
      <c r="U25" s="11">
        <f t="shared" si="15"/>
        <v>0</v>
      </c>
      <c r="V25" s="11">
        <f t="shared" si="16"/>
        <v>0</v>
      </c>
      <c r="W25" s="12">
        <f t="shared" si="17"/>
        <v>0</v>
      </c>
      <c r="X25" s="4">
        <f t="shared" si="18"/>
        <v>0</v>
      </c>
      <c r="AA25" s="13">
        <v>0</v>
      </c>
      <c r="AB25" s="14">
        <v>0</v>
      </c>
    </row>
    <row r="26" spans="1:28" ht="48">
      <c r="A26" s="8">
        <v>150</v>
      </c>
      <c r="B26" s="1" t="s">
        <v>56</v>
      </c>
      <c r="C26" s="1" t="s">
        <v>18</v>
      </c>
      <c r="D26" s="3" t="s">
        <v>61</v>
      </c>
      <c r="F26" s="9" t="s">
        <v>46</v>
      </c>
      <c r="G26" s="10">
        <v>70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4">
        <f t="shared" si="10"/>
        <v>0</v>
      </c>
      <c r="Q26" s="11">
        <f t="shared" si="11"/>
        <v>0</v>
      </c>
      <c r="R26" s="11">
        <f t="shared" si="12"/>
        <v>0</v>
      </c>
      <c r="S26" s="11">
        <f t="shared" si="13"/>
        <v>0</v>
      </c>
      <c r="T26" s="11">
        <f t="shared" si="14"/>
        <v>0</v>
      </c>
      <c r="U26" s="11">
        <f t="shared" si="15"/>
        <v>0</v>
      </c>
      <c r="V26" s="11">
        <f t="shared" si="16"/>
        <v>0</v>
      </c>
      <c r="W26" s="12">
        <f t="shared" si="17"/>
        <v>0</v>
      </c>
      <c r="X26" s="4">
        <f t="shared" si="18"/>
        <v>0</v>
      </c>
      <c r="AA26" s="13">
        <v>0</v>
      </c>
      <c r="AB26" s="14">
        <v>0</v>
      </c>
    </row>
    <row r="27" spans="1:28" ht="12.75">
      <c r="F27" s="23" t="s">
        <v>42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15">
        <f t="shared" ref="Q27:X27" si="19">SUM(Q18:Q26)</f>
        <v>0</v>
      </c>
      <c r="R27" s="15">
        <f t="shared" si="19"/>
        <v>0</v>
      </c>
      <c r="S27" s="15">
        <f t="shared" si="19"/>
        <v>0</v>
      </c>
      <c r="T27" s="15">
        <f t="shared" si="19"/>
        <v>0</v>
      </c>
      <c r="U27" s="15">
        <f t="shared" si="19"/>
        <v>0</v>
      </c>
      <c r="V27" s="15">
        <f t="shared" si="19"/>
        <v>0</v>
      </c>
      <c r="W27" s="16">
        <f t="shared" si="19"/>
        <v>0</v>
      </c>
      <c r="X27" s="17">
        <f t="shared" si="19"/>
        <v>0</v>
      </c>
      <c r="AB27" s="18">
        <v>0</v>
      </c>
    </row>
    <row r="29" spans="1:28" ht="12.75">
      <c r="A29" s="23" t="s">
        <v>62</v>
      </c>
      <c r="B29" s="21"/>
      <c r="C29" s="24" t="s">
        <v>10</v>
      </c>
      <c r="D29" s="21"/>
      <c r="E29" s="21"/>
    </row>
    <row r="30" spans="1:28" ht="72">
      <c r="A30" s="8">
        <v>160</v>
      </c>
      <c r="B30" s="1" t="s">
        <v>63</v>
      </c>
      <c r="C30" s="1" t="s">
        <v>18</v>
      </c>
      <c r="D30" s="3" t="s">
        <v>64</v>
      </c>
      <c r="F30" s="9" t="s">
        <v>49</v>
      </c>
      <c r="G30" s="10">
        <v>27.1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4">
        <f t="shared" ref="O30:O49" si="20">SUM(I30:N30)</f>
        <v>0</v>
      </c>
      <c r="Q30" s="11">
        <f t="shared" ref="Q30:Q49" si="21">G30*I30</f>
        <v>0</v>
      </c>
      <c r="R30" s="11">
        <f t="shared" ref="R30:R49" si="22">G30*J30</f>
        <v>0</v>
      </c>
      <c r="S30" s="11">
        <f t="shared" ref="S30:S49" si="23">G30*K30</f>
        <v>0</v>
      </c>
      <c r="T30" s="11">
        <f t="shared" ref="T30:T49" si="24">G30*L30</f>
        <v>0</v>
      </c>
      <c r="U30" s="11">
        <f t="shared" ref="U30:U49" si="25">G30*M30</f>
        <v>0</v>
      </c>
      <c r="V30" s="11">
        <f t="shared" ref="V30:V49" si="26">G30*N30</f>
        <v>0</v>
      </c>
      <c r="W30" s="12">
        <f t="shared" ref="W30:W49" si="27">G30*O30</f>
        <v>0</v>
      </c>
      <c r="X30" s="4">
        <f t="shared" ref="X30:X49" si="28">ROUND(W30,2)</f>
        <v>0</v>
      </c>
      <c r="AA30" s="13">
        <v>0</v>
      </c>
      <c r="AB30" s="14">
        <v>0</v>
      </c>
    </row>
    <row r="31" spans="1:28" ht="24">
      <c r="A31" s="8">
        <v>170</v>
      </c>
      <c r="B31" s="1" t="s">
        <v>50</v>
      </c>
      <c r="C31" s="1" t="s">
        <v>18</v>
      </c>
      <c r="D31" s="3" t="s">
        <v>51</v>
      </c>
      <c r="F31" s="9" t="s">
        <v>49</v>
      </c>
      <c r="G31" s="10">
        <v>27.1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4">
        <f t="shared" si="20"/>
        <v>0</v>
      </c>
      <c r="Q31" s="11">
        <f t="shared" si="21"/>
        <v>0</v>
      </c>
      <c r="R31" s="11">
        <f t="shared" si="22"/>
        <v>0</v>
      </c>
      <c r="S31" s="11">
        <f t="shared" si="23"/>
        <v>0</v>
      </c>
      <c r="T31" s="11">
        <f t="shared" si="24"/>
        <v>0</v>
      </c>
      <c r="U31" s="11">
        <f t="shared" si="25"/>
        <v>0</v>
      </c>
      <c r="V31" s="11">
        <f t="shared" si="26"/>
        <v>0</v>
      </c>
      <c r="W31" s="12">
        <f t="shared" si="27"/>
        <v>0</v>
      </c>
      <c r="X31" s="4">
        <f t="shared" si="28"/>
        <v>0</v>
      </c>
      <c r="AA31" s="13">
        <v>0</v>
      </c>
      <c r="AB31" s="14">
        <v>0</v>
      </c>
    </row>
    <row r="32" spans="1:28" ht="24">
      <c r="A32" s="8">
        <v>180</v>
      </c>
      <c r="B32" s="1" t="s">
        <v>65</v>
      </c>
      <c r="C32" s="1" t="s">
        <v>18</v>
      </c>
      <c r="D32" s="3" t="s">
        <v>66</v>
      </c>
      <c r="F32" s="9" t="s">
        <v>49</v>
      </c>
      <c r="G32" s="10">
        <v>2.25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4">
        <f t="shared" si="20"/>
        <v>0</v>
      </c>
      <c r="Q32" s="11">
        <f t="shared" si="21"/>
        <v>0</v>
      </c>
      <c r="R32" s="11">
        <f t="shared" si="22"/>
        <v>0</v>
      </c>
      <c r="S32" s="11">
        <f t="shared" si="23"/>
        <v>0</v>
      </c>
      <c r="T32" s="11">
        <f t="shared" si="24"/>
        <v>0</v>
      </c>
      <c r="U32" s="11">
        <f t="shared" si="25"/>
        <v>0</v>
      </c>
      <c r="V32" s="11">
        <f t="shared" si="26"/>
        <v>0</v>
      </c>
      <c r="W32" s="12">
        <f t="shared" si="27"/>
        <v>0</v>
      </c>
      <c r="X32" s="4">
        <f t="shared" si="28"/>
        <v>0</v>
      </c>
      <c r="AA32" s="13">
        <v>0</v>
      </c>
      <c r="AB32" s="14">
        <v>0</v>
      </c>
    </row>
    <row r="33" spans="1:28" ht="12">
      <c r="A33" s="8">
        <v>190</v>
      </c>
      <c r="B33" s="1" t="s">
        <v>67</v>
      </c>
      <c r="C33" s="1" t="s">
        <v>18</v>
      </c>
      <c r="D33" s="3" t="s">
        <v>68</v>
      </c>
      <c r="F33" s="9" t="s">
        <v>49</v>
      </c>
      <c r="G33" s="10">
        <v>0.45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4">
        <f t="shared" si="20"/>
        <v>0</v>
      </c>
      <c r="Q33" s="11">
        <f t="shared" si="21"/>
        <v>0</v>
      </c>
      <c r="R33" s="11">
        <f t="shared" si="22"/>
        <v>0</v>
      </c>
      <c r="S33" s="11">
        <f t="shared" si="23"/>
        <v>0</v>
      </c>
      <c r="T33" s="11">
        <f t="shared" si="24"/>
        <v>0</v>
      </c>
      <c r="U33" s="11">
        <f t="shared" si="25"/>
        <v>0</v>
      </c>
      <c r="V33" s="11">
        <f t="shared" si="26"/>
        <v>0</v>
      </c>
      <c r="W33" s="12">
        <f t="shared" si="27"/>
        <v>0</v>
      </c>
      <c r="X33" s="4">
        <f t="shared" si="28"/>
        <v>0</v>
      </c>
      <c r="AA33" s="13">
        <v>0</v>
      </c>
      <c r="AB33" s="14">
        <v>0</v>
      </c>
    </row>
    <row r="34" spans="1:28" ht="36">
      <c r="A34" s="8">
        <v>200</v>
      </c>
      <c r="B34" s="1" t="s">
        <v>69</v>
      </c>
      <c r="C34" s="1" t="s">
        <v>18</v>
      </c>
      <c r="D34" s="3" t="s">
        <v>70</v>
      </c>
      <c r="F34" s="9" t="s">
        <v>49</v>
      </c>
      <c r="G34" s="10">
        <v>21.603999999999999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4">
        <f t="shared" si="20"/>
        <v>0</v>
      </c>
      <c r="Q34" s="11">
        <f t="shared" si="21"/>
        <v>0</v>
      </c>
      <c r="R34" s="11">
        <f t="shared" si="22"/>
        <v>0</v>
      </c>
      <c r="S34" s="11">
        <f t="shared" si="23"/>
        <v>0</v>
      </c>
      <c r="T34" s="11">
        <f t="shared" si="24"/>
        <v>0</v>
      </c>
      <c r="U34" s="11">
        <f t="shared" si="25"/>
        <v>0</v>
      </c>
      <c r="V34" s="11">
        <f t="shared" si="26"/>
        <v>0</v>
      </c>
      <c r="W34" s="12">
        <f t="shared" si="27"/>
        <v>0</v>
      </c>
      <c r="X34" s="4">
        <f t="shared" si="28"/>
        <v>0</v>
      </c>
      <c r="AA34" s="13">
        <v>0</v>
      </c>
      <c r="AB34" s="14">
        <v>0</v>
      </c>
    </row>
    <row r="35" spans="1:28" ht="48">
      <c r="A35" s="8">
        <v>210</v>
      </c>
      <c r="B35" s="1" t="s">
        <v>71</v>
      </c>
      <c r="C35" s="1" t="s">
        <v>18</v>
      </c>
      <c r="D35" s="3" t="s">
        <v>72</v>
      </c>
      <c r="F35" s="9" t="s">
        <v>73</v>
      </c>
      <c r="G35" s="10">
        <v>1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4">
        <f t="shared" si="20"/>
        <v>0</v>
      </c>
      <c r="Q35" s="11">
        <f t="shared" si="21"/>
        <v>0</v>
      </c>
      <c r="R35" s="11">
        <f t="shared" si="22"/>
        <v>0</v>
      </c>
      <c r="S35" s="11">
        <f t="shared" si="23"/>
        <v>0</v>
      </c>
      <c r="T35" s="11">
        <f t="shared" si="24"/>
        <v>0</v>
      </c>
      <c r="U35" s="11">
        <f t="shared" si="25"/>
        <v>0</v>
      </c>
      <c r="V35" s="11">
        <f t="shared" si="26"/>
        <v>0</v>
      </c>
      <c r="W35" s="12">
        <f t="shared" si="27"/>
        <v>0</v>
      </c>
      <c r="X35" s="4">
        <f t="shared" si="28"/>
        <v>0</v>
      </c>
      <c r="AA35" s="13">
        <v>0</v>
      </c>
      <c r="AB35" s="14">
        <v>0</v>
      </c>
    </row>
    <row r="36" spans="1:28" ht="36">
      <c r="A36" s="8">
        <v>220</v>
      </c>
      <c r="B36" s="1" t="s">
        <v>74</v>
      </c>
      <c r="C36" s="1" t="s">
        <v>18</v>
      </c>
      <c r="D36" s="3" t="s">
        <v>75</v>
      </c>
      <c r="F36" s="9" t="s">
        <v>76</v>
      </c>
      <c r="G36" s="10">
        <v>2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4">
        <f t="shared" si="20"/>
        <v>0</v>
      </c>
      <c r="Q36" s="11">
        <f t="shared" si="21"/>
        <v>0</v>
      </c>
      <c r="R36" s="11">
        <f t="shared" si="22"/>
        <v>0</v>
      </c>
      <c r="S36" s="11">
        <f t="shared" si="23"/>
        <v>0</v>
      </c>
      <c r="T36" s="11">
        <f t="shared" si="24"/>
        <v>0</v>
      </c>
      <c r="U36" s="11">
        <f t="shared" si="25"/>
        <v>0</v>
      </c>
      <c r="V36" s="11">
        <f t="shared" si="26"/>
        <v>0</v>
      </c>
      <c r="W36" s="12">
        <f t="shared" si="27"/>
        <v>0</v>
      </c>
      <c r="X36" s="4">
        <f t="shared" si="28"/>
        <v>0</v>
      </c>
      <c r="AA36" s="13">
        <v>0</v>
      </c>
      <c r="AB36" s="14">
        <v>0</v>
      </c>
    </row>
    <row r="37" spans="1:28" ht="24">
      <c r="A37" s="8">
        <v>230</v>
      </c>
      <c r="B37" s="1" t="s">
        <v>77</v>
      </c>
      <c r="C37" s="1" t="s">
        <v>18</v>
      </c>
      <c r="D37" s="3" t="s">
        <v>78</v>
      </c>
      <c r="F37" s="9" t="s">
        <v>46</v>
      </c>
      <c r="G37" s="10">
        <v>6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4">
        <f t="shared" si="20"/>
        <v>0</v>
      </c>
      <c r="Q37" s="11">
        <f t="shared" si="21"/>
        <v>0</v>
      </c>
      <c r="R37" s="11">
        <f t="shared" si="22"/>
        <v>0</v>
      </c>
      <c r="S37" s="11">
        <f t="shared" si="23"/>
        <v>0</v>
      </c>
      <c r="T37" s="11">
        <f t="shared" si="24"/>
        <v>0</v>
      </c>
      <c r="U37" s="11">
        <f t="shared" si="25"/>
        <v>0</v>
      </c>
      <c r="V37" s="11">
        <f t="shared" si="26"/>
        <v>0</v>
      </c>
      <c r="W37" s="12">
        <f t="shared" si="27"/>
        <v>0</v>
      </c>
      <c r="X37" s="4">
        <f t="shared" si="28"/>
        <v>0</v>
      </c>
      <c r="AA37" s="13">
        <v>0</v>
      </c>
      <c r="AB37" s="14">
        <v>0</v>
      </c>
    </row>
    <row r="38" spans="1:28" ht="24">
      <c r="A38" s="8">
        <v>240</v>
      </c>
      <c r="B38" s="1" t="s">
        <v>71</v>
      </c>
      <c r="C38" s="1" t="s">
        <v>18</v>
      </c>
      <c r="D38" s="3" t="s">
        <v>79</v>
      </c>
      <c r="F38" s="9" t="s">
        <v>73</v>
      </c>
      <c r="G38" s="10">
        <v>1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4">
        <f t="shared" si="20"/>
        <v>0</v>
      </c>
      <c r="Q38" s="11">
        <f t="shared" si="21"/>
        <v>0</v>
      </c>
      <c r="R38" s="11">
        <f t="shared" si="22"/>
        <v>0</v>
      </c>
      <c r="S38" s="11">
        <f t="shared" si="23"/>
        <v>0</v>
      </c>
      <c r="T38" s="11">
        <f t="shared" si="24"/>
        <v>0</v>
      </c>
      <c r="U38" s="11">
        <f t="shared" si="25"/>
        <v>0</v>
      </c>
      <c r="V38" s="11">
        <f t="shared" si="26"/>
        <v>0</v>
      </c>
      <c r="W38" s="12">
        <f t="shared" si="27"/>
        <v>0</v>
      </c>
      <c r="X38" s="4">
        <f t="shared" si="28"/>
        <v>0</v>
      </c>
      <c r="AA38" s="13">
        <v>0</v>
      </c>
      <c r="AB38" s="14">
        <v>0</v>
      </c>
    </row>
    <row r="39" spans="1:28" ht="36">
      <c r="A39" s="8">
        <v>250</v>
      </c>
      <c r="B39" s="1" t="s">
        <v>74</v>
      </c>
      <c r="C39" s="1" t="s">
        <v>18</v>
      </c>
      <c r="D39" s="3" t="s">
        <v>80</v>
      </c>
      <c r="F39" s="9" t="s">
        <v>76</v>
      </c>
      <c r="G39" s="10">
        <v>2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4">
        <f t="shared" si="20"/>
        <v>0</v>
      </c>
      <c r="Q39" s="11">
        <f t="shared" si="21"/>
        <v>0</v>
      </c>
      <c r="R39" s="11">
        <f t="shared" si="22"/>
        <v>0</v>
      </c>
      <c r="S39" s="11">
        <f t="shared" si="23"/>
        <v>0</v>
      </c>
      <c r="T39" s="11">
        <f t="shared" si="24"/>
        <v>0</v>
      </c>
      <c r="U39" s="11">
        <f t="shared" si="25"/>
        <v>0</v>
      </c>
      <c r="V39" s="11">
        <f t="shared" si="26"/>
        <v>0</v>
      </c>
      <c r="W39" s="12">
        <f t="shared" si="27"/>
        <v>0</v>
      </c>
      <c r="X39" s="4">
        <f t="shared" si="28"/>
        <v>0</v>
      </c>
      <c r="AA39" s="13">
        <v>0</v>
      </c>
      <c r="AB39" s="14">
        <v>0</v>
      </c>
    </row>
    <row r="40" spans="1:28" ht="24">
      <c r="A40" s="8">
        <v>260</v>
      </c>
      <c r="B40" s="1" t="s">
        <v>77</v>
      </c>
      <c r="C40" s="1" t="s">
        <v>18</v>
      </c>
      <c r="D40" s="3" t="s">
        <v>81</v>
      </c>
      <c r="F40" s="9" t="s">
        <v>46</v>
      </c>
      <c r="G40" s="10">
        <v>18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4">
        <f t="shared" si="20"/>
        <v>0</v>
      </c>
      <c r="Q40" s="11">
        <f t="shared" si="21"/>
        <v>0</v>
      </c>
      <c r="R40" s="11">
        <f t="shared" si="22"/>
        <v>0</v>
      </c>
      <c r="S40" s="11">
        <f t="shared" si="23"/>
        <v>0</v>
      </c>
      <c r="T40" s="11">
        <f t="shared" si="24"/>
        <v>0</v>
      </c>
      <c r="U40" s="11">
        <f t="shared" si="25"/>
        <v>0</v>
      </c>
      <c r="V40" s="11">
        <f t="shared" si="26"/>
        <v>0</v>
      </c>
      <c r="W40" s="12">
        <f t="shared" si="27"/>
        <v>0</v>
      </c>
      <c r="X40" s="4">
        <f t="shared" si="28"/>
        <v>0</v>
      </c>
      <c r="AA40" s="13">
        <v>0</v>
      </c>
      <c r="AB40" s="14">
        <v>0</v>
      </c>
    </row>
    <row r="41" spans="1:28" ht="24">
      <c r="A41" s="8">
        <v>270</v>
      </c>
      <c r="B41" s="1" t="s">
        <v>82</v>
      </c>
      <c r="C41" s="1" t="s">
        <v>18</v>
      </c>
      <c r="D41" s="3" t="s">
        <v>83</v>
      </c>
      <c r="F41" s="9" t="s">
        <v>73</v>
      </c>
      <c r="G41" s="10">
        <v>1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4">
        <f t="shared" si="20"/>
        <v>0</v>
      </c>
      <c r="Q41" s="11">
        <f t="shared" si="21"/>
        <v>0</v>
      </c>
      <c r="R41" s="11">
        <f t="shared" si="22"/>
        <v>0</v>
      </c>
      <c r="S41" s="11">
        <f t="shared" si="23"/>
        <v>0</v>
      </c>
      <c r="T41" s="11">
        <f t="shared" si="24"/>
        <v>0</v>
      </c>
      <c r="U41" s="11">
        <f t="shared" si="25"/>
        <v>0</v>
      </c>
      <c r="V41" s="11">
        <f t="shared" si="26"/>
        <v>0</v>
      </c>
      <c r="W41" s="12">
        <f t="shared" si="27"/>
        <v>0</v>
      </c>
      <c r="X41" s="4">
        <f t="shared" si="28"/>
        <v>0</v>
      </c>
      <c r="AA41" s="13">
        <v>0</v>
      </c>
      <c r="AB41" s="14">
        <v>0</v>
      </c>
    </row>
    <row r="42" spans="1:28" ht="24">
      <c r="A42" s="8">
        <v>280</v>
      </c>
      <c r="B42" s="1" t="s">
        <v>84</v>
      </c>
      <c r="C42" s="1" t="s">
        <v>18</v>
      </c>
      <c r="D42" s="3" t="s">
        <v>85</v>
      </c>
      <c r="F42" s="9" t="s">
        <v>73</v>
      </c>
      <c r="G42" s="10">
        <v>30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4">
        <f t="shared" si="20"/>
        <v>0</v>
      </c>
      <c r="Q42" s="11">
        <f t="shared" si="21"/>
        <v>0</v>
      </c>
      <c r="R42" s="11">
        <f t="shared" si="22"/>
        <v>0</v>
      </c>
      <c r="S42" s="11">
        <f t="shared" si="23"/>
        <v>0</v>
      </c>
      <c r="T42" s="11">
        <f t="shared" si="24"/>
        <v>0</v>
      </c>
      <c r="U42" s="11">
        <f t="shared" si="25"/>
        <v>0</v>
      </c>
      <c r="V42" s="11">
        <f t="shared" si="26"/>
        <v>0</v>
      </c>
      <c r="W42" s="12">
        <f t="shared" si="27"/>
        <v>0</v>
      </c>
      <c r="X42" s="4">
        <f t="shared" si="28"/>
        <v>0</v>
      </c>
      <c r="AA42" s="13">
        <v>0</v>
      </c>
      <c r="AB42" s="14">
        <v>0</v>
      </c>
    </row>
    <row r="43" spans="1:28" ht="12">
      <c r="A43" s="8">
        <v>290</v>
      </c>
      <c r="B43" s="1" t="s">
        <v>84</v>
      </c>
      <c r="C43" s="1" t="s">
        <v>18</v>
      </c>
      <c r="D43" s="3" t="s">
        <v>86</v>
      </c>
      <c r="F43" s="9" t="s">
        <v>73</v>
      </c>
      <c r="G43" s="10">
        <v>3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4">
        <f t="shared" si="20"/>
        <v>0</v>
      </c>
      <c r="Q43" s="11">
        <f t="shared" si="21"/>
        <v>0</v>
      </c>
      <c r="R43" s="11">
        <f t="shared" si="22"/>
        <v>0</v>
      </c>
      <c r="S43" s="11">
        <f t="shared" si="23"/>
        <v>0</v>
      </c>
      <c r="T43" s="11">
        <f t="shared" si="24"/>
        <v>0</v>
      </c>
      <c r="U43" s="11">
        <f t="shared" si="25"/>
        <v>0</v>
      </c>
      <c r="V43" s="11">
        <f t="shared" si="26"/>
        <v>0</v>
      </c>
      <c r="W43" s="12">
        <f t="shared" si="27"/>
        <v>0</v>
      </c>
      <c r="X43" s="4">
        <f t="shared" si="28"/>
        <v>0</v>
      </c>
      <c r="AA43" s="13">
        <v>0</v>
      </c>
      <c r="AB43" s="14">
        <v>0</v>
      </c>
    </row>
    <row r="44" spans="1:28" ht="24">
      <c r="A44" s="8">
        <v>300</v>
      </c>
      <c r="B44" s="1" t="s">
        <v>87</v>
      </c>
      <c r="C44" s="1" t="s">
        <v>18</v>
      </c>
      <c r="D44" s="3" t="s">
        <v>88</v>
      </c>
      <c r="F44" s="9" t="s">
        <v>73</v>
      </c>
      <c r="G44" s="10">
        <v>4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4">
        <f t="shared" si="20"/>
        <v>0</v>
      </c>
      <c r="Q44" s="11">
        <f t="shared" si="21"/>
        <v>0</v>
      </c>
      <c r="R44" s="11">
        <f t="shared" si="22"/>
        <v>0</v>
      </c>
      <c r="S44" s="11">
        <f t="shared" si="23"/>
        <v>0</v>
      </c>
      <c r="T44" s="11">
        <f t="shared" si="24"/>
        <v>0</v>
      </c>
      <c r="U44" s="11">
        <f t="shared" si="25"/>
        <v>0</v>
      </c>
      <c r="V44" s="11">
        <f t="shared" si="26"/>
        <v>0</v>
      </c>
      <c r="W44" s="12">
        <f t="shared" si="27"/>
        <v>0</v>
      </c>
      <c r="X44" s="4">
        <f t="shared" si="28"/>
        <v>0</v>
      </c>
      <c r="AA44" s="13">
        <v>0</v>
      </c>
      <c r="AB44" s="14">
        <v>0</v>
      </c>
    </row>
    <row r="45" spans="1:28" ht="36">
      <c r="A45" s="8">
        <v>310</v>
      </c>
      <c r="B45" s="1" t="s">
        <v>87</v>
      </c>
      <c r="C45" s="1" t="s">
        <v>18</v>
      </c>
      <c r="D45" s="3" t="s">
        <v>89</v>
      </c>
      <c r="F45" s="9" t="s">
        <v>73</v>
      </c>
      <c r="G45" s="10">
        <v>1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4">
        <f t="shared" si="20"/>
        <v>0</v>
      </c>
      <c r="Q45" s="11">
        <f t="shared" si="21"/>
        <v>0</v>
      </c>
      <c r="R45" s="11">
        <f t="shared" si="22"/>
        <v>0</v>
      </c>
      <c r="S45" s="11">
        <f t="shared" si="23"/>
        <v>0</v>
      </c>
      <c r="T45" s="11">
        <f t="shared" si="24"/>
        <v>0</v>
      </c>
      <c r="U45" s="11">
        <f t="shared" si="25"/>
        <v>0</v>
      </c>
      <c r="V45" s="11">
        <f t="shared" si="26"/>
        <v>0</v>
      </c>
      <c r="W45" s="12">
        <f t="shared" si="27"/>
        <v>0</v>
      </c>
      <c r="X45" s="4">
        <f t="shared" si="28"/>
        <v>0</v>
      </c>
      <c r="AA45" s="13">
        <v>0</v>
      </c>
      <c r="AB45" s="14">
        <v>0</v>
      </c>
    </row>
    <row r="46" spans="1:28" ht="36">
      <c r="A46" s="8">
        <v>320</v>
      </c>
      <c r="B46" s="1" t="s">
        <v>90</v>
      </c>
      <c r="C46" s="1" t="s">
        <v>18</v>
      </c>
      <c r="D46" s="3" t="s">
        <v>91</v>
      </c>
      <c r="F46" s="9" t="s">
        <v>49</v>
      </c>
      <c r="G46" s="10">
        <v>20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4">
        <f t="shared" si="20"/>
        <v>0</v>
      </c>
      <c r="Q46" s="11">
        <f t="shared" si="21"/>
        <v>0</v>
      </c>
      <c r="R46" s="11">
        <f t="shared" si="22"/>
        <v>0</v>
      </c>
      <c r="S46" s="11">
        <f t="shared" si="23"/>
        <v>0</v>
      </c>
      <c r="T46" s="11">
        <f t="shared" si="24"/>
        <v>0</v>
      </c>
      <c r="U46" s="11">
        <f t="shared" si="25"/>
        <v>0</v>
      </c>
      <c r="V46" s="11">
        <f t="shared" si="26"/>
        <v>0</v>
      </c>
      <c r="W46" s="12">
        <f t="shared" si="27"/>
        <v>0</v>
      </c>
      <c r="X46" s="4">
        <f t="shared" si="28"/>
        <v>0</v>
      </c>
      <c r="AA46" s="13">
        <v>0</v>
      </c>
      <c r="AB46" s="14">
        <v>0</v>
      </c>
    </row>
    <row r="47" spans="1:28" ht="24">
      <c r="A47" s="8">
        <v>330</v>
      </c>
      <c r="B47" s="1" t="s">
        <v>50</v>
      </c>
      <c r="C47" s="1" t="s">
        <v>18</v>
      </c>
      <c r="D47" s="3" t="s">
        <v>51</v>
      </c>
      <c r="F47" s="9" t="s">
        <v>49</v>
      </c>
      <c r="G47" s="10">
        <v>20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4">
        <f t="shared" si="20"/>
        <v>0</v>
      </c>
      <c r="Q47" s="11">
        <f t="shared" si="21"/>
        <v>0</v>
      </c>
      <c r="R47" s="11">
        <f t="shared" si="22"/>
        <v>0</v>
      </c>
      <c r="S47" s="11">
        <f t="shared" si="23"/>
        <v>0</v>
      </c>
      <c r="T47" s="11">
        <f t="shared" si="24"/>
        <v>0</v>
      </c>
      <c r="U47" s="11">
        <f t="shared" si="25"/>
        <v>0</v>
      </c>
      <c r="V47" s="11">
        <f t="shared" si="26"/>
        <v>0</v>
      </c>
      <c r="W47" s="12">
        <f t="shared" si="27"/>
        <v>0</v>
      </c>
      <c r="X47" s="4">
        <f t="shared" si="28"/>
        <v>0</v>
      </c>
      <c r="AA47" s="13">
        <v>0</v>
      </c>
      <c r="AB47" s="14">
        <v>0</v>
      </c>
    </row>
    <row r="48" spans="1:28" ht="36">
      <c r="A48" s="8">
        <v>340</v>
      </c>
      <c r="B48" s="1" t="s">
        <v>92</v>
      </c>
      <c r="C48" s="1" t="s">
        <v>18</v>
      </c>
      <c r="D48" s="3" t="s">
        <v>93</v>
      </c>
      <c r="F48" s="9" t="s">
        <v>76</v>
      </c>
      <c r="G48" s="10">
        <v>48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4">
        <f t="shared" si="20"/>
        <v>0</v>
      </c>
      <c r="Q48" s="11">
        <f t="shared" si="21"/>
        <v>0</v>
      </c>
      <c r="R48" s="11">
        <f t="shared" si="22"/>
        <v>0</v>
      </c>
      <c r="S48" s="11">
        <f t="shared" si="23"/>
        <v>0</v>
      </c>
      <c r="T48" s="11">
        <f t="shared" si="24"/>
        <v>0</v>
      </c>
      <c r="U48" s="11">
        <f t="shared" si="25"/>
        <v>0</v>
      </c>
      <c r="V48" s="11">
        <f t="shared" si="26"/>
        <v>0</v>
      </c>
      <c r="W48" s="12">
        <f t="shared" si="27"/>
        <v>0</v>
      </c>
      <c r="X48" s="4">
        <f t="shared" si="28"/>
        <v>0</v>
      </c>
      <c r="AA48" s="13">
        <v>0</v>
      </c>
      <c r="AB48" s="14">
        <v>0</v>
      </c>
    </row>
    <row r="49" spans="1:28" ht="36">
      <c r="A49" s="8">
        <v>350</v>
      </c>
      <c r="B49" s="1" t="s">
        <v>94</v>
      </c>
      <c r="C49" s="1" t="s">
        <v>18</v>
      </c>
      <c r="D49" s="3" t="s">
        <v>95</v>
      </c>
      <c r="F49" s="9" t="s">
        <v>76</v>
      </c>
      <c r="G49" s="10">
        <v>48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4">
        <f t="shared" si="20"/>
        <v>0</v>
      </c>
      <c r="Q49" s="11">
        <f t="shared" si="21"/>
        <v>0</v>
      </c>
      <c r="R49" s="11">
        <f t="shared" si="22"/>
        <v>0</v>
      </c>
      <c r="S49" s="11">
        <f t="shared" si="23"/>
        <v>0</v>
      </c>
      <c r="T49" s="11">
        <f t="shared" si="24"/>
        <v>0</v>
      </c>
      <c r="U49" s="11">
        <f t="shared" si="25"/>
        <v>0</v>
      </c>
      <c r="V49" s="11">
        <f t="shared" si="26"/>
        <v>0</v>
      </c>
      <c r="W49" s="12">
        <f t="shared" si="27"/>
        <v>0</v>
      </c>
      <c r="X49" s="4">
        <f t="shared" si="28"/>
        <v>0</v>
      </c>
      <c r="AA49" s="13">
        <v>0</v>
      </c>
      <c r="AB49" s="14">
        <v>0</v>
      </c>
    </row>
    <row r="50" spans="1:28" ht="12.75">
      <c r="F50" s="23" t="s">
        <v>42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15">
        <f t="shared" ref="Q50:X50" si="29">SUM(Q30:Q49)</f>
        <v>0</v>
      </c>
      <c r="R50" s="15">
        <f t="shared" si="29"/>
        <v>0</v>
      </c>
      <c r="S50" s="15">
        <f t="shared" si="29"/>
        <v>0</v>
      </c>
      <c r="T50" s="15">
        <f t="shared" si="29"/>
        <v>0</v>
      </c>
      <c r="U50" s="15">
        <f t="shared" si="29"/>
        <v>0</v>
      </c>
      <c r="V50" s="15">
        <f t="shared" si="29"/>
        <v>0</v>
      </c>
      <c r="W50" s="16">
        <f t="shared" si="29"/>
        <v>0</v>
      </c>
      <c r="X50" s="17">
        <f t="shared" si="29"/>
        <v>0</v>
      </c>
      <c r="AB50" s="18">
        <v>0</v>
      </c>
    </row>
    <row r="52" spans="1:28" ht="12.75">
      <c r="A52" s="23" t="s">
        <v>96</v>
      </c>
      <c r="B52" s="21"/>
      <c r="C52" s="24" t="s">
        <v>11</v>
      </c>
      <c r="D52" s="21"/>
      <c r="E52" s="21"/>
    </row>
    <row r="53" spans="1:28" ht="60">
      <c r="A53" s="8">
        <v>360</v>
      </c>
      <c r="B53" s="1" t="s">
        <v>97</v>
      </c>
      <c r="C53" s="1" t="s">
        <v>18</v>
      </c>
      <c r="D53" s="3" t="s">
        <v>98</v>
      </c>
      <c r="F53" s="9" t="s">
        <v>76</v>
      </c>
      <c r="G53" s="10">
        <v>60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4">
        <f t="shared" ref="O53:O59" si="30">SUM(I53:N53)</f>
        <v>0</v>
      </c>
      <c r="Q53" s="11">
        <f t="shared" ref="Q53:Q59" si="31">G53*I53</f>
        <v>0</v>
      </c>
      <c r="R53" s="11">
        <f t="shared" ref="R53:R59" si="32">G53*J53</f>
        <v>0</v>
      </c>
      <c r="S53" s="11">
        <f t="shared" ref="S53:S59" si="33">G53*K53</f>
        <v>0</v>
      </c>
      <c r="T53" s="11">
        <f t="shared" ref="T53:T59" si="34">G53*L53</f>
        <v>0</v>
      </c>
      <c r="U53" s="11">
        <f t="shared" ref="U53:U59" si="35">G53*M53</f>
        <v>0</v>
      </c>
      <c r="V53" s="11">
        <f t="shared" ref="V53:V59" si="36">G53*N53</f>
        <v>0</v>
      </c>
      <c r="W53" s="12">
        <f t="shared" ref="W53:W59" si="37">G53*O53</f>
        <v>0</v>
      </c>
      <c r="X53" s="4">
        <f t="shared" ref="X53:X59" si="38">ROUND(W53,2)</f>
        <v>0</v>
      </c>
      <c r="AA53" s="13">
        <v>0</v>
      </c>
      <c r="AB53" s="14">
        <v>0</v>
      </c>
    </row>
    <row r="54" spans="1:28" ht="36">
      <c r="A54" s="8">
        <v>370</v>
      </c>
      <c r="B54" s="1" t="s">
        <v>97</v>
      </c>
      <c r="C54" s="1" t="s">
        <v>18</v>
      </c>
      <c r="D54" s="3" t="s">
        <v>99</v>
      </c>
      <c r="F54" s="9" t="s">
        <v>76</v>
      </c>
      <c r="G54" s="10">
        <v>60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4">
        <f t="shared" si="30"/>
        <v>0</v>
      </c>
      <c r="Q54" s="11">
        <f t="shared" si="31"/>
        <v>0</v>
      </c>
      <c r="R54" s="11">
        <f t="shared" si="32"/>
        <v>0</v>
      </c>
      <c r="S54" s="11">
        <f t="shared" si="33"/>
        <v>0</v>
      </c>
      <c r="T54" s="11">
        <f t="shared" si="34"/>
        <v>0</v>
      </c>
      <c r="U54" s="11">
        <f t="shared" si="35"/>
        <v>0</v>
      </c>
      <c r="V54" s="11">
        <f t="shared" si="36"/>
        <v>0</v>
      </c>
      <c r="W54" s="12">
        <f t="shared" si="37"/>
        <v>0</v>
      </c>
      <c r="X54" s="4">
        <f t="shared" si="38"/>
        <v>0</v>
      </c>
      <c r="AA54" s="13">
        <v>0</v>
      </c>
      <c r="AB54" s="14">
        <v>0</v>
      </c>
    </row>
    <row r="55" spans="1:28" ht="24">
      <c r="A55" s="8">
        <v>380</v>
      </c>
      <c r="B55" s="1" t="s">
        <v>50</v>
      </c>
      <c r="C55" s="1" t="s">
        <v>18</v>
      </c>
      <c r="D55" s="3" t="s">
        <v>51</v>
      </c>
      <c r="F55" s="9" t="s">
        <v>49</v>
      </c>
      <c r="G55" s="10">
        <v>55.2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4">
        <f t="shared" si="30"/>
        <v>0</v>
      </c>
      <c r="Q55" s="11">
        <f t="shared" si="31"/>
        <v>0</v>
      </c>
      <c r="R55" s="11">
        <f t="shared" si="32"/>
        <v>0</v>
      </c>
      <c r="S55" s="11">
        <f t="shared" si="33"/>
        <v>0</v>
      </c>
      <c r="T55" s="11">
        <f t="shared" si="34"/>
        <v>0</v>
      </c>
      <c r="U55" s="11">
        <f t="shared" si="35"/>
        <v>0</v>
      </c>
      <c r="V55" s="11">
        <f t="shared" si="36"/>
        <v>0</v>
      </c>
      <c r="W55" s="12">
        <f t="shared" si="37"/>
        <v>0</v>
      </c>
      <c r="X55" s="4">
        <f t="shared" si="38"/>
        <v>0</v>
      </c>
      <c r="AA55" s="13">
        <v>0</v>
      </c>
      <c r="AB55" s="14">
        <v>0</v>
      </c>
    </row>
    <row r="56" spans="1:28" ht="36">
      <c r="A56" s="8">
        <v>390</v>
      </c>
      <c r="B56" s="1" t="s">
        <v>100</v>
      </c>
      <c r="C56" s="1" t="s">
        <v>18</v>
      </c>
      <c r="D56" s="3" t="s">
        <v>101</v>
      </c>
      <c r="F56" s="9" t="s">
        <v>76</v>
      </c>
      <c r="G56" s="10">
        <v>120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4">
        <f t="shared" si="30"/>
        <v>0</v>
      </c>
      <c r="Q56" s="11">
        <f t="shared" si="31"/>
        <v>0</v>
      </c>
      <c r="R56" s="11">
        <f t="shared" si="32"/>
        <v>0</v>
      </c>
      <c r="S56" s="11">
        <f t="shared" si="33"/>
        <v>0</v>
      </c>
      <c r="T56" s="11">
        <f t="shared" si="34"/>
        <v>0</v>
      </c>
      <c r="U56" s="11">
        <f t="shared" si="35"/>
        <v>0</v>
      </c>
      <c r="V56" s="11">
        <f t="shared" si="36"/>
        <v>0</v>
      </c>
      <c r="W56" s="12">
        <f t="shared" si="37"/>
        <v>0</v>
      </c>
      <c r="X56" s="4">
        <f t="shared" si="38"/>
        <v>0</v>
      </c>
      <c r="AA56" s="13">
        <v>0</v>
      </c>
      <c r="AB56" s="14">
        <v>0</v>
      </c>
    </row>
    <row r="57" spans="1:28" ht="36">
      <c r="A57" s="8">
        <v>400</v>
      </c>
      <c r="B57" s="1" t="s">
        <v>102</v>
      </c>
      <c r="C57" s="1" t="s">
        <v>18</v>
      </c>
      <c r="D57" s="3" t="s">
        <v>103</v>
      </c>
      <c r="F57" s="9" t="s">
        <v>76</v>
      </c>
      <c r="G57" s="10">
        <v>120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4">
        <f t="shared" si="30"/>
        <v>0</v>
      </c>
      <c r="Q57" s="11">
        <f t="shared" si="31"/>
        <v>0</v>
      </c>
      <c r="R57" s="11">
        <f t="shared" si="32"/>
        <v>0</v>
      </c>
      <c r="S57" s="11">
        <f t="shared" si="33"/>
        <v>0</v>
      </c>
      <c r="T57" s="11">
        <f t="shared" si="34"/>
        <v>0</v>
      </c>
      <c r="U57" s="11">
        <f t="shared" si="35"/>
        <v>0</v>
      </c>
      <c r="V57" s="11">
        <f t="shared" si="36"/>
        <v>0</v>
      </c>
      <c r="W57" s="12">
        <f t="shared" si="37"/>
        <v>0</v>
      </c>
      <c r="X57" s="4">
        <f t="shared" si="38"/>
        <v>0</v>
      </c>
      <c r="AA57" s="13">
        <v>0</v>
      </c>
      <c r="AB57" s="14">
        <v>0</v>
      </c>
    </row>
    <row r="58" spans="1:28" ht="24">
      <c r="A58" s="8">
        <v>410</v>
      </c>
      <c r="B58" s="1" t="s">
        <v>102</v>
      </c>
      <c r="C58" s="1" t="s">
        <v>18</v>
      </c>
      <c r="D58" s="3" t="s">
        <v>104</v>
      </c>
      <c r="F58" s="9" t="s">
        <v>76</v>
      </c>
      <c r="G58" s="10">
        <v>120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4">
        <f t="shared" si="30"/>
        <v>0</v>
      </c>
      <c r="Q58" s="11">
        <f t="shared" si="31"/>
        <v>0</v>
      </c>
      <c r="R58" s="11">
        <f t="shared" si="32"/>
        <v>0</v>
      </c>
      <c r="S58" s="11">
        <f t="shared" si="33"/>
        <v>0</v>
      </c>
      <c r="T58" s="11">
        <f t="shared" si="34"/>
        <v>0</v>
      </c>
      <c r="U58" s="11">
        <f t="shared" si="35"/>
        <v>0</v>
      </c>
      <c r="V58" s="11">
        <f t="shared" si="36"/>
        <v>0</v>
      </c>
      <c r="W58" s="12">
        <f t="shared" si="37"/>
        <v>0</v>
      </c>
      <c r="X58" s="4">
        <f t="shared" si="38"/>
        <v>0</v>
      </c>
      <c r="AA58" s="13">
        <v>0</v>
      </c>
      <c r="AB58" s="14">
        <v>0</v>
      </c>
    </row>
    <row r="59" spans="1:28" ht="48">
      <c r="A59" s="8">
        <v>420</v>
      </c>
      <c r="B59" s="1" t="s">
        <v>105</v>
      </c>
      <c r="C59" s="1" t="s">
        <v>18</v>
      </c>
      <c r="D59" s="3" t="s">
        <v>106</v>
      </c>
      <c r="F59" s="9" t="s">
        <v>76</v>
      </c>
      <c r="G59" s="10">
        <v>120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4">
        <f t="shared" si="30"/>
        <v>0</v>
      </c>
      <c r="Q59" s="11">
        <f t="shared" si="31"/>
        <v>0</v>
      </c>
      <c r="R59" s="11">
        <f t="shared" si="32"/>
        <v>0</v>
      </c>
      <c r="S59" s="11">
        <f t="shared" si="33"/>
        <v>0</v>
      </c>
      <c r="T59" s="11">
        <f t="shared" si="34"/>
        <v>0</v>
      </c>
      <c r="U59" s="11">
        <f t="shared" si="35"/>
        <v>0</v>
      </c>
      <c r="V59" s="11">
        <f t="shared" si="36"/>
        <v>0</v>
      </c>
      <c r="W59" s="12">
        <f t="shared" si="37"/>
        <v>0</v>
      </c>
      <c r="X59" s="4">
        <f t="shared" si="38"/>
        <v>0</v>
      </c>
      <c r="AA59" s="13">
        <v>0</v>
      </c>
      <c r="AB59" s="14">
        <v>0</v>
      </c>
    </row>
    <row r="60" spans="1:28" ht="12.75">
      <c r="F60" s="23" t="s">
        <v>42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15">
        <f t="shared" ref="Q60:X60" si="39">SUM(Q53:Q59)</f>
        <v>0</v>
      </c>
      <c r="R60" s="15">
        <f t="shared" si="39"/>
        <v>0</v>
      </c>
      <c r="S60" s="15">
        <f t="shared" si="39"/>
        <v>0</v>
      </c>
      <c r="T60" s="15">
        <f t="shared" si="39"/>
        <v>0</v>
      </c>
      <c r="U60" s="15">
        <f t="shared" si="39"/>
        <v>0</v>
      </c>
      <c r="V60" s="15">
        <f t="shared" si="39"/>
        <v>0</v>
      </c>
      <c r="W60" s="16">
        <f t="shared" si="39"/>
        <v>0</v>
      </c>
      <c r="X60" s="17">
        <f t="shared" si="39"/>
        <v>0</v>
      </c>
      <c r="AB60" s="18">
        <v>0</v>
      </c>
    </row>
    <row r="62" spans="1:28" ht="12.75">
      <c r="A62" s="23" t="s">
        <v>107</v>
      </c>
      <c r="B62" s="21"/>
      <c r="C62" s="24" t="s">
        <v>12</v>
      </c>
      <c r="D62" s="21"/>
      <c r="E62" s="21"/>
    </row>
    <row r="63" spans="1:28" ht="60">
      <c r="A63" s="8">
        <v>430</v>
      </c>
      <c r="B63" s="1" t="s">
        <v>97</v>
      </c>
      <c r="C63" s="1" t="s">
        <v>18</v>
      </c>
      <c r="D63" s="3" t="s">
        <v>108</v>
      </c>
      <c r="F63" s="9" t="s">
        <v>76</v>
      </c>
      <c r="G63" s="10">
        <v>10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4">
        <f t="shared" ref="O63:O70" si="40">SUM(I63:N63)</f>
        <v>0</v>
      </c>
      <c r="Q63" s="11">
        <f t="shared" ref="Q63:Q70" si="41">G63*I63</f>
        <v>0</v>
      </c>
      <c r="R63" s="11">
        <f t="shared" ref="R63:R70" si="42">G63*J63</f>
        <v>0</v>
      </c>
      <c r="S63" s="11">
        <f t="shared" ref="S63:S70" si="43">G63*K63</f>
        <v>0</v>
      </c>
      <c r="T63" s="11">
        <f t="shared" ref="T63:T70" si="44">G63*L63</f>
        <v>0</v>
      </c>
      <c r="U63" s="11">
        <f t="shared" ref="U63:U70" si="45">G63*M63</f>
        <v>0</v>
      </c>
      <c r="V63" s="11">
        <f t="shared" ref="V63:V70" si="46">G63*N63</f>
        <v>0</v>
      </c>
      <c r="W63" s="12">
        <f t="shared" ref="W63:W70" si="47">G63*O63</f>
        <v>0</v>
      </c>
      <c r="X63" s="4">
        <f t="shared" ref="X63:X70" si="48">ROUND(W63,2)</f>
        <v>0</v>
      </c>
      <c r="AA63" s="13">
        <v>0</v>
      </c>
      <c r="AB63" s="14">
        <v>0</v>
      </c>
    </row>
    <row r="64" spans="1:28" ht="36">
      <c r="A64" s="8">
        <v>440</v>
      </c>
      <c r="B64" s="1" t="s">
        <v>109</v>
      </c>
      <c r="C64" s="1" t="s">
        <v>18</v>
      </c>
      <c r="D64" s="3" t="s">
        <v>110</v>
      </c>
      <c r="F64" s="9" t="s">
        <v>76</v>
      </c>
      <c r="G64" s="10">
        <v>470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4">
        <f t="shared" si="40"/>
        <v>0</v>
      </c>
      <c r="Q64" s="11">
        <f t="shared" si="41"/>
        <v>0</v>
      </c>
      <c r="R64" s="11">
        <f t="shared" si="42"/>
        <v>0</v>
      </c>
      <c r="S64" s="11">
        <f t="shared" si="43"/>
        <v>0</v>
      </c>
      <c r="T64" s="11">
        <f t="shared" si="44"/>
        <v>0</v>
      </c>
      <c r="U64" s="11">
        <f t="shared" si="45"/>
        <v>0</v>
      </c>
      <c r="V64" s="11">
        <f t="shared" si="46"/>
        <v>0</v>
      </c>
      <c r="W64" s="12">
        <f t="shared" si="47"/>
        <v>0</v>
      </c>
      <c r="X64" s="4">
        <f t="shared" si="48"/>
        <v>0</v>
      </c>
      <c r="AA64" s="13">
        <v>0</v>
      </c>
      <c r="AB64" s="14">
        <v>0</v>
      </c>
    </row>
    <row r="65" spans="1:28" ht="48">
      <c r="A65" s="8">
        <v>450</v>
      </c>
      <c r="B65" s="1" t="s">
        <v>109</v>
      </c>
      <c r="C65" s="1" t="s">
        <v>18</v>
      </c>
      <c r="D65" s="3" t="s">
        <v>111</v>
      </c>
      <c r="F65" s="9" t="s">
        <v>76</v>
      </c>
      <c r="G65" s="10">
        <v>480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4">
        <f t="shared" si="40"/>
        <v>0</v>
      </c>
      <c r="Q65" s="11">
        <f t="shared" si="41"/>
        <v>0</v>
      </c>
      <c r="R65" s="11">
        <f t="shared" si="42"/>
        <v>0</v>
      </c>
      <c r="S65" s="11">
        <f t="shared" si="43"/>
        <v>0</v>
      </c>
      <c r="T65" s="11">
        <f t="shared" si="44"/>
        <v>0</v>
      </c>
      <c r="U65" s="11">
        <f t="shared" si="45"/>
        <v>0</v>
      </c>
      <c r="V65" s="11">
        <f t="shared" si="46"/>
        <v>0</v>
      </c>
      <c r="W65" s="12">
        <f t="shared" si="47"/>
        <v>0</v>
      </c>
      <c r="X65" s="4">
        <f t="shared" si="48"/>
        <v>0</v>
      </c>
      <c r="AA65" s="13">
        <v>0</v>
      </c>
      <c r="AB65" s="14">
        <v>0</v>
      </c>
    </row>
    <row r="66" spans="1:28" ht="24">
      <c r="A66" s="8">
        <v>460</v>
      </c>
      <c r="B66" s="1" t="s">
        <v>50</v>
      </c>
      <c r="C66" s="1" t="s">
        <v>18</v>
      </c>
      <c r="D66" s="3" t="s">
        <v>112</v>
      </c>
      <c r="F66" s="9" t="s">
        <v>49</v>
      </c>
      <c r="G66" s="10">
        <v>268.8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4">
        <f t="shared" si="40"/>
        <v>0</v>
      </c>
      <c r="Q66" s="11">
        <f t="shared" si="41"/>
        <v>0</v>
      </c>
      <c r="R66" s="11">
        <f t="shared" si="42"/>
        <v>0</v>
      </c>
      <c r="S66" s="11">
        <f t="shared" si="43"/>
        <v>0</v>
      </c>
      <c r="T66" s="11">
        <f t="shared" si="44"/>
        <v>0</v>
      </c>
      <c r="U66" s="11">
        <f t="shared" si="45"/>
        <v>0</v>
      </c>
      <c r="V66" s="11">
        <f t="shared" si="46"/>
        <v>0</v>
      </c>
      <c r="W66" s="12">
        <f t="shared" si="47"/>
        <v>0</v>
      </c>
      <c r="X66" s="4">
        <f t="shared" si="48"/>
        <v>0</v>
      </c>
      <c r="AA66" s="13">
        <v>0</v>
      </c>
      <c r="AB66" s="14">
        <v>0</v>
      </c>
    </row>
    <row r="67" spans="1:28" ht="24">
      <c r="A67" s="8">
        <v>470</v>
      </c>
      <c r="B67" s="1" t="s">
        <v>113</v>
      </c>
      <c r="C67" s="1" t="s">
        <v>18</v>
      </c>
      <c r="D67" s="3" t="s">
        <v>114</v>
      </c>
      <c r="F67" s="9" t="s">
        <v>49</v>
      </c>
      <c r="G67" s="10">
        <v>144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4">
        <f t="shared" si="40"/>
        <v>0</v>
      </c>
      <c r="Q67" s="11">
        <f t="shared" si="41"/>
        <v>0</v>
      </c>
      <c r="R67" s="11">
        <f t="shared" si="42"/>
        <v>0</v>
      </c>
      <c r="S67" s="11">
        <f t="shared" si="43"/>
        <v>0</v>
      </c>
      <c r="T67" s="11">
        <f t="shared" si="44"/>
        <v>0</v>
      </c>
      <c r="U67" s="11">
        <f t="shared" si="45"/>
        <v>0</v>
      </c>
      <c r="V67" s="11">
        <f t="shared" si="46"/>
        <v>0</v>
      </c>
      <c r="W67" s="12">
        <f t="shared" si="47"/>
        <v>0</v>
      </c>
      <c r="X67" s="4">
        <f t="shared" si="48"/>
        <v>0</v>
      </c>
      <c r="AA67" s="13">
        <v>0</v>
      </c>
      <c r="AB67" s="14">
        <v>0</v>
      </c>
    </row>
    <row r="68" spans="1:28" ht="36">
      <c r="A68" s="8">
        <v>480</v>
      </c>
      <c r="B68" s="1" t="s">
        <v>100</v>
      </c>
      <c r="C68" s="1" t="s">
        <v>18</v>
      </c>
      <c r="D68" s="3" t="s">
        <v>115</v>
      </c>
      <c r="F68" s="9" t="s">
        <v>76</v>
      </c>
      <c r="G68" s="10">
        <v>480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4">
        <f t="shared" si="40"/>
        <v>0</v>
      </c>
      <c r="Q68" s="11">
        <f t="shared" si="41"/>
        <v>0</v>
      </c>
      <c r="R68" s="11">
        <f t="shared" si="42"/>
        <v>0</v>
      </c>
      <c r="S68" s="11">
        <f t="shared" si="43"/>
        <v>0</v>
      </c>
      <c r="T68" s="11">
        <f t="shared" si="44"/>
        <v>0</v>
      </c>
      <c r="U68" s="11">
        <f t="shared" si="45"/>
        <v>0</v>
      </c>
      <c r="V68" s="11">
        <f t="shared" si="46"/>
        <v>0</v>
      </c>
      <c r="W68" s="12">
        <f t="shared" si="47"/>
        <v>0</v>
      </c>
      <c r="X68" s="4">
        <f t="shared" si="48"/>
        <v>0</v>
      </c>
      <c r="AA68" s="13">
        <v>0</v>
      </c>
      <c r="AB68" s="14">
        <v>0</v>
      </c>
    </row>
    <row r="69" spans="1:28" ht="36">
      <c r="A69" s="8">
        <v>490</v>
      </c>
      <c r="B69" s="1" t="s">
        <v>102</v>
      </c>
      <c r="C69" s="1" t="s">
        <v>18</v>
      </c>
      <c r="D69" s="3" t="s">
        <v>103</v>
      </c>
      <c r="F69" s="9" t="s">
        <v>76</v>
      </c>
      <c r="G69" s="10">
        <v>480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4">
        <f t="shared" si="40"/>
        <v>0</v>
      </c>
      <c r="Q69" s="11">
        <f t="shared" si="41"/>
        <v>0</v>
      </c>
      <c r="R69" s="11">
        <f t="shared" si="42"/>
        <v>0</v>
      </c>
      <c r="S69" s="11">
        <f t="shared" si="43"/>
        <v>0</v>
      </c>
      <c r="T69" s="11">
        <f t="shared" si="44"/>
        <v>0</v>
      </c>
      <c r="U69" s="11">
        <f t="shared" si="45"/>
        <v>0</v>
      </c>
      <c r="V69" s="11">
        <f t="shared" si="46"/>
        <v>0</v>
      </c>
      <c r="W69" s="12">
        <f t="shared" si="47"/>
        <v>0</v>
      </c>
      <c r="X69" s="4">
        <f t="shared" si="48"/>
        <v>0</v>
      </c>
      <c r="AA69" s="13">
        <v>0</v>
      </c>
      <c r="AB69" s="14">
        <v>0</v>
      </c>
    </row>
    <row r="70" spans="1:28" ht="48">
      <c r="A70" s="8">
        <v>500</v>
      </c>
      <c r="B70" s="1" t="s">
        <v>105</v>
      </c>
      <c r="C70" s="1" t="s">
        <v>18</v>
      </c>
      <c r="D70" s="3" t="s">
        <v>116</v>
      </c>
      <c r="F70" s="9" t="s">
        <v>76</v>
      </c>
      <c r="G70" s="10">
        <v>480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4">
        <f t="shared" si="40"/>
        <v>0</v>
      </c>
      <c r="Q70" s="11">
        <f t="shared" si="41"/>
        <v>0</v>
      </c>
      <c r="R70" s="11">
        <f t="shared" si="42"/>
        <v>0</v>
      </c>
      <c r="S70" s="11">
        <f t="shared" si="43"/>
        <v>0</v>
      </c>
      <c r="T70" s="11">
        <f t="shared" si="44"/>
        <v>0</v>
      </c>
      <c r="U70" s="11">
        <f t="shared" si="45"/>
        <v>0</v>
      </c>
      <c r="V70" s="11">
        <f t="shared" si="46"/>
        <v>0</v>
      </c>
      <c r="W70" s="12">
        <f t="shared" si="47"/>
        <v>0</v>
      </c>
      <c r="X70" s="4">
        <f t="shared" si="48"/>
        <v>0</v>
      </c>
      <c r="AA70" s="13">
        <v>0</v>
      </c>
      <c r="AB70" s="14">
        <v>0</v>
      </c>
    </row>
    <row r="71" spans="1:28" ht="12.75">
      <c r="F71" s="23" t="s">
        <v>42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15">
        <f t="shared" ref="Q71:X71" si="49">SUM(Q63:Q70)</f>
        <v>0</v>
      </c>
      <c r="R71" s="15">
        <f t="shared" si="49"/>
        <v>0</v>
      </c>
      <c r="S71" s="15">
        <f t="shared" si="49"/>
        <v>0</v>
      </c>
      <c r="T71" s="15">
        <f t="shared" si="49"/>
        <v>0</v>
      </c>
      <c r="U71" s="15">
        <f t="shared" si="49"/>
        <v>0</v>
      </c>
      <c r="V71" s="15">
        <f t="shared" si="49"/>
        <v>0</v>
      </c>
      <c r="W71" s="16">
        <f t="shared" si="49"/>
        <v>0</v>
      </c>
      <c r="X71" s="17">
        <f t="shared" si="49"/>
        <v>0</v>
      </c>
      <c r="AB71" s="18">
        <v>0</v>
      </c>
    </row>
    <row r="73" spans="1:28" ht="12.75">
      <c r="A73" s="23" t="s">
        <v>117</v>
      </c>
      <c r="B73" s="21"/>
      <c r="C73" s="24" t="s">
        <v>13</v>
      </c>
      <c r="D73" s="21"/>
      <c r="E73" s="21"/>
    </row>
    <row r="74" spans="1:28" ht="48">
      <c r="A74" s="8">
        <v>510</v>
      </c>
      <c r="B74" s="1" t="s">
        <v>118</v>
      </c>
      <c r="C74" s="1" t="s">
        <v>18</v>
      </c>
      <c r="D74" s="3" t="s">
        <v>119</v>
      </c>
      <c r="F74" s="9" t="s">
        <v>76</v>
      </c>
      <c r="G74" s="10">
        <v>300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4">
        <f>SUM(I74:N74)</f>
        <v>0</v>
      </c>
      <c r="Q74" s="11">
        <f>G74*I74</f>
        <v>0</v>
      </c>
      <c r="R74" s="11">
        <f>G74*J74</f>
        <v>0</v>
      </c>
      <c r="S74" s="11">
        <f>G74*K74</f>
        <v>0</v>
      </c>
      <c r="T74" s="11">
        <f>G74*L74</f>
        <v>0</v>
      </c>
      <c r="U74" s="11">
        <f>G74*M74</f>
        <v>0</v>
      </c>
      <c r="V74" s="11">
        <f>G74*N74</f>
        <v>0</v>
      </c>
      <c r="W74" s="12">
        <f>G74*O74</f>
        <v>0</v>
      </c>
      <c r="X74" s="4">
        <f>ROUND(W74,2)</f>
        <v>0</v>
      </c>
      <c r="AA74" s="13">
        <v>0</v>
      </c>
      <c r="AB74" s="14">
        <v>0</v>
      </c>
    </row>
    <row r="75" spans="1:28" ht="12">
      <c r="A75" s="8">
        <v>520</v>
      </c>
      <c r="B75" s="1" t="s">
        <v>100</v>
      </c>
      <c r="C75" s="1" t="s">
        <v>18</v>
      </c>
      <c r="D75" s="3" t="s">
        <v>120</v>
      </c>
      <c r="F75" s="9" t="s">
        <v>76</v>
      </c>
      <c r="G75" s="10">
        <v>300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4">
        <f>SUM(I75:N75)</f>
        <v>0</v>
      </c>
      <c r="Q75" s="11">
        <f>G75*I75</f>
        <v>0</v>
      </c>
      <c r="R75" s="11">
        <f>G75*J75</f>
        <v>0</v>
      </c>
      <c r="S75" s="11">
        <f>G75*K75</f>
        <v>0</v>
      </c>
      <c r="T75" s="11">
        <f>G75*L75</f>
        <v>0</v>
      </c>
      <c r="U75" s="11">
        <f>G75*M75</f>
        <v>0</v>
      </c>
      <c r="V75" s="11">
        <f>G75*N75</f>
        <v>0</v>
      </c>
      <c r="W75" s="12">
        <f>G75*O75</f>
        <v>0</v>
      </c>
      <c r="X75" s="4">
        <f>ROUND(W75,2)</f>
        <v>0</v>
      </c>
      <c r="AA75" s="13">
        <v>0</v>
      </c>
      <c r="AB75" s="14">
        <v>0</v>
      </c>
    </row>
    <row r="76" spans="1:28" ht="24">
      <c r="A76" s="8">
        <v>530</v>
      </c>
      <c r="B76" s="1" t="s">
        <v>50</v>
      </c>
      <c r="C76" s="1" t="s">
        <v>18</v>
      </c>
      <c r="D76" s="3" t="s">
        <v>51</v>
      </c>
      <c r="F76" s="9" t="s">
        <v>49</v>
      </c>
      <c r="G76" s="10">
        <v>45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4">
        <f>SUM(I76:N76)</f>
        <v>0</v>
      </c>
      <c r="Q76" s="11">
        <f>G76*I76</f>
        <v>0</v>
      </c>
      <c r="R76" s="11">
        <f>G76*J76</f>
        <v>0</v>
      </c>
      <c r="S76" s="11">
        <f>G76*K76</f>
        <v>0</v>
      </c>
      <c r="T76" s="11">
        <f>G76*L76</f>
        <v>0</v>
      </c>
      <c r="U76" s="11">
        <f>G76*M76</f>
        <v>0</v>
      </c>
      <c r="V76" s="11">
        <f>G76*N76</f>
        <v>0</v>
      </c>
      <c r="W76" s="12">
        <f>G76*O76</f>
        <v>0</v>
      </c>
      <c r="X76" s="4">
        <f>ROUND(W76,2)</f>
        <v>0</v>
      </c>
      <c r="AA76" s="13">
        <v>0</v>
      </c>
      <c r="AB76" s="14">
        <v>0</v>
      </c>
    </row>
    <row r="77" spans="1:28" ht="24">
      <c r="A77" s="8">
        <v>540</v>
      </c>
      <c r="B77" s="1" t="s">
        <v>113</v>
      </c>
      <c r="C77" s="1" t="s">
        <v>18</v>
      </c>
      <c r="D77" s="3" t="s">
        <v>114</v>
      </c>
      <c r="F77" s="9" t="s">
        <v>49</v>
      </c>
      <c r="G77" s="10">
        <v>45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4">
        <f>SUM(I77:N77)</f>
        <v>0</v>
      </c>
      <c r="Q77" s="11">
        <f>G77*I77</f>
        <v>0</v>
      </c>
      <c r="R77" s="11">
        <f>G77*J77</f>
        <v>0</v>
      </c>
      <c r="S77" s="11">
        <f>G77*K77</f>
        <v>0</v>
      </c>
      <c r="T77" s="11">
        <f>G77*L77</f>
        <v>0</v>
      </c>
      <c r="U77" s="11">
        <f>G77*M77</f>
        <v>0</v>
      </c>
      <c r="V77" s="11">
        <f>G77*N77</f>
        <v>0</v>
      </c>
      <c r="W77" s="12">
        <f>G77*O77</f>
        <v>0</v>
      </c>
      <c r="X77" s="4">
        <f>ROUND(W77,2)</f>
        <v>0</v>
      </c>
      <c r="AA77" s="13">
        <v>0</v>
      </c>
      <c r="AB77" s="14">
        <v>0</v>
      </c>
    </row>
    <row r="78" spans="1:28" ht="36">
      <c r="A78" s="8">
        <v>550</v>
      </c>
      <c r="B78" s="1" t="s">
        <v>94</v>
      </c>
      <c r="C78" s="1" t="s">
        <v>18</v>
      </c>
      <c r="D78" s="3" t="s">
        <v>121</v>
      </c>
      <c r="F78" s="9" t="s">
        <v>76</v>
      </c>
      <c r="G78" s="10">
        <v>300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4">
        <f>SUM(I78:N78)</f>
        <v>0</v>
      </c>
      <c r="Q78" s="11">
        <f>G78*I78</f>
        <v>0</v>
      </c>
      <c r="R78" s="11">
        <f>G78*J78</f>
        <v>0</v>
      </c>
      <c r="S78" s="11">
        <f>G78*K78</f>
        <v>0</v>
      </c>
      <c r="T78" s="11">
        <f>G78*L78</f>
        <v>0</v>
      </c>
      <c r="U78" s="11">
        <f>G78*M78</f>
        <v>0</v>
      </c>
      <c r="V78" s="11">
        <f>G78*N78</f>
        <v>0</v>
      </c>
      <c r="W78" s="12">
        <f>G78*O78</f>
        <v>0</v>
      </c>
      <c r="X78" s="4">
        <f>ROUND(W78,2)</f>
        <v>0</v>
      </c>
      <c r="AA78" s="13">
        <v>0</v>
      </c>
      <c r="AB78" s="14">
        <v>0</v>
      </c>
    </row>
    <row r="79" spans="1:28" ht="12.75">
      <c r="F79" s="23" t="s">
        <v>42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15">
        <f t="shared" ref="Q79:X79" si="50">SUM(Q74:Q78)</f>
        <v>0</v>
      </c>
      <c r="R79" s="15">
        <f t="shared" si="50"/>
        <v>0</v>
      </c>
      <c r="S79" s="15">
        <f t="shared" si="50"/>
        <v>0</v>
      </c>
      <c r="T79" s="15">
        <f t="shared" si="50"/>
        <v>0</v>
      </c>
      <c r="U79" s="15">
        <f t="shared" si="50"/>
        <v>0</v>
      </c>
      <c r="V79" s="15">
        <f t="shared" si="50"/>
        <v>0</v>
      </c>
      <c r="W79" s="16">
        <f t="shared" si="50"/>
        <v>0</v>
      </c>
      <c r="X79" s="17">
        <f t="shared" si="50"/>
        <v>0</v>
      </c>
      <c r="AB79" s="18">
        <v>0</v>
      </c>
    </row>
    <row r="81" spans="1:28" ht="12.75">
      <c r="A81" s="23" t="s">
        <v>122</v>
      </c>
      <c r="B81" s="21"/>
      <c r="C81" s="24" t="s">
        <v>14</v>
      </c>
      <c r="D81" s="21"/>
      <c r="E81" s="21"/>
    </row>
    <row r="82" spans="1:28" ht="36">
      <c r="A82" s="8">
        <v>560</v>
      </c>
      <c r="B82" s="1" t="s">
        <v>123</v>
      </c>
      <c r="C82" s="1" t="s">
        <v>18</v>
      </c>
      <c r="D82" s="3" t="s">
        <v>124</v>
      </c>
      <c r="F82" s="9" t="s">
        <v>73</v>
      </c>
      <c r="G82" s="10">
        <v>10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4">
        <f t="shared" ref="O82:O88" si="51">SUM(I82:N82)</f>
        <v>0</v>
      </c>
      <c r="Q82" s="11">
        <f t="shared" ref="Q82:Q88" si="52">G82*I82</f>
        <v>0</v>
      </c>
      <c r="R82" s="11">
        <f t="shared" ref="R82:R88" si="53">G82*J82</f>
        <v>0</v>
      </c>
      <c r="S82" s="11">
        <f t="shared" ref="S82:S88" si="54">G82*K82</f>
        <v>0</v>
      </c>
      <c r="T82" s="11">
        <f t="shared" ref="T82:T88" si="55">G82*L82</f>
        <v>0</v>
      </c>
      <c r="U82" s="11">
        <f t="shared" ref="U82:U88" si="56">G82*M82</f>
        <v>0</v>
      </c>
      <c r="V82" s="11">
        <f t="shared" ref="V82:V88" si="57">G82*N82</f>
        <v>0</v>
      </c>
      <c r="W82" s="12">
        <f t="shared" ref="W82:W88" si="58">G82*O82</f>
        <v>0</v>
      </c>
      <c r="X82" s="4">
        <f t="shared" ref="X82:X88" si="59">ROUND(W82,2)</f>
        <v>0</v>
      </c>
      <c r="AA82" s="13">
        <v>0</v>
      </c>
      <c r="AB82" s="14">
        <v>0</v>
      </c>
    </row>
    <row r="83" spans="1:28" ht="24">
      <c r="A83" s="8">
        <v>570</v>
      </c>
      <c r="B83" s="1" t="s">
        <v>125</v>
      </c>
      <c r="C83" s="1" t="s">
        <v>18</v>
      </c>
      <c r="D83" s="3" t="s">
        <v>126</v>
      </c>
      <c r="F83" s="9" t="s">
        <v>73</v>
      </c>
      <c r="G83" s="10">
        <v>10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4">
        <f t="shared" si="51"/>
        <v>0</v>
      </c>
      <c r="Q83" s="11">
        <f t="shared" si="52"/>
        <v>0</v>
      </c>
      <c r="R83" s="11">
        <f t="shared" si="53"/>
        <v>0</v>
      </c>
      <c r="S83" s="11">
        <f t="shared" si="54"/>
        <v>0</v>
      </c>
      <c r="T83" s="11">
        <f t="shared" si="55"/>
        <v>0</v>
      </c>
      <c r="U83" s="11">
        <f t="shared" si="56"/>
        <v>0</v>
      </c>
      <c r="V83" s="11">
        <f t="shared" si="57"/>
        <v>0</v>
      </c>
      <c r="W83" s="12">
        <f t="shared" si="58"/>
        <v>0</v>
      </c>
      <c r="X83" s="4">
        <f t="shared" si="59"/>
        <v>0</v>
      </c>
      <c r="AA83" s="13">
        <v>0</v>
      </c>
      <c r="AB83" s="14">
        <v>0</v>
      </c>
    </row>
    <row r="84" spans="1:28" ht="12">
      <c r="A84" s="8">
        <v>580</v>
      </c>
      <c r="B84" s="1" t="s">
        <v>127</v>
      </c>
      <c r="C84" s="1" t="s">
        <v>18</v>
      </c>
      <c r="D84" s="3" t="s">
        <v>128</v>
      </c>
      <c r="F84" s="9" t="s">
        <v>73</v>
      </c>
      <c r="G84" s="10">
        <v>10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4">
        <f t="shared" si="51"/>
        <v>0</v>
      </c>
      <c r="Q84" s="11">
        <f t="shared" si="52"/>
        <v>0</v>
      </c>
      <c r="R84" s="11">
        <f t="shared" si="53"/>
        <v>0</v>
      </c>
      <c r="S84" s="11">
        <f t="shared" si="54"/>
        <v>0</v>
      </c>
      <c r="T84" s="11">
        <f t="shared" si="55"/>
        <v>0</v>
      </c>
      <c r="U84" s="11">
        <f t="shared" si="56"/>
        <v>0</v>
      </c>
      <c r="V84" s="11">
        <f t="shared" si="57"/>
        <v>0</v>
      </c>
      <c r="W84" s="12">
        <f t="shared" si="58"/>
        <v>0</v>
      </c>
      <c r="X84" s="4">
        <f t="shared" si="59"/>
        <v>0</v>
      </c>
      <c r="AA84" s="13">
        <v>0</v>
      </c>
      <c r="AB84" s="14">
        <v>0</v>
      </c>
    </row>
    <row r="85" spans="1:28" ht="24">
      <c r="A85" s="8">
        <v>590</v>
      </c>
      <c r="B85" s="1" t="s">
        <v>129</v>
      </c>
      <c r="C85" s="1" t="s">
        <v>18</v>
      </c>
      <c r="D85" s="3" t="s">
        <v>130</v>
      </c>
      <c r="F85" s="9" t="s">
        <v>73</v>
      </c>
      <c r="G85" s="10">
        <v>10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4">
        <f t="shared" si="51"/>
        <v>0</v>
      </c>
      <c r="Q85" s="11">
        <f t="shared" si="52"/>
        <v>0</v>
      </c>
      <c r="R85" s="11">
        <f t="shared" si="53"/>
        <v>0</v>
      </c>
      <c r="S85" s="11">
        <f t="shared" si="54"/>
        <v>0</v>
      </c>
      <c r="T85" s="11">
        <f t="shared" si="55"/>
        <v>0</v>
      </c>
      <c r="U85" s="11">
        <f t="shared" si="56"/>
        <v>0</v>
      </c>
      <c r="V85" s="11">
        <f t="shared" si="57"/>
        <v>0</v>
      </c>
      <c r="W85" s="12">
        <f t="shared" si="58"/>
        <v>0</v>
      </c>
      <c r="X85" s="4">
        <f t="shared" si="59"/>
        <v>0</v>
      </c>
      <c r="AA85" s="13">
        <v>0</v>
      </c>
      <c r="AB85" s="14">
        <v>0</v>
      </c>
    </row>
    <row r="86" spans="1:28" ht="36">
      <c r="A86" s="8">
        <v>600</v>
      </c>
      <c r="B86" s="1" t="s">
        <v>131</v>
      </c>
      <c r="C86" s="1" t="s">
        <v>18</v>
      </c>
      <c r="D86" s="3" t="s">
        <v>132</v>
      </c>
      <c r="F86" s="9" t="s">
        <v>76</v>
      </c>
      <c r="G86" s="10">
        <v>30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4">
        <f t="shared" si="51"/>
        <v>0</v>
      </c>
      <c r="Q86" s="11">
        <f t="shared" si="52"/>
        <v>0</v>
      </c>
      <c r="R86" s="11">
        <f t="shared" si="53"/>
        <v>0</v>
      </c>
      <c r="S86" s="11">
        <f t="shared" si="54"/>
        <v>0</v>
      </c>
      <c r="T86" s="11">
        <f t="shared" si="55"/>
        <v>0</v>
      </c>
      <c r="U86" s="11">
        <f t="shared" si="56"/>
        <v>0</v>
      </c>
      <c r="V86" s="11">
        <f t="shared" si="57"/>
        <v>0</v>
      </c>
      <c r="W86" s="12">
        <f t="shared" si="58"/>
        <v>0</v>
      </c>
      <c r="X86" s="4">
        <f t="shared" si="59"/>
        <v>0</v>
      </c>
      <c r="AA86" s="13">
        <v>0</v>
      </c>
      <c r="AB86" s="14">
        <v>0</v>
      </c>
    </row>
    <row r="87" spans="1:28" ht="24">
      <c r="A87" s="8">
        <v>610</v>
      </c>
      <c r="B87" s="1" t="s">
        <v>129</v>
      </c>
      <c r="C87" s="1" t="s">
        <v>18</v>
      </c>
      <c r="D87" s="3" t="s">
        <v>133</v>
      </c>
      <c r="F87" s="9" t="s">
        <v>73</v>
      </c>
      <c r="G87" s="10">
        <v>11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4">
        <f t="shared" si="51"/>
        <v>0</v>
      </c>
      <c r="Q87" s="11">
        <f t="shared" si="52"/>
        <v>0</v>
      </c>
      <c r="R87" s="11">
        <f t="shared" si="53"/>
        <v>0</v>
      </c>
      <c r="S87" s="11">
        <f t="shared" si="54"/>
        <v>0</v>
      </c>
      <c r="T87" s="11">
        <f t="shared" si="55"/>
        <v>0</v>
      </c>
      <c r="U87" s="11">
        <f t="shared" si="56"/>
        <v>0</v>
      </c>
      <c r="V87" s="11">
        <f t="shared" si="57"/>
        <v>0</v>
      </c>
      <c r="W87" s="12">
        <f t="shared" si="58"/>
        <v>0</v>
      </c>
      <c r="X87" s="4">
        <f t="shared" si="59"/>
        <v>0</v>
      </c>
      <c r="AA87" s="13">
        <v>0</v>
      </c>
      <c r="AB87" s="14">
        <v>0</v>
      </c>
    </row>
    <row r="88" spans="1:28" ht="60">
      <c r="A88" s="8">
        <v>620</v>
      </c>
      <c r="B88" s="1" t="s">
        <v>134</v>
      </c>
      <c r="C88" s="1" t="s">
        <v>18</v>
      </c>
      <c r="D88" s="3" t="s">
        <v>135</v>
      </c>
      <c r="F88" s="9" t="s">
        <v>46</v>
      </c>
      <c r="G88" s="10">
        <v>20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4">
        <f t="shared" si="51"/>
        <v>0</v>
      </c>
      <c r="Q88" s="11">
        <f t="shared" si="52"/>
        <v>0</v>
      </c>
      <c r="R88" s="11">
        <f t="shared" si="53"/>
        <v>0</v>
      </c>
      <c r="S88" s="11">
        <f t="shared" si="54"/>
        <v>0</v>
      </c>
      <c r="T88" s="11">
        <f t="shared" si="55"/>
        <v>0</v>
      </c>
      <c r="U88" s="11">
        <f t="shared" si="56"/>
        <v>0</v>
      </c>
      <c r="V88" s="11">
        <f t="shared" si="57"/>
        <v>0</v>
      </c>
      <c r="W88" s="12">
        <f t="shared" si="58"/>
        <v>0</v>
      </c>
      <c r="X88" s="4">
        <f t="shared" si="59"/>
        <v>0</v>
      </c>
      <c r="AA88" s="13">
        <v>0</v>
      </c>
      <c r="AB88" s="14">
        <v>0</v>
      </c>
    </row>
    <row r="89" spans="1:28" ht="12.75">
      <c r="F89" s="23" t="s">
        <v>42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15">
        <f t="shared" ref="Q89:X89" si="60">SUM(Q82:Q88)</f>
        <v>0</v>
      </c>
      <c r="R89" s="15">
        <f t="shared" si="60"/>
        <v>0</v>
      </c>
      <c r="S89" s="15">
        <f t="shared" si="60"/>
        <v>0</v>
      </c>
      <c r="T89" s="15">
        <f t="shared" si="60"/>
        <v>0</v>
      </c>
      <c r="U89" s="15">
        <f t="shared" si="60"/>
        <v>0</v>
      </c>
      <c r="V89" s="15">
        <f t="shared" si="60"/>
        <v>0</v>
      </c>
      <c r="W89" s="16">
        <f t="shared" si="60"/>
        <v>0</v>
      </c>
      <c r="X89" s="17">
        <f t="shared" si="60"/>
        <v>0</v>
      </c>
      <c r="AB89" s="18">
        <v>0</v>
      </c>
    </row>
    <row r="92" spans="1:28" ht="12.75">
      <c r="F92" s="23" t="s">
        <v>136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15">
        <f t="shared" ref="Q92:X92" si="61">SUM(Q15,Q27,Q50,Q60,Q71,Q79,Q89)</f>
        <v>0</v>
      </c>
      <c r="R92" s="15">
        <f t="shared" si="61"/>
        <v>0</v>
      </c>
      <c r="S92" s="15">
        <f t="shared" si="61"/>
        <v>0</v>
      </c>
      <c r="T92" s="15">
        <f t="shared" si="61"/>
        <v>0</v>
      </c>
      <c r="U92" s="15">
        <f t="shared" si="61"/>
        <v>0</v>
      </c>
      <c r="V92" s="15">
        <f t="shared" si="61"/>
        <v>0</v>
      </c>
      <c r="W92" s="16">
        <f t="shared" si="61"/>
        <v>0</v>
      </c>
      <c r="X92" s="17">
        <f t="shared" si="61"/>
        <v>0</v>
      </c>
      <c r="AB92" s="18">
        <v>0</v>
      </c>
    </row>
  </sheetData>
  <mergeCells count="24">
    <mergeCell ref="F89:P89"/>
    <mergeCell ref="F92:P92"/>
    <mergeCell ref="F71:P71"/>
    <mergeCell ref="A73:B73"/>
    <mergeCell ref="C73:E73"/>
    <mergeCell ref="F79:P79"/>
    <mergeCell ref="A81:B81"/>
    <mergeCell ref="C81:E81"/>
    <mergeCell ref="F50:P50"/>
    <mergeCell ref="A52:B52"/>
    <mergeCell ref="C52:E52"/>
    <mergeCell ref="F60:P60"/>
    <mergeCell ref="A62:B62"/>
    <mergeCell ref="C62:E62"/>
    <mergeCell ref="A17:B17"/>
    <mergeCell ref="C17:E17"/>
    <mergeCell ref="F27:P27"/>
    <mergeCell ref="A29:B29"/>
    <mergeCell ref="C29:E29"/>
    <mergeCell ref="A1:E1"/>
    <mergeCell ref="A3:E3"/>
    <mergeCell ref="A8:B8"/>
    <mergeCell ref="C8:E8"/>
    <mergeCell ref="F15:P15"/>
  </mergeCells>
  <pageMargins left="0.25" right="0.25" top="0.5" bottom="0.75" header="0" footer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3"/>
  <sheetViews>
    <sheetView workbookViewId="0">
      <selection sqref="A1:E1"/>
    </sheetView>
  </sheetViews>
  <sheetFormatPr defaultRowHeight="14.25"/>
  <cols>
    <col min="1" max="1" width="6"/>
    <col min="2" max="2" width="22"/>
    <col min="3" max="3" width="2"/>
    <col min="4" max="4" width="70"/>
    <col min="5" max="5" width="2"/>
    <col min="6" max="6" width="8"/>
    <col min="7" max="7" width="9"/>
  </cols>
  <sheetData>
    <row r="1" spans="1:7" ht="15">
      <c r="A1" s="20" t="s">
        <v>137</v>
      </c>
      <c r="B1" s="21"/>
      <c r="C1" s="21"/>
      <c r="D1" s="21"/>
      <c r="E1" s="21"/>
    </row>
    <row r="3" spans="1:7" ht="12.75">
      <c r="A3" s="22" t="s">
        <v>0</v>
      </c>
      <c r="B3" s="21"/>
      <c r="C3" s="21"/>
      <c r="D3" s="21"/>
      <c r="E3" s="21"/>
    </row>
    <row r="6" spans="1:7" ht="12">
      <c r="A6" s="2" t="s">
        <v>16</v>
      </c>
      <c r="B6" s="2" t="s">
        <v>17</v>
      </c>
      <c r="C6" s="2" t="s">
        <v>18</v>
      </c>
      <c r="D6" s="2" t="s">
        <v>1</v>
      </c>
      <c r="F6" s="2" t="s">
        <v>19</v>
      </c>
      <c r="G6" s="2" t="s">
        <v>20</v>
      </c>
    </row>
    <row r="8" spans="1:7" ht="12.75">
      <c r="A8" s="23" t="s">
        <v>32</v>
      </c>
      <c r="B8" s="21"/>
      <c r="C8" s="24" t="s">
        <v>8</v>
      </c>
      <c r="D8" s="21"/>
      <c r="E8" s="21"/>
    </row>
    <row r="9" spans="1:7" ht="24">
      <c r="A9" s="8">
        <v>10</v>
      </c>
      <c r="B9" s="1" t="s">
        <v>33</v>
      </c>
      <c r="C9" s="1" t="s">
        <v>18</v>
      </c>
      <c r="D9" s="3" t="s">
        <v>34</v>
      </c>
      <c r="F9" s="9" t="s">
        <v>35</v>
      </c>
      <c r="G9" s="10">
        <f>SUM(G10)</f>
        <v>0.27800000000000002</v>
      </c>
    </row>
    <row r="10" spans="1:7" ht="12">
      <c r="B10" s="25" t="s">
        <v>138</v>
      </c>
      <c r="C10" s="21"/>
      <c r="D10" s="25" t="s">
        <v>139</v>
      </c>
      <c r="E10" s="21"/>
      <c r="F10" s="21"/>
      <c r="G10" s="19">
        <v>0.27800000000000002</v>
      </c>
    </row>
    <row r="11" spans="1:7" ht="24">
      <c r="A11" s="8">
        <v>20</v>
      </c>
      <c r="B11" s="1" t="s">
        <v>36</v>
      </c>
      <c r="C11" s="1" t="s">
        <v>18</v>
      </c>
      <c r="D11" s="3" t="s">
        <v>37</v>
      </c>
      <c r="F11" s="9" t="s">
        <v>35</v>
      </c>
      <c r="G11" s="10">
        <f>SUM(G12)</f>
        <v>0.27800000000000002</v>
      </c>
    </row>
    <row r="12" spans="1:7" ht="12">
      <c r="B12" s="25" t="s">
        <v>140</v>
      </c>
      <c r="C12" s="21"/>
      <c r="D12" s="25" t="s">
        <v>139</v>
      </c>
      <c r="E12" s="21"/>
      <c r="F12" s="21"/>
      <c r="G12" s="19">
        <v>0.27800000000000002</v>
      </c>
    </row>
    <row r="13" spans="1:7" ht="24">
      <c r="A13" s="8">
        <v>30</v>
      </c>
      <c r="B13" s="1" t="s">
        <v>36</v>
      </c>
      <c r="C13" s="1" t="s">
        <v>18</v>
      </c>
      <c r="D13" s="3" t="s">
        <v>38</v>
      </c>
      <c r="F13" s="9" t="s">
        <v>35</v>
      </c>
      <c r="G13" s="10">
        <f>SUM(G14)</f>
        <v>0.27800000000000002</v>
      </c>
    </row>
    <row r="14" spans="1:7" ht="12">
      <c r="B14" s="25" t="s">
        <v>141</v>
      </c>
      <c r="C14" s="21"/>
      <c r="D14" s="25" t="s">
        <v>139</v>
      </c>
      <c r="E14" s="21"/>
      <c r="F14" s="21"/>
      <c r="G14" s="19">
        <v>0.27800000000000002</v>
      </c>
    </row>
    <row r="15" spans="1:7" ht="12">
      <c r="A15" s="8">
        <v>40</v>
      </c>
      <c r="B15" s="1" t="s">
        <v>33</v>
      </c>
      <c r="C15" s="1" t="s">
        <v>18</v>
      </c>
      <c r="D15" s="3" t="s">
        <v>39</v>
      </c>
      <c r="F15" s="9" t="s">
        <v>35</v>
      </c>
      <c r="G15" s="10">
        <f>SUM(G16)</f>
        <v>0.27800000000000002</v>
      </c>
    </row>
    <row r="16" spans="1:7" ht="12">
      <c r="B16" s="25" t="s">
        <v>142</v>
      </c>
      <c r="C16" s="21"/>
      <c r="D16" s="25" t="s">
        <v>139</v>
      </c>
      <c r="E16" s="21"/>
      <c r="F16" s="21"/>
      <c r="G16" s="19">
        <v>0.27800000000000002</v>
      </c>
    </row>
    <row r="17" spans="1:7" ht="24">
      <c r="A17" s="8">
        <v>50</v>
      </c>
      <c r="B17" s="1" t="s">
        <v>33</v>
      </c>
      <c r="C17" s="1" t="s">
        <v>18</v>
      </c>
      <c r="D17" s="3" t="s">
        <v>40</v>
      </c>
      <c r="F17" s="9" t="s">
        <v>35</v>
      </c>
      <c r="G17" s="10">
        <f>SUM(G18)</f>
        <v>0.27800000000000002</v>
      </c>
    </row>
    <row r="18" spans="1:7" ht="12">
      <c r="B18" s="25" t="s">
        <v>143</v>
      </c>
      <c r="C18" s="21"/>
      <c r="D18" s="25" t="s">
        <v>139</v>
      </c>
      <c r="E18" s="21"/>
      <c r="F18" s="21"/>
      <c r="G18" s="19">
        <v>0.27800000000000002</v>
      </c>
    </row>
    <row r="19" spans="1:7" ht="36">
      <c r="A19" s="8">
        <v>60</v>
      </c>
      <c r="B19" s="1" t="s">
        <v>33</v>
      </c>
      <c r="C19" s="1" t="s">
        <v>18</v>
      </c>
      <c r="D19" s="3" t="s">
        <v>41</v>
      </c>
      <c r="F19" s="9" t="s">
        <v>35</v>
      </c>
      <c r="G19" s="10">
        <f>SUM(G20)</f>
        <v>0.27800000000000002</v>
      </c>
    </row>
    <row r="20" spans="1:7" ht="12">
      <c r="B20" s="25" t="s">
        <v>144</v>
      </c>
      <c r="C20" s="21"/>
      <c r="D20" s="25" t="s">
        <v>139</v>
      </c>
      <c r="E20" s="21"/>
      <c r="F20" s="21"/>
      <c r="G20" s="19">
        <v>0.27800000000000002</v>
      </c>
    </row>
    <row r="22" spans="1:7" ht="12.75">
      <c r="A22" s="23" t="s">
        <v>43</v>
      </c>
      <c r="B22" s="21"/>
      <c r="C22" s="24" t="s">
        <v>9</v>
      </c>
      <c r="D22" s="21"/>
      <c r="E22" s="21"/>
    </row>
    <row r="23" spans="1:7" ht="24">
      <c r="A23" s="8">
        <v>70</v>
      </c>
      <c r="B23" s="1" t="s">
        <v>44</v>
      </c>
      <c r="C23" s="1" t="s">
        <v>18</v>
      </c>
      <c r="D23" s="3" t="s">
        <v>45</v>
      </c>
      <c r="F23" s="9" t="s">
        <v>46</v>
      </c>
      <c r="G23" s="10">
        <f>SUM(G24:G26)</f>
        <v>20</v>
      </c>
    </row>
    <row r="24" spans="1:7" ht="12">
      <c r="B24" s="25" t="s">
        <v>145</v>
      </c>
      <c r="C24" s="21"/>
      <c r="D24" s="25" t="s">
        <v>146</v>
      </c>
      <c r="E24" s="21"/>
      <c r="F24" s="21"/>
      <c r="G24" s="19">
        <v>10</v>
      </c>
    </row>
    <row r="25" spans="1:7" ht="12">
      <c r="B25" s="25" t="s">
        <v>147</v>
      </c>
      <c r="C25" s="21"/>
      <c r="D25" s="25" t="s">
        <v>148</v>
      </c>
      <c r="E25" s="21"/>
      <c r="F25" s="21"/>
      <c r="G25" s="19">
        <v>5</v>
      </c>
    </row>
    <row r="26" spans="1:7" ht="12">
      <c r="B26" s="25" t="s">
        <v>149</v>
      </c>
      <c r="C26" s="21"/>
      <c r="D26" s="25" t="s">
        <v>148</v>
      </c>
      <c r="E26" s="21"/>
      <c r="F26" s="21"/>
      <c r="G26" s="19">
        <v>5</v>
      </c>
    </row>
    <row r="27" spans="1:7" ht="12">
      <c r="A27" s="8">
        <v>80</v>
      </c>
      <c r="B27" s="1" t="s">
        <v>47</v>
      </c>
      <c r="C27" s="1" t="s">
        <v>18</v>
      </c>
      <c r="D27" s="3" t="s">
        <v>48</v>
      </c>
      <c r="F27" s="9" t="s">
        <v>49</v>
      </c>
      <c r="G27" s="10">
        <f>SUM(G28:G30)</f>
        <v>1.2</v>
      </c>
    </row>
    <row r="28" spans="1:7" ht="12">
      <c r="B28" s="25" t="s">
        <v>145</v>
      </c>
      <c r="C28" s="21"/>
      <c r="D28" s="25" t="s">
        <v>150</v>
      </c>
      <c r="E28" s="21"/>
      <c r="F28" s="21"/>
      <c r="G28" s="19">
        <v>0.7</v>
      </c>
    </row>
    <row r="29" spans="1:7" ht="12">
      <c r="B29" s="25" t="s">
        <v>147</v>
      </c>
      <c r="C29" s="21"/>
      <c r="D29" s="25" t="s">
        <v>151</v>
      </c>
      <c r="E29" s="21"/>
      <c r="F29" s="21"/>
      <c r="G29" s="19">
        <v>0.3</v>
      </c>
    </row>
    <row r="30" spans="1:7" ht="12">
      <c r="B30" s="25" t="s">
        <v>149</v>
      </c>
      <c r="C30" s="21"/>
      <c r="D30" s="25" t="s">
        <v>152</v>
      </c>
      <c r="E30" s="21"/>
      <c r="F30" s="21"/>
      <c r="G30" s="19">
        <v>0.2</v>
      </c>
    </row>
    <row r="31" spans="1:7" ht="12">
      <c r="A31" s="8">
        <v>90</v>
      </c>
      <c r="B31" s="1" t="s">
        <v>50</v>
      </c>
      <c r="C31" s="1" t="s">
        <v>18</v>
      </c>
      <c r="D31" s="3" t="s">
        <v>51</v>
      </c>
      <c r="F31" s="9" t="s">
        <v>49</v>
      </c>
      <c r="G31" s="10">
        <f>SUM(G32:G36)</f>
        <v>108.44000000000001</v>
      </c>
    </row>
    <row r="32" spans="1:7" ht="12">
      <c r="B32" s="25" t="s">
        <v>145</v>
      </c>
      <c r="C32" s="21"/>
      <c r="D32" s="25" t="s">
        <v>153</v>
      </c>
      <c r="E32" s="21"/>
      <c r="F32" s="21"/>
      <c r="G32" s="19">
        <v>0.52500000000000002</v>
      </c>
    </row>
    <row r="33" spans="1:7" ht="12">
      <c r="B33" s="25" t="s">
        <v>147</v>
      </c>
      <c r="C33" s="21"/>
      <c r="D33" s="25" t="s">
        <v>154</v>
      </c>
      <c r="E33" s="21"/>
      <c r="F33" s="21"/>
      <c r="G33" s="19">
        <v>0.17499999999999999</v>
      </c>
    </row>
    <row r="34" spans="1:7" ht="12">
      <c r="B34" s="25" t="s">
        <v>149</v>
      </c>
      <c r="C34" s="21"/>
      <c r="D34" s="25" t="s">
        <v>155</v>
      </c>
      <c r="E34" s="21"/>
      <c r="F34" s="21"/>
      <c r="G34" s="19">
        <v>0.14000000000000001</v>
      </c>
    </row>
    <row r="35" spans="1:7" ht="12">
      <c r="B35" s="25" t="s">
        <v>156</v>
      </c>
      <c r="C35" s="21"/>
      <c r="D35" s="25" t="s">
        <v>157</v>
      </c>
      <c r="E35" s="21"/>
      <c r="F35" s="21"/>
      <c r="G35" s="19">
        <v>1.2</v>
      </c>
    </row>
    <row r="36" spans="1:7" ht="12">
      <c r="B36" s="25" t="s">
        <v>158</v>
      </c>
      <c r="C36" s="21"/>
      <c r="D36" s="25" t="s">
        <v>159</v>
      </c>
      <c r="E36" s="21"/>
      <c r="F36" s="21"/>
      <c r="G36" s="19">
        <v>106.4</v>
      </c>
    </row>
    <row r="37" spans="1:7" ht="36">
      <c r="A37" s="8">
        <v>100</v>
      </c>
      <c r="B37" s="1" t="s">
        <v>52</v>
      </c>
      <c r="C37" s="1" t="s">
        <v>18</v>
      </c>
      <c r="D37" s="3" t="s">
        <v>53</v>
      </c>
      <c r="F37" s="9" t="s">
        <v>46</v>
      </c>
      <c r="G37" s="10">
        <f>SUM(G38:G40)</f>
        <v>665</v>
      </c>
    </row>
    <row r="38" spans="1:7" ht="12">
      <c r="B38" s="25" t="s">
        <v>145</v>
      </c>
      <c r="C38" s="21"/>
      <c r="D38" s="25" t="s">
        <v>160</v>
      </c>
      <c r="E38" s="21"/>
      <c r="F38" s="21"/>
      <c r="G38" s="19">
        <v>70</v>
      </c>
    </row>
    <row r="39" spans="1:7" ht="12">
      <c r="B39" s="25" t="s">
        <v>147</v>
      </c>
      <c r="C39" s="21"/>
      <c r="D39" s="25" t="s">
        <v>161</v>
      </c>
      <c r="E39" s="21"/>
      <c r="F39" s="21"/>
      <c r="G39" s="19">
        <v>125</v>
      </c>
    </row>
    <row r="40" spans="1:7" ht="12">
      <c r="B40" s="25" t="s">
        <v>149</v>
      </c>
      <c r="C40" s="21"/>
      <c r="D40" s="25" t="s">
        <v>162</v>
      </c>
      <c r="E40" s="21"/>
      <c r="F40" s="21"/>
      <c r="G40" s="19">
        <v>470</v>
      </c>
    </row>
    <row r="41" spans="1:7" ht="12">
      <c r="A41" s="8">
        <v>110</v>
      </c>
      <c r="B41" s="1" t="s">
        <v>54</v>
      </c>
      <c r="C41" s="1" t="s">
        <v>18</v>
      </c>
      <c r="D41" s="3" t="s">
        <v>55</v>
      </c>
      <c r="F41" s="9" t="s">
        <v>49</v>
      </c>
      <c r="G41" s="10">
        <f>SUM(G42:G44)</f>
        <v>31.200000000000003</v>
      </c>
    </row>
    <row r="42" spans="1:7" ht="12">
      <c r="B42" s="25" t="s">
        <v>145</v>
      </c>
      <c r="C42" s="21"/>
      <c r="D42" s="25" t="s">
        <v>163</v>
      </c>
      <c r="E42" s="21"/>
      <c r="F42" s="21"/>
      <c r="G42" s="19">
        <v>4.9000000000000004</v>
      </c>
    </row>
    <row r="43" spans="1:7" ht="12">
      <c r="B43" s="25" t="s">
        <v>147</v>
      </c>
      <c r="C43" s="21"/>
      <c r="D43" s="25" t="s">
        <v>164</v>
      </c>
      <c r="E43" s="21"/>
      <c r="F43" s="21"/>
      <c r="G43" s="19">
        <v>7.5</v>
      </c>
    </row>
    <row r="44" spans="1:7" ht="12">
      <c r="B44" s="25" t="s">
        <v>149</v>
      </c>
      <c r="C44" s="21"/>
      <c r="D44" s="25" t="s">
        <v>165</v>
      </c>
      <c r="E44" s="21"/>
      <c r="F44" s="21"/>
      <c r="G44" s="19">
        <v>18.8</v>
      </c>
    </row>
    <row r="45" spans="1:7" ht="24">
      <c r="A45" s="8">
        <v>120</v>
      </c>
      <c r="B45" s="1" t="s">
        <v>56</v>
      </c>
      <c r="C45" s="1" t="s">
        <v>18</v>
      </c>
      <c r="D45" s="3" t="s">
        <v>57</v>
      </c>
      <c r="F45" s="9" t="s">
        <v>46</v>
      </c>
      <c r="G45" s="10">
        <f>SUM(G46)</f>
        <v>70</v>
      </c>
    </row>
    <row r="46" spans="1:7" ht="12">
      <c r="B46" s="25" t="s">
        <v>145</v>
      </c>
      <c r="C46" s="21"/>
      <c r="D46" s="25" t="s">
        <v>160</v>
      </c>
      <c r="E46" s="21"/>
      <c r="F46" s="21"/>
      <c r="G46" s="19">
        <v>70</v>
      </c>
    </row>
    <row r="47" spans="1:7" ht="24">
      <c r="A47" s="8">
        <v>130</v>
      </c>
      <c r="B47" s="1" t="s">
        <v>58</v>
      </c>
      <c r="C47" s="1" t="s">
        <v>18</v>
      </c>
      <c r="D47" s="3" t="s">
        <v>59</v>
      </c>
      <c r="F47" s="9" t="s">
        <v>46</v>
      </c>
      <c r="G47" s="10">
        <f>SUM(G48)</f>
        <v>125</v>
      </c>
    </row>
    <row r="48" spans="1:7" ht="12">
      <c r="B48" s="25" t="s">
        <v>147</v>
      </c>
      <c r="C48" s="21"/>
      <c r="D48" s="25" t="s">
        <v>161</v>
      </c>
      <c r="E48" s="21"/>
      <c r="F48" s="21"/>
      <c r="G48" s="19">
        <v>125</v>
      </c>
    </row>
    <row r="49" spans="1:7" ht="24">
      <c r="A49" s="8">
        <v>140</v>
      </c>
      <c r="B49" s="1" t="s">
        <v>58</v>
      </c>
      <c r="C49" s="1" t="s">
        <v>18</v>
      </c>
      <c r="D49" s="3" t="s">
        <v>60</v>
      </c>
      <c r="F49" s="9" t="s">
        <v>46</v>
      </c>
      <c r="G49" s="10">
        <f>SUM(G50)</f>
        <v>470</v>
      </c>
    </row>
    <row r="50" spans="1:7" ht="12">
      <c r="B50" s="25" t="s">
        <v>149</v>
      </c>
      <c r="C50" s="21"/>
      <c r="D50" s="25" t="s">
        <v>162</v>
      </c>
      <c r="E50" s="21"/>
      <c r="F50" s="21"/>
      <c r="G50" s="19">
        <v>470</v>
      </c>
    </row>
    <row r="51" spans="1:7" ht="36">
      <c r="A51" s="8">
        <v>150</v>
      </c>
      <c r="B51" s="1" t="s">
        <v>56</v>
      </c>
      <c r="C51" s="1" t="s">
        <v>18</v>
      </c>
      <c r="D51" s="3" t="s">
        <v>61</v>
      </c>
      <c r="F51" s="9" t="s">
        <v>46</v>
      </c>
      <c r="G51" s="10">
        <f>SUM(G52)</f>
        <v>70</v>
      </c>
    </row>
    <row r="52" spans="1:7" ht="12">
      <c r="B52" s="25" t="s">
        <v>166</v>
      </c>
      <c r="C52" s="21"/>
      <c r="D52" s="25" t="s">
        <v>160</v>
      </c>
      <c r="E52" s="21"/>
      <c r="F52" s="21"/>
      <c r="G52" s="19">
        <v>70</v>
      </c>
    </row>
    <row r="54" spans="1:7" ht="12.75">
      <c r="A54" s="23" t="s">
        <v>62</v>
      </c>
      <c r="B54" s="21"/>
      <c r="C54" s="24" t="s">
        <v>10</v>
      </c>
      <c r="D54" s="21"/>
      <c r="E54" s="21"/>
    </row>
    <row r="55" spans="1:7" ht="48">
      <c r="A55" s="8">
        <v>160</v>
      </c>
      <c r="B55" s="1" t="s">
        <v>63</v>
      </c>
      <c r="C55" s="1" t="s">
        <v>18</v>
      </c>
      <c r="D55" s="3" t="s">
        <v>64</v>
      </c>
      <c r="F55" s="9" t="s">
        <v>49</v>
      </c>
      <c r="G55" s="10">
        <f>SUM(G56:G58)</f>
        <v>27.1</v>
      </c>
    </row>
    <row r="56" spans="1:7" ht="12">
      <c r="B56" s="25" t="s">
        <v>167</v>
      </c>
      <c r="C56" s="21"/>
      <c r="D56" s="25" t="s">
        <v>168</v>
      </c>
      <c r="E56" s="21"/>
      <c r="F56" s="21"/>
      <c r="G56" s="19">
        <v>24</v>
      </c>
    </row>
    <row r="57" spans="1:7" ht="12">
      <c r="B57" s="25" t="s">
        <v>169</v>
      </c>
      <c r="C57" s="21"/>
      <c r="D57" s="25" t="s">
        <v>170</v>
      </c>
      <c r="E57" s="21"/>
      <c r="F57" s="21"/>
      <c r="G57" s="19">
        <v>2.5</v>
      </c>
    </row>
    <row r="58" spans="1:7" ht="12">
      <c r="B58" s="25" t="s">
        <v>171</v>
      </c>
      <c r="C58" s="21"/>
      <c r="D58" s="25" t="s">
        <v>172</v>
      </c>
      <c r="E58" s="21"/>
      <c r="F58" s="21"/>
      <c r="G58" s="19">
        <v>0.6</v>
      </c>
    </row>
    <row r="59" spans="1:7" ht="12">
      <c r="A59" s="8">
        <v>170</v>
      </c>
      <c r="B59" s="1" t="s">
        <v>50</v>
      </c>
      <c r="C59" s="1" t="s">
        <v>18</v>
      </c>
      <c r="D59" s="3" t="s">
        <v>51</v>
      </c>
      <c r="F59" s="9" t="s">
        <v>49</v>
      </c>
      <c r="G59" s="10">
        <f>SUM(G60)</f>
        <v>27.1</v>
      </c>
    </row>
    <row r="60" spans="1:7" ht="12">
      <c r="B60" s="25" t="s">
        <v>173</v>
      </c>
      <c r="C60" s="21"/>
      <c r="D60" s="25" t="s">
        <v>174</v>
      </c>
      <c r="E60" s="21"/>
      <c r="F60" s="21"/>
      <c r="G60" s="19">
        <v>27.1</v>
      </c>
    </row>
    <row r="61" spans="1:7" ht="24">
      <c r="A61" s="8">
        <v>180</v>
      </c>
      <c r="B61" s="1" t="s">
        <v>65</v>
      </c>
      <c r="C61" s="1" t="s">
        <v>18</v>
      </c>
      <c r="D61" s="3" t="s">
        <v>66</v>
      </c>
      <c r="F61" s="9" t="s">
        <v>49</v>
      </c>
      <c r="G61" s="10">
        <f>SUM(G62:G64)</f>
        <v>2.25</v>
      </c>
    </row>
    <row r="62" spans="1:7" ht="12">
      <c r="B62" s="25" t="s">
        <v>167</v>
      </c>
      <c r="C62" s="21"/>
      <c r="D62" s="25" t="s">
        <v>175</v>
      </c>
      <c r="E62" s="21"/>
      <c r="F62" s="21"/>
      <c r="G62" s="19">
        <v>1.8</v>
      </c>
    </row>
    <row r="63" spans="1:7" ht="12">
      <c r="B63" s="25" t="s">
        <v>169</v>
      </c>
      <c r="C63" s="21"/>
      <c r="D63" s="25" t="s">
        <v>176</v>
      </c>
      <c r="E63" s="21"/>
      <c r="F63" s="21"/>
      <c r="G63" s="19">
        <v>0.15</v>
      </c>
    </row>
    <row r="64" spans="1:7" ht="12">
      <c r="B64" s="25" t="s">
        <v>171</v>
      </c>
      <c r="C64" s="21"/>
      <c r="D64" s="25" t="s">
        <v>177</v>
      </c>
      <c r="E64" s="21"/>
      <c r="F64" s="21"/>
      <c r="G64" s="19">
        <v>0.3</v>
      </c>
    </row>
    <row r="65" spans="1:7" ht="12">
      <c r="A65" s="8">
        <v>190</v>
      </c>
      <c r="B65" s="1" t="s">
        <v>67</v>
      </c>
      <c r="C65" s="1" t="s">
        <v>18</v>
      </c>
      <c r="D65" s="3" t="s">
        <v>68</v>
      </c>
      <c r="F65" s="9" t="s">
        <v>49</v>
      </c>
      <c r="G65" s="10">
        <f>SUM(G66:G67)</f>
        <v>0.44999999999999996</v>
      </c>
    </row>
    <row r="66" spans="1:7" ht="12">
      <c r="B66" s="25" t="s">
        <v>178</v>
      </c>
      <c r="C66" s="21"/>
      <c r="D66" s="25" t="s">
        <v>176</v>
      </c>
      <c r="E66" s="21"/>
      <c r="F66" s="21"/>
      <c r="G66" s="19">
        <v>0.15</v>
      </c>
    </row>
    <row r="67" spans="1:7" ht="12">
      <c r="B67" s="25" t="s">
        <v>179</v>
      </c>
      <c r="C67" s="21"/>
      <c r="D67" s="25" t="s">
        <v>177</v>
      </c>
      <c r="E67" s="21"/>
      <c r="F67" s="21"/>
      <c r="G67" s="19">
        <v>0.3</v>
      </c>
    </row>
    <row r="68" spans="1:7" ht="24">
      <c r="A68" s="8">
        <v>200</v>
      </c>
      <c r="B68" s="1" t="s">
        <v>69</v>
      </c>
      <c r="C68" s="1" t="s">
        <v>18</v>
      </c>
      <c r="D68" s="3" t="s">
        <v>70</v>
      </c>
      <c r="F68" s="9" t="s">
        <v>49</v>
      </c>
      <c r="G68" s="10">
        <f>SUM(G69)</f>
        <v>21.604399999999998</v>
      </c>
    </row>
    <row r="69" spans="1:7" ht="12">
      <c r="B69" s="25" t="s">
        <v>180</v>
      </c>
      <c r="C69" s="21"/>
      <c r="D69" s="25" t="s">
        <v>181</v>
      </c>
      <c r="E69" s="21"/>
      <c r="F69" s="21"/>
      <c r="G69" s="19">
        <v>21.604399999999998</v>
      </c>
    </row>
    <row r="70" spans="1:7" ht="36">
      <c r="A70" s="8">
        <v>210</v>
      </c>
      <c r="B70" s="1" t="s">
        <v>71</v>
      </c>
      <c r="C70" s="1" t="s">
        <v>18</v>
      </c>
      <c r="D70" s="3" t="s">
        <v>72</v>
      </c>
      <c r="F70" s="9" t="s">
        <v>73</v>
      </c>
      <c r="G70" s="10">
        <f>SUM(G71)</f>
        <v>1</v>
      </c>
    </row>
    <row r="71" spans="1:7" ht="12">
      <c r="B71" s="25" t="s">
        <v>182</v>
      </c>
      <c r="C71" s="21"/>
      <c r="D71" s="25" t="s">
        <v>183</v>
      </c>
      <c r="E71" s="21"/>
      <c r="F71" s="21"/>
      <c r="G71" s="19">
        <v>1</v>
      </c>
    </row>
    <row r="72" spans="1:7" ht="24">
      <c r="A72" s="8">
        <v>220</v>
      </c>
      <c r="B72" s="1" t="s">
        <v>74</v>
      </c>
      <c r="C72" s="1" t="s">
        <v>18</v>
      </c>
      <c r="D72" s="3" t="s">
        <v>75</v>
      </c>
      <c r="F72" s="9" t="s">
        <v>76</v>
      </c>
      <c r="G72" s="10">
        <f>SUM(G73)</f>
        <v>2</v>
      </c>
    </row>
    <row r="73" spans="1:7" ht="12">
      <c r="B73" s="25" t="s">
        <v>184</v>
      </c>
      <c r="C73" s="21"/>
      <c r="D73" s="25" t="s">
        <v>185</v>
      </c>
      <c r="E73" s="21"/>
      <c r="F73" s="21"/>
      <c r="G73" s="19">
        <v>2</v>
      </c>
    </row>
    <row r="74" spans="1:7" ht="24">
      <c r="A74" s="8">
        <v>230</v>
      </c>
      <c r="B74" s="1" t="s">
        <v>77</v>
      </c>
      <c r="C74" s="1" t="s">
        <v>18</v>
      </c>
      <c r="D74" s="3" t="s">
        <v>78</v>
      </c>
      <c r="F74" s="9" t="s">
        <v>46</v>
      </c>
      <c r="G74" s="10">
        <f>SUM(G75)</f>
        <v>6</v>
      </c>
    </row>
    <row r="75" spans="1:7" ht="12">
      <c r="B75" s="25" t="s">
        <v>186</v>
      </c>
      <c r="C75" s="21"/>
      <c r="D75" s="25" t="s">
        <v>187</v>
      </c>
      <c r="E75" s="21"/>
      <c r="F75" s="21"/>
      <c r="G75" s="19">
        <v>6</v>
      </c>
    </row>
    <row r="76" spans="1:7" ht="24">
      <c r="A76" s="8">
        <v>240</v>
      </c>
      <c r="B76" s="1" t="s">
        <v>71</v>
      </c>
      <c r="C76" s="1" t="s">
        <v>18</v>
      </c>
      <c r="D76" s="3" t="s">
        <v>79</v>
      </c>
      <c r="F76" s="9" t="s">
        <v>73</v>
      </c>
      <c r="G76" s="10">
        <f>SUM(G77)</f>
        <v>1</v>
      </c>
    </row>
    <row r="77" spans="1:7" ht="12">
      <c r="B77" s="25" t="s">
        <v>178</v>
      </c>
      <c r="C77" s="21"/>
      <c r="D77" s="25" t="s">
        <v>183</v>
      </c>
      <c r="E77" s="21"/>
      <c r="F77" s="21"/>
      <c r="G77" s="19">
        <v>1</v>
      </c>
    </row>
    <row r="78" spans="1:7" ht="24">
      <c r="A78" s="8">
        <v>250</v>
      </c>
      <c r="B78" s="1" t="s">
        <v>74</v>
      </c>
      <c r="C78" s="1" t="s">
        <v>18</v>
      </c>
      <c r="D78" s="3" t="s">
        <v>80</v>
      </c>
      <c r="F78" s="9" t="s">
        <v>76</v>
      </c>
      <c r="G78" s="10">
        <f>SUM(G79)</f>
        <v>2</v>
      </c>
    </row>
    <row r="79" spans="1:7" ht="12">
      <c r="B79" s="25" t="s">
        <v>188</v>
      </c>
      <c r="C79" s="21"/>
      <c r="D79" s="25" t="s">
        <v>185</v>
      </c>
      <c r="E79" s="21"/>
      <c r="F79" s="21"/>
      <c r="G79" s="19">
        <v>2</v>
      </c>
    </row>
    <row r="80" spans="1:7" ht="24">
      <c r="A80" s="8">
        <v>260</v>
      </c>
      <c r="B80" s="1" t="s">
        <v>77</v>
      </c>
      <c r="C80" s="1" t="s">
        <v>18</v>
      </c>
      <c r="D80" s="3" t="s">
        <v>81</v>
      </c>
      <c r="F80" s="9" t="s">
        <v>46</v>
      </c>
      <c r="G80" s="10">
        <f>SUM(G81)</f>
        <v>18</v>
      </c>
    </row>
    <row r="81" spans="1:7" ht="12">
      <c r="B81" s="25" t="s">
        <v>189</v>
      </c>
      <c r="C81" s="21"/>
      <c r="D81" s="25" t="s">
        <v>190</v>
      </c>
      <c r="E81" s="21"/>
      <c r="F81" s="21"/>
      <c r="G81" s="19">
        <v>18</v>
      </c>
    </row>
    <row r="82" spans="1:7" ht="24">
      <c r="A82" s="8">
        <v>270</v>
      </c>
      <c r="B82" s="1" t="s">
        <v>82</v>
      </c>
      <c r="C82" s="1" t="s">
        <v>18</v>
      </c>
      <c r="D82" s="3" t="s">
        <v>83</v>
      </c>
      <c r="F82" s="9" t="s">
        <v>73</v>
      </c>
      <c r="G82" s="10">
        <f>SUM(G83)</f>
        <v>1</v>
      </c>
    </row>
    <row r="83" spans="1:7" ht="12">
      <c r="B83" s="25" t="s">
        <v>191</v>
      </c>
      <c r="C83" s="21"/>
      <c r="D83" s="25" t="s">
        <v>183</v>
      </c>
      <c r="E83" s="21"/>
      <c r="F83" s="21"/>
      <c r="G83" s="19">
        <v>1</v>
      </c>
    </row>
    <row r="84" spans="1:7" ht="24">
      <c r="A84" s="8">
        <v>280</v>
      </c>
      <c r="B84" s="1" t="s">
        <v>84</v>
      </c>
      <c r="C84" s="1" t="s">
        <v>18</v>
      </c>
      <c r="D84" s="3" t="s">
        <v>85</v>
      </c>
      <c r="F84" s="9" t="s">
        <v>73</v>
      </c>
      <c r="G84" s="10">
        <f>SUM(G85)</f>
        <v>30</v>
      </c>
    </row>
    <row r="85" spans="1:7" ht="12">
      <c r="B85" s="25" t="s">
        <v>192</v>
      </c>
      <c r="C85" s="21"/>
      <c r="D85" s="25" t="s">
        <v>193</v>
      </c>
      <c r="E85" s="21"/>
      <c r="F85" s="21"/>
      <c r="G85" s="19">
        <v>30</v>
      </c>
    </row>
    <row r="86" spans="1:7" ht="12">
      <c r="A86" s="8">
        <v>290</v>
      </c>
      <c r="B86" s="1" t="s">
        <v>84</v>
      </c>
      <c r="C86" s="1" t="s">
        <v>18</v>
      </c>
      <c r="D86" s="3" t="s">
        <v>86</v>
      </c>
      <c r="F86" s="9" t="s">
        <v>73</v>
      </c>
      <c r="G86" s="10">
        <f>SUM(G87)</f>
        <v>3</v>
      </c>
    </row>
    <row r="87" spans="1:7" ht="12">
      <c r="B87" s="25" t="s">
        <v>194</v>
      </c>
      <c r="C87" s="21"/>
      <c r="D87" s="25" t="s">
        <v>195</v>
      </c>
      <c r="E87" s="21"/>
      <c r="F87" s="21"/>
      <c r="G87" s="19">
        <v>3</v>
      </c>
    </row>
    <row r="88" spans="1:7" ht="12">
      <c r="A88" s="8">
        <v>300</v>
      </c>
      <c r="B88" s="1" t="s">
        <v>87</v>
      </c>
      <c r="C88" s="1" t="s">
        <v>18</v>
      </c>
      <c r="D88" s="3" t="s">
        <v>88</v>
      </c>
      <c r="F88" s="9" t="s">
        <v>73</v>
      </c>
      <c r="G88" s="10">
        <f>SUM(G89)</f>
        <v>4</v>
      </c>
    </row>
    <row r="89" spans="1:7" ht="12">
      <c r="B89" s="25" t="s">
        <v>196</v>
      </c>
      <c r="C89" s="21"/>
      <c r="D89" s="25" t="s">
        <v>197</v>
      </c>
      <c r="E89" s="21"/>
      <c r="F89" s="21"/>
      <c r="G89" s="19">
        <v>4</v>
      </c>
    </row>
    <row r="90" spans="1:7" ht="24">
      <c r="A90" s="8">
        <v>310</v>
      </c>
      <c r="B90" s="1" t="s">
        <v>87</v>
      </c>
      <c r="C90" s="1" t="s">
        <v>18</v>
      </c>
      <c r="D90" s="3" t="s">
        <v>89</v>
      </c>
      <c r="F90" s="9" t="s">
        <v>73</v>
      </c>
      <c r="G90" s="10">
        <f>SUM(G91)</f>
        <v>1</v>
      </c>
    </row>
    <row r="91" spans="1:7" ht="12">
      <c r="B91" s="25" t="s">
        <v>198</v>
      </c>
      <c r="C91" s="21"/>
      <c r="D91" s="25" t="s">
        <v>183</v>
      </c>
      <c r="E91" s="21"/>
      <c r="F91" s="21"/>
      <c r="G91" s="19">
        <v>1</v>
      </c>
    </row>
    <row r="92" spans="1:7" ht="24">
      <c r="A92" s="8">
        <v>320</v>
      </c>
      <c r="B92" s="1" t="s">
        <v>90</v>
      </c>
      <c r="C92" s="1" t="s">
        <v>18</v>
      </c>
      <c r="D92" s="3" t="s">
        <v>91</v>
      </c>
      <c r="F92" s="9" t="s">
        <v>49</v>
      </c>
      <c r="G92" s="10">
        <f>SUM(G93)</f>
        <v>20</v>
      </c>
    </row>
    <row r="93" spans="1:7" ht="12">
      <c r="B93" s="25" t="s">
        <v>199</v>
      </c>
      <c r="C93" s="21"/>
      <c r="D93" s="25" t="s">
        <v>200</v>
      </c>
      <c r="E93" s="21"/>
      <c r="F93" s="21"/>
      <c r="G93" s="19">
        <v>20</v>
      </c>
    </row>
    <row r="94" spans="1:7" ht="12">
      <c r="A94" s="8">
        <v>330</v>
      </c>
      <c r="B94" s="1" t="s">
        <v>50</v>
      </c>
      <c r="C94" s="1" t="s">
        <v>18</v>
      </c>
      <c r="D94" s="3" t="s">
        <v>51</v>
      </c>
      <c r="F94" s="9" t="s">
        <v>49</v>
      </c>
      <c r="G94" s="10">
        <f>SUM(G95)</f>
        <v>20</v>
      </c>
    </row>
    <row r="95" spans="1:7" ht="12">
      <c r="B95" s="25" t="s">
        <v>173</v>
      </c>
      <c r="C95" s="21"/>
      <c r="D95" s="25" t="s">
        <v>200</v>
      </c>
      <c r="E95" s="21"/>
      <c r="F95" s="21"/>
      <c r="G95" s="19">
        <v>20</v>
      </c>
    </row>
    <row r="96" spans="1:7" ht="24">
      <c r="A96" s="8">
        <v>340</v>
      </c>
      <c r="B96" s="1" t="s">
        <v>92</v>
      </c>
      <c r="C96" s="1" t="s">
        <v>18</v>
      </c>
      <c r="D96" s="3" t="s">
        <v>93</v>
      </c>
      <c r="F96" s="9" t="s">
        <v>76</v>
      </c>
      <c r="G96" s="10">
        <f>SUM(G97)</f>
        <v>48</v>
      </c>
    </row>
    <row r="97" spans="1:7" ht="12">
      <c r="B97" s="25" t="s">
        <v>201</v>
      </c>
      <c r="C97" s="21"/>
      <c r="D97" s="25" t="s">
        <v>202</v>
      </c>
      <c r="E97" s="21"/>
      <c r="F97" s="21"/>
      <c r="G97" s="19">
        <v>48</v>
      </c>
    </row>
    <row r="98" spans="1:7" ht="24">
      <c r="A98" s="8">
        <v>350</v>
      </c>
      <c r="B98" s="1" t="s">
        <v>94</v>
      </c>
      <c r="C98" s="1" t="s">
        <v>18</v>
      </c>
      <c r="D98" s="3" t="s">
        <v>95</v>
      </c>
      <c r="F98" s="9" t="s">
        <v>76</v>
      </c>
      <c r="G98" s="10">
        <f>SUM(G99)</f>
        <v>48</v>
      </c>
    </row>
    <row r="99" spans="1:7" ht="12">
      <c r="B99" s="25" t="s">
        <v>203</v>
      </c>
      <c r="C99" s="21"/>
      <c r="D99" s="25" t="s">
        <v>202</v>
      </c>
      <c r="E99" s="21"/>
      <c r="F99" s="21"/>
      <c r="G99" s="19">
        <v>48</v>
      </c>
    </row>
    <row r="101" spans="1:7" ht="12.75">
      <c r="A101" s="23" t="s">
        <v>96</v>
      </c>
      <c r="B101" s="21"/>
      <c r="C101" s="24" t="s">
        <v>11</v>
      </c>
      <c r="D101" s="21"/>
      <c r="E101" s="21"/>
    </row>
    <row r="102" spans="1:7" ht="36">
      <c r="A102" s="8">
        <v>360</v>
      </c>
      <c r="B102" s="1" t="s">
        <v>97</v>
      </c>
      <c r="C102" s="1" t="s">
        <v>18</v>
      </c>
      <c r="D102" s="3" t="s">
        <v>98</v>
      </c>
      <c r="F102" s="9" t="s">
        <v>76</v>
      </c>
      <c r="G102" s="10">
        <f>SUM(G103)</f>
        <v>60</v>
      </c>
    </row>
    <row r="103" spans="1:7" ht="12">
      <c r="B103" s="25" t="s">
        <v>204</v>
      </c>
      <c r="C103" s="21"/>
      <c r="D103" s="25" t="s">
        <v>205</v>
      </c>
      <c r="E103" s="21"/>
      <c r="F103" s="21"/>
      <c r="G103" s="19">
        <v>60</v>
      </c>
    </row>
    <row r="104" spans="1:7" ht="36">
      <c r="A104" s="8">
        <v>370</v>
      </c>
      <c r="B104" s="1" t="s">
        <v>97</v>
      </c>
      <c r="C104" s="1" t="s">
        <v>18</v>
      </c>
      <c r="D104" s="3" t="s">
        <v>99</v>
      </c>
      <c r="F104" s="9" t="s">
        <v>76</v>
      </c>
      <c r="G104" s="10">
        <f>SUM(G105)</f>
        <v>60</v>
      </c>
    </row>
    <row r="105" spans="1:7" ht="12">
      <c r="B105" s="25" t="s">
        <v>204</v>
      </c>
      <c r="C105" s="21"/>
      <c r="D105" s="25" t="s">
        <v>205</v>
      </c>
      <c r="E105" s="21"/>
      <c r="F105" s="21"/>
      <c r="G105" s="19">
        <v>60</v>
      </c>
    </row>
    <row r="106" spans="1:7" ht="12">
      <c r="A106" s="8">
        <v>380</v>
      </c>
      <c r="B106" s="1" t="s">
        <v>50</v>
      </c>
      <c r="C106" s="1" t="s">
        <v>18</v>
      </c>
      <c r="D106" s="3" t="s">
        <v>51</v>
      </c>
      <c r="F106" s="9" t="s">
        <v>49</v>
      </c>
      <c r="G106" s="10">
        <f>SUM(G107)</f>
        <v>55.2</v>
      </c>
    </row>
    <row r="107" spans="1:7" ht="12">
      <c r="B107" s="25" t="s">
        <v>204</v>
      </c>
      <c r="C107" s="21"/>
      <c r="D107" s="25" t="s">
        <v>206</v>
      </c>
      <c r="E107" s="21"/>
      <c r="F107" s="21"/>
      <c r="G107" s="19">
        <v>55.2</v>
      </c>
    </row>
    <row r="108" spans="1:7" ht="24">
      <c r="A108" s="8">
        <v>390</v>
      </c>
      <c r="B108" s="1" t="s">
        <v>100</v>
      </c>
      <c r="C108" s="1" t="s">
        <v>18</v>
      </c>
      <c r="D108" s="3" t="s">
        <v>101</v>
      </c>
      <c r="F108" s="9" t="s">
        <v>76</v>
      </c>
      <c r="G108" s="10">
        <f>SUM(G109)</f>
        <v>120</v>
      </c>
    </row>
    <row r="109" spans="1:7" ht="12">
      <c r="B109" s="25" t="s">
        <v>204</v>
      </c>
      <c r="C109" s="21"/>
      <c r="D109" s="25" t="s">
        <v>207</v>
      </c>
      <c r="E109" s="21"/>
      <c r="F109" s="21"/>
      <c r="G109" s="19">
        <v>120</v>
      </c>
    </row>
    <row r="110" spans="1:7" ht="24">
      <c r="A110" s="8">
        <v>400</v>
      </c>
      <c r="B110" s="1" t="s">
        <v>102</v>
      </c>
      <c r="C110" s="1" t="s">
        <v>18</v>
      </c>
      <c r="D110" s="3" t="s">
        <v>103</v>
      </c>
      <c r="F110" s="9" t="s">
        <v>76</v>
      </c>
      <c r="G110" s="10">
        <f>SUM(G111)</f>
        <v>120</v>
      </c>
    </row>
    <row r="111" spans="1:7" ht="12">
      <c r="B111" s="25" t="s">
        <v>204</v>
      </c>
      <c r="C111" s="21"/>
      <c r="D111" s="25" t="s">
        <v>207</v>
      </c>
      <c r="E111" s="21"/>
      <c r="F111" s="21"/>
      <c r="G111" s="19">
        <v>120</v>
      </c>
    </row>
    <row r="112" spans="1:7" ht="12">
      <c r="A112" s="8">
        <v>410</v>
      </c>
      <c r="B112" s="1" t="s">
        <v>102</v>
      </c>
      <c r="C112" s="1" t="s">
        <v>18</v>
      </c>
      <c r="D112" s="3" t="s">
        <v>104</v>
      </c>
      <c r="F112" s="9" t="s">
        <v>76</v>
      </c>
      <c r="G112" s="10">
        <f>SUM(G113)</f>
        <v>120</v>
      </c>
    </row>
    <row r="113" spans="1:7" ht="12">
      <c r="B113" s="25" t="s">
        <v>204</v>
      </c>
      <c r="C113" s="21"/>
      <c r="D113" s="25" t="s">
        <v>207</v>
      </c>
      <c r="E113" s="21"/>
      <c r="F113" s="21"/>
      <c r="G113" s="19">
        <v>120</v>
      </c>
    </row>
    <row r="114" spans="1:7" ht="36">
      <c r="A114" s="8">
        <v>420</v>
      </c>
      <c r="B114" s="1" t="s">
        <v>105</v>
      </c>
      <c r="C114" s="1" t="s">
        <v>18</v>
      </c>
      <c r="D114" s="3" t="s">
        <v>106</v>
      </c>
      <c r="F114" s="9" t="s">
        <v>76</v>
      </c>
      <c r="G114" s="10">
        <f>SUM(G115)</f>
        <v>120</v>
      </c>
    </row>
    <row r="115" spans="1:7" ht="12">
      <c r="B115" s="25" t="s">
        <v>204</v>
      </c>
      <c r="C115" s="21"/>
      <c r="D115" s="25" t="s">
        <v>207</v>
      </c>
      <c r="E115" s="21"/>
      <c r="F115" s="21"/>
      <c r="G115" s="19">
        <v>120</v>
      </c>
    </row>
    <row r="117" spans="1:7" ht="12.75">
      <c r="A117" s="23" t="s">
        <v>107</v>
      </c>
      <c r="B117" s="21"/>
      <c r="C117" s="24" t="s">
        <v>12</v>
      </c>
      <c r="D117" s="21"/>
      <c r="E117" s="21"/>
    </row>
    <row r="118" spans="1:7" ht="36">
      <c r="A118" s="8">
        <v>430</v>
      </c>
      <c r="B118" s="1" t="s">
        <v>97</v>
      </c>
      <c r="C118" s="1" t="s">
        <v>18</v>
      </c>
      <c r="D118" s="3" t="s">
        <v>108</v>
      </c>
      <c r="F118" s="9" t="s">
        <v>76</v>
      </c>
      <c r="G118" s="10">
        <f>SUM(G119)</f>
        <v>10</v>
      </c>
    </row>
    <row r="119" spans="1:7" ht="12">
      <c r="B119" s="25" t="s">
        <v>208</v>
      </c>
      <c r="C119" s="21"/>
      <c r="D119" s="25" t="s">
        <v>146</v>
      </c>
      <c r="E119" s="21"/>
      <c r="F119" s="21"/>
      <c r="G119" s="19">
        <v>10</v>
      </c>
    </row>
    <row r="120" spans="1:7" ht="24">
      <c r="A120" s="8">
        <v>440</v>
      </c>
      <c r="B120" s="1" t="s">
        <v>109</v>
      </c>
      <c r="C120" s="1" t="s">
        <v>18</v>
      </c>
      <c r="D120" s="3" t="s">
        <v>110</v>
      </c>
      <c r="F120" s="9" t="s">
        <v>76</v>
      </c>
      <c r="G120" s="10">
        <f>SUM(G121)</f>
        <v>470</v>
      </c>
    </row>
    <row r="121" spans="1:7" ht="12">
      <c r="B121" s="25" t="s">
        <v>208</v>
      </c>
      <c r="C121" s="21"/>
      <c r="D121" s="25" t="s">
        <v>162</v>
      </c>
      <c r="E121" s="21"/>
      <c r="F121" s="21"/>
      <c r="G121" s="19">
        <v>470</v>
      </c>
    </row>
    <row r="122" spans="1:7" ht="36">
      <c r="A122" s="8">
        <v>450</v>
      </c>
      <c r="B122" s="1" t="s">
        <v>109</v>
      </c>
      <c r="C122" s="1" t="s">
        <v>18</v>
      </c>
      <c r="D122" s="3" t="s">
        <v>111</v>
      </c>
      <c r="F122" s="9" t="s">
        <v>76</v>
      </c>
      <c r="G122" s="10">
        <f>SUM(G123)</f>
        <v>480</v>
      </c>
    </row>
    <row r="123" spans="1:7" ht="12">
      <c r="B123" s="25" t="s">
        <v>209</v>
      </c>
      <c r="C123" s="21"/>
      <c r="D123" s="25" t="s">
        <v>210</v>
      </c>
      <c r="E123" s="21"/>
      <c r="F123" s="21"/>
      <c r="G123" s="19">
        <v>480</v>
      </c>
    </row>
    <row r="124" spans="1:7" ht="12">
      <c r="A124" s="8">
        <v>460</v>
      </c>
      <c r="B124" s="1" t="s">
        <v>50</v>
      </c>
      <c r="C124" s="1" t="s">
        <v>18</v>
      </c>
      <c r="D124" s="3" t="s">
        <v>112</v>
      </c>
      <c r="F124" s="9" t="s">
        <v>49</v>
      </c>
      <c r="G124" s="10">
        <f>SUM(G125:G127)</f>
        <v>268.8</v>
      </c>
    </row>
    <row r="125" spans="1:7" ht="12">
      <c r="B125" s="25" t="s">
        <v>208</v>
      </c>
      <c r="C125" s="21"/>
      <c r="D125" s="25" t="s">
        <v>211</v>
      </c>
      <c r="E125" s="21"/>
      <c r="F125" s="21"/>
      <c r="G125" s="19">
        <v>2.6</v>
      </c>
    </row>
    <row r="126" spans="1:7" ht="12">
      <c r="B126" s="25" t="s">
        <v>212</v>
      </c>
      <c r="C126" s="21"/>
      <c r="D126" s="25" t="s">
        <v>213</v>
      </c>
      <c r="E126" s="21"/>
      <c r="F126" s="21"/>
      <c r="G126" s="19">
        <v>122.2</v>
      </c>
    </row>
    <row r="127" spans="1:7" ht="12">
      <c r="B127" s="25" t="s">
        <v>214</v>
      </c>
      <c r="C127" s="21"/>
      <c r="D127" s="25" t="s">
        <v>215</v>
      </c>
      <c r="E127" s="21"/>
      <c r="F127" s="21"/>
      <c r="G127" s="19">
        <v>144</v>
      </c>
    </row>
    <row r="128" spans="1:7" ht="24">
      <c r="A128" s="8">
        <v>470</v>
      </c>
      <c r="B128" s="1" t="s">
        <v>113</v>
      </c>
      <c r="C128" s="1" t="s">
        <v>18</v>
      </c>
      <c r="D128" s="3" t="s">
        <v>114</v>
      </c>
      <c r="F128" s="9" t="s">
        <v>49</v>
      </c>
      <c r="G128" s="10">
        <f>SUM(G129)</f>
        <v>144</v>
      </c>
    </row>
    <row r="129" spans="1:7" ht="12">
      <c r="B129" s="25" t="s">
        <v>208</v>
      </c>
      <c r="C129" s="21"/>
      <c r="D129" s="25" t="s">
        <v>215</v>
      </c>
      <c r="E129" s="21"/>
      <c r="F129" s="21"/>
      <c r="G129" s="19">
        <v>144</v>
      </c>
    </row>
    <row r="130" spans="1:7" ht="24">
      <c r="A130" s="8">
        <v>480</v>
      </c>
      <c r="B130" s="1" t="s">
        <v>100</v>
      </c>
      <c r="C130" s="1" t="s">
        <v>18</v>
      </c>
      <c r="D130" s="3" t="s">
        <v>115</v>
      </c>
      <c r="F130" s="9" t="s">
        <v>76</v>
      </c>
      <c r="G130" s="10">
        <f>SUM(G131)</f>
        <v>480</v>
      </c>
    </row>
    <row r="131" spans="1:7" ht="12">
      <c r="B131" s="25" t="s">
        <v>208</v>
      </c>
      <c r="C131" s="21"/>
      <c r="D131" s="25" t="s">
        <v>210</v>
      </c>
      <c r="E131" s="21"/>
      <c r="F131" s="21"/>
      <c r="G131" s="19">
        <v>480</v>
      </c>
    </row>
    <row r="132" spans="1:7" ht="24">
      <c r="A132" s="8">
        <v>490</v>
      </c>
      <c r="B132" s="1" t="s">
        <v>102</v>
      </c>
      <c r="C132" s="1" t="s">
        <v>18</v>
      </c>
      <c r="D132" s="3" t="s">
        <v>103</v>
      </c>
      <c r="F132" s="9" t="s">
        <v>76</v>
      </c>
      <c r="G132" s="10">
        <f>SUM(G133)</f>
        <v>480</v>
      </c>
    </row>
    <row r="133" spans="1:7" ht="12">
      <c r="B133" s="25" t="s">
        <v>208</v>
      </c>
      <c r="C133" s="21"/>
      <c r="D133" s="25" t="s">
        <v>210</v>
      </c>
      <c r="E133" s="21"/>
      <c r="F133" s="21"/>
      <c r="G133" s="19">
        <v>480</v>
      </c>
    </row>
    <row r="134" spans="1:7" ht="36">
      <c r="A134" s="8">
        <v>500</v>
      </c>
      <c r="B134" s="1" t="s">
        <v>105</v>
      </c>
      <c r="C134" s="1" t="s">
        <v>18</v>
      </c>
      <c r="D134" s="3" t="s">
        <v>116</v>
      </c>
      <c r="F134" s="9" t="s">
        <v>76</v>
      </c>
      <c r="G134" s="10">
        <f>SUM(G135)</f>
        <v>480</v>
      </c>
    </row>
    <row r="135" spans="1:7" ht="12">
      <c r="B135" s="25" t="s">
        <v>208</v>
      </c>
      <c r="C135" s="21"/>
      <c r="D135" s="25" t="s">
        <v>210</v>
      </c>
      <c r="E135" s="21"/>
      <c r="F135" s="21"/>
      <c r="G135" s="19">
        <v>480</v>
      </c>
    </row>
    <row r="137" spans="1:7" ht="12.75">
      <c r="A137" s="23" t="s">
        <v>117</v>
      </c>
      <c r="B137" s="21"/>
      <c r="C137" s="24" t="s">
        <v>13</v>
      </c>
      <c r="D137" s="21"/>
      <c r="E137" s="21"/>
    </row>
    <row r="138" spans="1:7" ht="36">
      <c r="A138" s="8">
        <v>510</v>
      </c>
      <c r="B138" s="1" t="s">
        <v>118</v>
      </c>
      <c r="C138" s="1" t="s">
        <v>18</v>
      </c>
      <c r="D138" s="3" t="s">
        <v>119</v>
      </c>
      <c r="F138" s="9" t="s">
        <v>76</v>
      </c>
      <c r="G138" s="10">
        <f>SUM(G139)</f>
        <v>300</v>
      </c>
    </row>
    <row r="139" spans="1:7" ht="12">
      <c r="B139" s="25" t="s">
        <v>216</v>
      </c>
      <c r="C139" s="21"/>
      <c r="D139" s="25" t="s">
        <v>217</v>
      </c>
      <c r="E139" s="21"/>
      <c r="F139" s="21"/>
      <c r="G139" s="19">
        <v>300</v>
      </c>
    </row>
    <row r="140" spans="1:7" ht="12">
      <c r="A140" s="8">
        <v>520</v>
      </c>
      <c r="B140" s="1" t="s">
        <v>100</v>
      </c>
      <c r="C140" s="1" t="s">
        <v>18</v>
      </c>
      <c r="D140" s="3" t="s">
        <v>120</v>
      </c>
      <c r="F140" s="9" t="s">
        <v>76</v>
      </c>
      <c r="G140" s="10">
        <f>SUM(G141)</f>
        <v>300</v>
      </c>
    </row>
    <row r="141" spans="1:7" ht="12">
      <c r="B141" s="25" t="s">
        <v>218</v>
      </c>
      <c r="C141" s="21"/>
      <c r="D141" s="25" t="s">
        <v>217</v>
      </c>
      <c r="E141" s="21"/>
      <c r="F141" s="21"/>
      <c r="G141" s="19">
        <v>300</v>
      </c>
    </row>
    <row r="142" spans="1:7" ht="12">
      <c r="A142" s="8">
        <v>530</v>
      </c>
      <c r="B142" s="1" t="s">
        <v>50</v>
      </c>
      <c r="C142" s="1" t="s">
        <v>18</v>
      </c>
      <c r="D142" s="3" t="s">
        <v>51</v>
      </c>
      <c r="F142" s="9" t="s">
        <v>49</v>
      </c>
      <c r="G142" s="10">
        <f>SUM(G143)</f>
        <v>45</v>
      </c>
    </row>
    <row r="143" spans="1:7" ht="12">
      <c r="B143" s="25" t="s">
        <v>219</v>
      </c>
      <c r="C143" s="21"/>
      <c r="D143" s="25" t="s">
        <v>220</v>
      </c>
      <c r="E143" s="21"/>
      <c r="F143" s="21"/>
      <c r="G143" s="19">
        <v>45</v>
      </c>
    </row>
    <row r="144" spans="1:7" ht="24">
      <c r="A144" s="8">
        <v>540</v>
      </c>
      <c r="B144" s="1" t="s">
        <v>113</v>
      </c>
      <c r="C144" s="1" t="s">
        <v>18</v>
      </c>
      <c r="D144" s="3" t="s">
        <v>114</v>
      </c>
      <c r="F144" s="9" t="s">
        <v>49</v>
      </c>
      <c r="G144" s="10">
        <f>SUM(G145)</f>
        <v>45</v>
      </c>
    </row>
    <row r="145" spans="1:7" ht="12">
      <c r="B145" s="25" t="s">
        <v>221</v>
      </c>
      <c r="C145" s="21"/>
      <c r="D145" s="25" t="s">
        <v>220</v>
      </c>
      <c r="E145" s="21"/>
      <c r="F145" s="21"/>
      <c r="G145" s="19">
        <v>45</v>
      </c>
    </row>
    <row r="146" spans="1:7" ht="24">
      <c r="A146" s="8">
        <v>550</v>
      </c>
      <c r="B146" s="1" t="s">
        <v>94</v>
      </c>
      <c r="C146" s="1" t="s">
        <v>18</v>
      </c>
      <c r="D146" s="3" t="s">
        <v>121</v>
      </c>
      <c r="F146" s="9" t="s">
        <v>76</v>
      </c>
      <c r="G146" s="10">
        <f>SUM(G147)</f>
        <v>300</v>
      </c>
    </row>
    <row r="147" spans="1:7" ht="12">
      <c r="B147" s="25" t="s">
        <v>222</v>
      </c>
      <c r="C147" s="21"/>
      <c r="D147" s="25" t="s">
        <v>217</v>
      </c>
      <c r="E147" s="21"/>
      <c r="F147" s="21"/>
      <c r="G147" s="19">
        <v>300</v>
      </c>
    </row>
    <row r="149" spans="1:7" ht="12.75">
      <c r="A149" s="23" t="s">
        <v>122</v>
      </c>
      <c r="B149" s="21"/>
      <c r="C149" s="24" t="s">
        <v>14</v>
      </c>
      <c r="D149" s="21"/>
      <c r="E149" s="21"/>
    </row>
    <row r="150" spans="1:7" ht="24">
      <c r="A150" s="8">
        <v>560</v>
      </c>
      <c r="B150" s="1" t="s">
        <v>123</v>
      </c>
      <c r="C150" s="1" t="s">
        <v>18</v>
      </c>
      <c r="D150" s="3" t="s">
        <v>124</v>
      </c>
      <c r="F150" s="9" t="s">
        <v>73</v>
      </c>
      <c r="G150" s="10">
        <f>SUM(G151)</f>
        <v>10</v>
      </c>
    </row>
    <row r="151" spans="1:7" ht="12">
      <c r="B151" s="25" t="s">
        <v>223</v>
      </c>
      <c r="C151" s="21"/>
      <c r="D151" s="25" t="s">
        <v>146</v>
      </c>
      <c r="E151" s="21"/>
      <c r="F151" s="21"/>
      <c r="G151" s="19">
        <v>10</v>
      </c>
    </row>
    <row r="152" spans="1:7" ht="24">
      <c r="A152" s="8">
        <v>570</v>
      </c>
      <c r="B152" s="1" t="s">
        <v>125</v>
      </c>
      <c r="C152" s="1" t="s">
        <v>18</v>
      </c>
      <c r="D152" s="3" t="s">
        <v>126</v>
      </c>
      <c r="F152" s="9" t="s">
        <v>73</v>
      </c>
      <c r="G152" s="10">
        <f>SUM(G153)</f>
        <v>10</v>
      </c>
    </row>
    <row r="153" spans="1:7" ht="12">
      <c r="B153" s="25" t="s">
        <v>224</v>
      </c>
      <c r="C153" s="21"/>
      <c r="D153" s="25" t="s">
        <v>146</v>
      </c>
      <c r="E153" s="21"/>
      <c r="F153" s="21"/>
      <c r="G153" s="19">
        <v>10</v>
      </c>
    </row>
    <row r="154" spans="1:7" ht="12">
      <c r="A154" s="8">
        <v>580</v>
      </c>
      <c r="B154" s="1" t="s">
        <v>127</v>
      </c>
      <c r="C154" s="1" t="s">
        <v>18</v>
      </c>
      <c r="D154" s="3" t="s">
        <v>128</v>
      </c>
      <c r="F154" s="9" t="s">
        <v>73</v>
      </c>
      <c r="G154" s="10">
        <f>SUM(G155)</f>
        <v>10</v>
      </c>
    </row>
    <row r="155" spans="1:7" ht="12">
      <c r="B155" s="25" t="s">
        <v>225</v>
      </c>
      <c r="C155" s="21"/>
      <c r="D155" s="25" t="s">
        <v>146</v>
      </c>
      <c r="E155" s="21"/>
      <c r="F155" s="21"/>
      <c r="G155" s="19">
        <v>10</v>
      </c>
    </row>
    <row r="156" spans="1:7" ht="24">
      <c r="A156" s="8">
        <v>590</v>
      </c>
      <c r="B156" s="1" t="s">
        <v>129</v>
      </c>
      <c r="C156" s="1" t="s">
        <v>18</v>
      </c>
      <c r="D156" s="3" t="s">
        <v>130</v>
      </c>
      <c r="F156" s="9" t="s">
        <v>73</v>
      </c>
      <c r="G156" s="10">
        <f>SUM(G157)</f>
        <v>10</v>
      </c>
    </row>
    <row r="157" spans="1:7" ht="12">
      <c r="B157" s="25" t="s">
        <v>226</v>
      </c>
      <c r="C157" s="21"/>
      <c r="D157" s="25" t="s">
        <v>146</v>
      </c>
      <c r="E157" s="21"/>
      <c r="F157" s="21"/>
      <c r="G157" s="19">
        <v>10</v>
      </c>
    </row>
    <row r="158" spans="1:7" ht="24">
      <c r="A158" s="8">
        <v>600</v>
      </c>
      <c r="B158" s="1" t="s">
        <v>131</v>
      </c>
      <c r="C158" s="1" t="s">
        <v>18</v>
      </c>
      <c r="D158" s="3" t="s">
        <v>132</v>
      </c>
      <c r="F158" s="9" t="s">
        <v>76</v>
      </c>
      <c r="G158" s="10">
        <f>SUM(G159)</f>
        <v>30</v>
      </c>
    </row>
    <row r="159" spans="1:7" ht="12">
      <c r="B159" s="25" t="s">
        <v>227</v>
      </c>
      <c r="C159" s="21"/>
      <c r="D159" s="25" t="s">
        <v>193</v>
      </c>
      <c r="E159" s="21"/>
      <c r="F159" s="21"/>
      <c r="G159" s="19">
        <v>30</v>
      </c>
    </row>
    <row r="160" spans="1:7" ht="24">
      <c r="A160" s="8">
        <v>610</v>
      </c>
      <c r="B160" s="1" t="s">
        <v>129</v>
      </c>
      <c r="C160" s="1" t="s">
        <v>18</v>
      </c>
      <c r="D160" s="3" t="s">
        <v>133</v>
      </c>
      <c r="F160" s="9" t="s">
        <v>73</v>
      </c>
      <c r="G160" s="10">
        <f>SUM(G161)</f>
        <v>11</v>
      </c>
    </row>
    <row r="161" spans="1:7" ht="12">
      <c r="B161" s="25" t="s">
        <v>228</v>
      </c>
      <c r="C161" s="21"/>
      <c r="D161" s="25" t="s">
        <v>229</v>
      </c>
      <c r="E161" s="21"/>
      <c r="F161" s="21"/>
      <c r="G161" s="19">
        <v>11</v>
      </c>
    </row>
    <row r="162" spans="1:7" ht="36">
      <c r="A162" s="8">
        <v>620</v>
      </c>
      <c r="B162" s="1" t="s">
        <v>134</v>
      </c>
      <c r="C162" s="1" t="s">
        <v>18</v>
      </c>
      <c r="D162" s="3" t="s">
        <v>135</v>
      </c>
      <c r="F162" s="9" t="s">
        <v>46</v>
      </c>
      <c r="G162" s="10">
        <f>SUM(G163)</f>
        <v>20</v>
      </c>
    </row>
    <row r="163" spans="1:7" ht="12">
      <c r="B163" s="25" t="s">
        <v>230</v>
      </c>
      <c r="C163" s="21"/>
      <c r="D163" s="25" t="s">
        <v>231</v>
      </c>
      <c r="E163" s="21"/>
      <c r="F163" s="21"/>
      <c r="G163" s="19">
        <v>20</v>
      </c>
    </row>
  </sheetData>
  <mergeCells count="178">
    <mergeCell ref="B161:C161"/>
    <mergeCell ref="D161:F161"/>
    <mergeCell ref="B163:C163"/>
    <mergeCell ref="D163:F163"/>
    <mergeCell ref="B155:C155"/>
    <mergeCell ref="D155:F155"/>
    <mergeCell ref="B157:C157"/>
    <mergeCell ref="D157:F157"/>
    <mergeCell ref="B159:C159"/>
    <mergeCell ref="D159:F159"/>
    <mergeCell ref="A149:B149"/>
    <mergeCell ref="C149:E149"/>
    <mergeCell ref="B151:C151"/>
    <mergeCell ref="D151:F151"/>
    <mergeCell ref="B153:C153"/>
    <mergeCell ref="D153:F153"/>
    <mergeCell ref="B143:C143"/>
    <mergeCell ref="D143:F143"/>
    <mergeCell ref="B145:C145"/>
    <mergeCell ref="D145:F145"/>
    <mergeCell ref="B147:C147"/>
    <mergeCell ref="D147:F147"/>
    <mergeCell ref="A137:B137"/>
    <mergeCell ref="C137:E137"/>
    <mergeCell ref="B139:C139"/>
    <mergeCell ref="D139:F139"/>
    <mergeCell ref="B141:C141"/>
    <mergeCell ref="D141:F141"/>
    <mergeCell ref="B131:C131"/>
    <mergeCell ref="D131:F131"/>
    <mergeCell ref="B133:C133"/>
    <mergeCell ref="D133:F133"/>
    <mergeCell ref="B135:C135"/>
    <mergeCell ref="D135:F135"/>
    <mergeCell ref="B126:C126"/>
    <mergeCell ref="D126:F126"/>
    <mergeCell ref="B127:C127"/>
    <mergeCell ref="D127:F127"/>
    <mergeCell ref="B129:C129"/>
    <mergeCell ref="D129:F129"/>
    <mergeCell ref="B121:C121"/>
    <mergeCell ref="D121:F121"/>
    <mergeCell ref="B123:C123"/>
    <mergeCell ref="D123:F123"/>
    <mergeCell ref="B125:C125"/>
    <mergeCell ref="D125:F125"/>
    <mergeCell ref="B115:C115"/>
    <mergeCell ref="D115:F115"/>
    <mergeCell ref="A117:B117"/>
    <mergeCell ref="C117:E117"/>
    <mergeCell ref="B119:C119"/>
    <mergeCell ref="D119:F119"/>
    <mergeCell ref="B109:C109"/>
    <mergeCell ref="D109:F109"/>
    <mergeCell ref="B111:C111"/>
    <mergeCell ref="D111:F111"/>
    <mergeCell ref="B113:C113"/>
    <mergeCell ref="D113:F113"/>
    <mergeCell ref="B103:C103"/>
    <mergeCell ref="D103:F103"/>
    <mergeCell ref="B105:C105"/>
    <mergeCell ref="D105:F105"/>
    <mergeCell ref="B107:C107"/>
    <mergeCell ref="D107:F107"/>
    <mergeCell ref="B97:C97"/>
    <mergeCell ref="D97:F97"/>
    <mergeCell ref="B99:C99"/>
    <mergeCell ref="D99:F99"/>
    <mergeCell ref="A101:B101"/>
    <mergeCell ref="C101:E101"/>
    <mergeCell ref="B91:C91"/>
    <mergeCell ref="D91:F91"/>
    <mergeCell ref="B93:C93"/>
    <mergeCell ref="D93:F93"/>
    <mergeCell ref="B95:C95"/>
    <mergeCell ref="D95:F95"/>
    <mergeCell ref="B85:C85"/>
    <mergeCell ref="D85:F85"/>
    <mergeCell ref="B87:C87"/>
    <mergeCell ref="D87:F87"/>
    <mergeCell ref="B89:C89"/>
    <mergeCell ref="D89:F89"/>
    <mergeCell ref="B79:C79"/>
    <mergeCell ref="D79:F79"/>
    <mergeCell ref="B81:C81"/>
    <mergeCell ref="D81:F81"/>
    <mergeCell ref="B83:C83"/>
    <mergeCell ref="D83:F83"/>
    <mergeCell ref="B73:C73"/>
    <mergeCell ref="D73:F73"/>
    <mergeCell ref="B75:C75"/>
    <mergeCell ref="D75:F75"/>
    <mergeCell ref="B77:C77"/>
    <mergeCell ref="D77:F77"/>
    <mergeCell ref="B67:C67"/>
    <mergeCell ref="D67:F67"/>
    <mergeCell ref="B69:C69"/>
    <mergeCell ref="D69:F69"/>
    <mergeCell ref="B71:C71"/>
    <mergeCell ref="D71:F71"/>
    <mergeCell ref="B63:C63"/>
    <mergeCell ref="D63:F63"/>
    <mergeCell ref="B64:C64"/>
    <mergeCell ref="D64:F64"/>
    <mergeCell ref="B66:C66"/>
    <mergeCell ref="D66:F66"/>
    <mergeCell ref="B58:C58"/>
    <mergeCell ref="D58:F58"/>
    <mergeCell ref="B60:C60"/>
    <mergeCell ref="D60:F60"/>
    <mergeCell ref="B62:C62"/>
    <mergeCell ref="D62:F62"/>
    <mergeCell ref="A54:B54"/>
    <mergeCell ref="C54:E54"/>
    <mergeCell ref="B56:C56"/>
    <mergeCell ref="D56:F56"/>
    <mergeCell ref="B57:C57"/>
    <mergeCell ref="D57:F57"/>
    <mergeCell ref="B48:C48"/>
    <mergeCell ref="D48:F48"/>
    <mergeCell ref="B50:C50"/>
    <mergeCell ref="D50:F50"/>
    <mergeCell ref="B52:C52"/>
    <mergeCell ref="D52:F52"/>
    <mergeCell ref="B43:C43"/>
    <mergeCell ref="D43:F43"/>
    <mergeCell ref="B44:C44"/>
    <mergeCell ref="D44:F44"/>
    <mergeCell ref="B46:C46"/>
    <mergeCell ref="D46:F46"/>
    <mergeCell ref="B39:C39"/>
    <mergeCell ref="D39:F39"/>
    <mergeCell ref="B40:C40"/>
    <mergeCell ref="D40:F40"/>
    <mergeCell ref="B42:C42"/>
    <mergeCell ref="D42:F42"/>
    <mergeCell ref="B35:C35"/>
    <mergeCell ref="D35:F35"/>
    <mergeCell ref="B36:C36"/>
    <mergeCell ref="D36:F36"/>
    <mergeCell ref="B38:C38"/>
    <mergeCell ref="D38:F38"/>
    <mergeCell ref="B32:C32"/>
    <mergeCell ref="D32:F32"/>
    <mergeCell ref="B33:C33"/>
    <mergeCell ref="D33:F33"/>
    <mergeCell ref="B34:C34"/>
    <mergeCell ref="D34:F34"/>
    <mergeCell ref="B28:C28"/>
    <mergeCell ref="D28:F28"/>
    <mergeCell ref="B29:C29"/>
    <mergeCell ref="D29:F29"/>
    <mergeCell ref="B30:C30"/>
    <mergeCell ref="D30:F30"/>
    <mergeCell ref="B24:C24"/>
    <mergeCell ref="D24:F24"/>
    <mergeCell ref="B25:C25"/>
    <mergeCell ref="D25:F25"/>
    <mergeCell ref="B26:C26"/>
    <mergeCell ref="D26:F26"/>
    <mergeCell ref="B18:C18"/>
    <mergeCell ref="D18:F18"/>
    <mergeCell ref="B20:C20"/>
    <mergeCell ref="D20:F20"/>
    <mergeCell ref="A22:B22"/>
    <mergeCell ref="C22:E22"/>
    <mergeCell ref="B12:C12"/>
    <mergeCell ref="D12:F12"/>
    <mergeCell ref="B14:C14"/>
    <mergeCell ref="D14:F14"/>
    <mergeCell ref="B16:C16"/>
    <mergeCell ref="D16:F16"/>
    <mergeCell ref="A1:E1"/>
    <mergeCell ref="A3:E3"/>
    <mergeCell ref="A8:B8"/>
    <mergeCell ref="C8:E8"/>
    <mergeCell ref="B10:C10"/>
    <mergeCell ref="D10:F10"/>
  </mergeCells>
  <pageMargins left="0.25" right="0.25" top="0.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</vt:lpstr>
      <vt:lpstr>Przedmiar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Basia</cp:lastModifiedBy>
  <dcterms:modified xsi:type="dcterms:W3CDTF">2021-09-09T21:53:16Z</dcterms:modified>
</cp:coreProperties>
</file>