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1"/>
  </bookViews>
  <sheets>
    <sheet name="Załącznik nr 2 - środki czystoś" sheetId="1" r:id="rId1"/>
    <sheet name="Załącznik nr 2a - środki do dez" sheetId="2" r:id="rId2"/>
  </sheets>
  <calcPr calcId="144525"/>
</workbook>
</file>

<file path=xl/calcChain.xml><?xml version="1.0" encoding="utf-8"?>
<calcChain xmlns="http://schemas.openxmlformats.org/spreadsheetml/2006/main">
  <c r="H5" i="1" l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J4" i="1"/>
  <c r="I4" i="1"/>
  <c r="H4" i="1"/>
  <c r="I5" i="2"/>
  <c r="I6" i="2"/>
  <c r="I7" i="2"/>
  <c r="I8" i="2"/>
  <c r="I9" i="2"/>
  <c r="I4" i="2"/>
  <c r="H5" i="2"/>
  <c r="J5" i="2" s="1"/>
  <c r="H6" i="2"/>
  <c r="J6" i="2" s="1"/>
  <c r="H7" i="2"/>
  <c r="J7" i="2" s="1"/>
  <c r="H8" i="2"/>
  <c r="J8" i="2" s="1"/>
  <c r="H9" i="2"/>
  <c r="J9" i="2" s="1"/>
  <c r="H4" i="2"/>
  <c r="J4" i="2" s="1"/>
  <c r="J10" i="2" l="1"/>
  <c r="J34" i="1"/>
</calcChain>
</file>

<file path=xl/sharedStrings.xml><?xml version="1.0" encoding="utf-8"?>
<sst xmlns="http://schemas.openxmlformats.org/spreadsheetml/2006/main" count="129" uniqueCount="89">
  <si>
    <t>Lp.</t>
  </si>
  <si>
    <t>Nazwa</t>
  </si>
  <si>
    <t>Jedn. Miary*)</t>
  </si>
  <si>
    <t>Ilość</t>
  </si>
  <si>
    <t>Cena  netto za sztukę</t>
  </si>
  <si>
    <t>VAT</t>
  </si>
  <si>
    <t>Cena brutto za sztukę</t>
  </si>
  <si>
    <t>Wartość netto za zamawianą ilość</t>
  </si>
  <si>
    <t>Wartość brutto za zamawianą ilość</t>
  </si>
  <si>
    <t>Opis produktu (nazwa handlowa, rodzaj opakowania)</t>
  </si>
  <si>
    <t>1.</t>
  </si>
  <si>
    <t xml:space="preserve">Mydło w płynie a 5 litrów </t>
  </si>
  <si>
    <t>kanister 5 litr [szt.]</t>
  </si>
  <si>
    <t>2.</t>
  </si>
  <si>
    <t xml:space="preserve">Mydło w płynie antybakteryjne a 5 litrów </t>
  </si>
  <si>
    <t>3.</t>
  </si>
  <si>
    <t xml:space="preserve">Płyn do mycia szyb a 5 litrów </t>
  </si>
  <si>
    <t>4.</t>
  </si>
  <si>
    <t>Płyn do mycia naczyń np. typu Ludwik /a 1 litr/  lub inny odpowiednik równoważny</t>
  </si>
  <si>
    <t>pojemnik 1 litr. [szt.]</t>
  </si>
  <si>
    <t>5.</t>
  </si>
  <si>
    <t>Mleczko czyszczące np. typu CIF / a 750 ml w pojemiku/  lub inny odpowiednik równoważny</t>
  </si>
  <si>
    <t>pojemnik 0,75 litr. [szt.]</t>
  </si>
  <si>
    <t>6.</t>
  </si>
  <si>
    <r>
      <t xml:space="preserve">Worki czerwone LDPE 60 litrów / </t>
    </r>
    <r>
      <rPr>
        <u/>
        <sz val="10"/>
        <rFont val="Cambria"/>
        <family val="1"/>
        <charset val="238"/>
      </rPr>
      <t>a 50 sztuk w rolce  po 10 szt rolek w opakowani</t>
    </r>
    <r>
      <rPr>
        <sz val="10"/>
        <rFont val="Cambria"/>
        <family val="1"/>
        <charset val="238"/>
      </rPr>
      <t>u</t>
    </r>
  </si>
  <si>
    <t>opak.</t>
  </si>
  <si>
    <t>7.</t>
  </si>
  <si>
    <r>
      <t xml:space="preserve">Worki czerwone LDPE 120 litrów  standard / </t>
    </r>
    <r>
      <rPr>
        <u/>
        <sz val="10"/>
        <rFont val="Cambria"/>
        <family val="1"/>
        <charset val="238"/>
      </rPr>
      <t>a 25 sztuk w rolce  po 10 szt rolek w opakowaniu</t>
    </r>
  </si>
  <si>
    <t>8.</t>
  </si>
  <si>
    <r>
      <t xml:space="preserve">Worki czerwone LDPE 160 litrów standard / </t>
    </r>
    <r>
      <rPr>
        <u/>
        <sz val="10"/>
        <rFont val="Cambria"/>
        <family val="1"/>
        <charset val="238"/>
      </rPr>
      <t>a 10 sztuk w rolce  po 10 szt rolek w opakowaniu</t>
    </r>
  </si>
  <si>
    <t>9.</t>
  </si>
  <si>
    <r>
      <t xml:space="preserve">Worki czerwone LDPE 240 litrów standard / </t>
    </r>
    <r>
      <rPr>
        <u/>
        <sz val="10"/>
        <rFont val="Cambria"/>
        <family val="1"/>
        <charset val="238"/>
      </rPr>
      <t>a 10 sztuk w rolce  po 10 szt rolek w opakowaniu</t>
    </r>
  </si>
  <si>
    <t>10.</t>
  </si>
  <si>
    <t>Worki żółte LDPE 60 litrów standard /a 50 sztuk  w rolce po 10 szt rolek w opakowaniu</t>
  </si>
  <si>
    <t>11.</t>
  </si>
  <si>
    <t>Worki niebieskie LDPE 60 litrów standard / a 50 sztuk w rolce po 10 szt rolek w opakowaniu</t>
  </si>
  <si>
    <t>12.</t>
  </si>
  <si>
    <t>Worki czarne LDPE 60 litrów standard /  a 50 sztuk w rolce po 10 szt rolek w opakowaniu</t>
  </si>
  <si>
    <t>13.</t>
  </si>
  <si>
    <t>Worki czarne LDPE 120 litrów standard /  a 25 sztuk w rolce po 10 szt rolek w opakowaniu</t>
  </si>
  <si>
    <t>14.</t>
  </si>
  <si>
    <t>Worki czarne LDPE 160 litrów standard/  a 10 sztuk w rolce po 10 szt rolek w opakowaniu</t>
  </si>
  <si>
    <t>15.</t>
  </si>
  <si>
    <t>Worki czarne LDPE 240 litrów standard /  a 10 sztuk w rolce po 10 szt rolek w opakowaniu</t>
  </si>
  <si>
    <t>16.</t>
  </si>
  <si>
    <t>Papier toaletowy typu Jumbo biały 2 W/130 a 12 rolek w opakowaniu</t>
  </si>
  <si>
    <t>17.</t>
  </si>
  <si>
    <t>Papier toaletowy typu Jumbo 100% biały 2 W/130 a 12 rolek w opakowaniu</t>
  </si>
  <si>
    <t>18.</t>
  </si>
  <si>
    <t>Ręcznik ZZ 4000 biały a 150 listków w opakowaniu</t>
  </si>
  <si>
    <t>19.</t>
  </si>
  <si>
    <t>Ręcznik ZZ 4000 biały 100% a 150 listków  w opakowaniu</t>
  </si>
  <si>
    <t>20.</t>
  </si>
  <si>
    <t>Żel WC np. typu Domestos / a 700 ml / lub inny odpowiednik równoważny</t>
  </si>
  <si>
    <t>pojemnik 0,7 litr [szt.]</t>
  </si>
  <si>
    <t>21.</t>
  </si>
  <si>
    <t>Żel do WC np.typu Dag (aplikator na 12 uderzeń) /a 75 ml/ lub inny odpowiednik równoważny</t>
  </si>
  <si>
    <t>szt.</t>
  </si>
  <si>
    <t>22.</t>
  </si>
  <si>
    <t>Odświeżacz powietrza w żelu a 150 g (tzw.dyńka)</t>
  </si>
  <si>
    <t>23.</t>
  </si>
  <si>
    <t>Ścierka z mikrofazy 40 cm x 40 cm a 5 sztuk w opakowaniu</t>
  </si>
  <si>
    <t>24.</t>
  </si>
  <si>
    <t>Mop polarowy kieszeń wymienna na klipsy typu Intermop mikrofaza 40 cm duo</t>
  </si>
  <si>
    <t>25.</t>
  </si>
  <si>
    <t>Stelarz mopa szer. 40 cm + kij</t>
  </si>
  <si>
    <t>26.</t>
  </si>
  <si>
    <t>Proszek do prania np. typu Persil a 10 kg w opakowaniu /  lub inny odpowiednik</t>
  </si>
  <si>
    <t xml:space="preserve">opak. </t>
  </si>
  <si>
    <t>27.</t>
  </si>
  <si>
    <t>Kostki do zmywarki</t>
  </si>
  <si>
    <t>opak. A 150szt.</t>
  </si>
  <si>
    <t>28.</t>
  </si>
  <si>
    <t>Odkamieniacz do WC do usuwania kamienia i rdzy koncentrat a 5 litrów</t>
  </si>
  <si>
    <t>29.</t>
  </si>
  <si>
    <t>Zmywak gąbkowy midi a 10 sztuk w opakowaniu</t>
  </si>
  <si>
    <t>30.</t>
  </si>
  <si>
    <t>Środek do udrażniania rur kanalizacyjnych np. typu  Melt /a 1 litr/  lub inny odpowiednik równoważny.</t>
  </si>
  <si>
    <t>pojemnik 1 litr [szt.]</t>
  </si>
  <si>
    <t>RAZEM BRUUTO (wartość tą należy wpisać do formularza oferty)</t>
  </si>
  <si>
    <r>
      <t>Środek do bieżącego mycia podłóg,</t>
    </r>
    <r>
      <rPr>
        <u/>
        <sz val="10"/>
        <rFont val="Cambria"/>
        <family val="1"/>
        <charset val="238"/>
      </rPr>
      <t xml:space="preserve"> koncentrat a 5 litrów </t>
    </r>
    <r>
      <rPr>
        <sz val="10"/>
        <rFont val="Cambria"/>
        <family val="1"/>
        <charset val="238"/>
      </rPr>
      <t xml:space="preserve"> np.typu Flor Clean Fresh  lub inny odpowiednik  równoważny</t>
    </r>
  </si>
  <si>
    <t>kanister 5 litr. [szt.]</t>
  </si>
  <si>
    <r>
      <t xml:space="preserve">Środek do bieżącego mycia podłóg, </t>
    </r>
    <r>
      <rPr>
        <u/>
        <sz val="10"/>
        <rFont val="Cambria"/>
        <family val="1"/>
        <charset val="238"/>
      </rPr>
      <t>koncentrat a 5 litrów</t>
    </r>
    <r>
      <rPr>
        <sz val="10"/>
        <rFont val="Cambria"/>
        <family val="1"/>
        <charset val="238"/>
      </rPr>
      <t xml:space="preserve"> np.typu Mediclean 110 Flor lub inny odpowiednik</t>
    </r>
  </si>
  <si>
    <r>
      <t xml:space="preserve">Pianka do mycia i dezynfekcji powierzchni np.typu Mediset Velox Foam Extra </t>
    </r>
    <r>
      <rPr>
        <u/>
        <sz val="10"/>
        <rFont val="Cambria"/>
        <family val="1"/>
        <charset val="238"/>
      </rPr>
      <t>a 1 litr lub inny odpowiednik  równoważny</t>
    </r>
  </si>
  <si>
    <r>
      <rPr>
        <u/>
        <sz val="10"/>
        <rFont val="Cambria"/>
        <family val="1"/>
        <charset val="238"/>
      </rPr>
      <t xml:space="preserve">Koncentrat </t>
    </r>
    <r>
      <rPr>
        <sz val="10"/>
        <rFont val="Cambria"/>
        <family val="1"/>
        <charset val="238"/>
      </rPr>
      <t xml:space="preserve">do czyszczenia urządzeń sanitarnych np.typu Mediclean 310 Sanit </t>
    </r>
    <r>
      <rPr>
        <u/>
        <sz val="10"/>
        <rFont val="Cambria"/>
        <family val="1"/>
        <charset val="238"/>
      </rPr>
      <t>a 5 litrów lub inny odpowiednik równoważny.</t>
    </r>
  </si>
  <si>
    <r>
      <rPr>
        <u/>
        <sz val="10"/>
        <rFont val="Cambria"/>
        <family val="1"/>
        <charset val="238"/>
      </rPr>
      <t>Koncentrat</t>
    </r>
    <r>
      <rPr>
        <sz val="10"/>
        <rFont val="Cambria"/>
        <family val="1"/>
        <charset val="238"/>
      </rPr>
      <t xml:space="preserve"> do mycia podłóg np.typu Mediclean 160 Gres a</t>
    </r>
    <r>
      <rPr>
        <u/>
        <sz val="10"/>
        <rFont val="Cambria"/>
        <family val="1"/>
        <charset val="238"/>
      </rPr>
      <t xml:space="preserve"> 5 litrów</t>
    </r>
    <r>
      <rPr>
        <sz val="10"/>
        <rFont val="Cambria"/>
        <family val="1"/>
        <charset val="238"/>
      </rPr>
      <t xml:space="preserve"> lub inny odpowiednik równoważny</t>
    </r>
  </si>
  <si>
    <r>
      <t xml:space="preserve">Emulsja samopołyskowa do pielęgnacji powierzchni i konserwacji podłóg np. typu Mediclean 112 Shine a </t>
    </r>
    <r>
      <rPr>
        <u/>
        <sz val="10"/>
        <rFont val="Cambria"/>
        <family val="1"/>
        <charset val="238"/>
      </rPr>
      <t>5 litrów</t>
    </r>
    <r>
      <rPr>
        <sz val="10"/>
        <rFont val="Cambria"/>
        <family val="1"/>
        <charset val="238"/>
      </rPr>
      <t xml:space="preserve"> lub inny odpowiednik równoważny</t>
    </r>
  </si>
  <si>
    <t>Jedn.  Miary*)</t>
  </si>
  <si>
    <t>*) jeżeli Wykonawca posiada środki w innej wielkości opakowania  niż te wykazane w tabeli powinien ilość oferowanych opakowań produktów odpowiednio przeliczyć i dopisać dokonaną zmianę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</si>
</sst>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9"/>
      <name val="Bookman Old Style"/>
      <family val="1"/>
      <charset val="238"/>
    </font>
    <font>
      <b/>
      <sz val="10"/>
      <name val="Arial"/>
      <family val="2"/>
      <charset val="238"/>
    </font>
    <font>
      <u/>
      <sz val="10"/>
      <name val="Cambria"/>
      <family val="1"/>
      <charset val="238"/>
    </font>
    <font>
      <sz val="10"/>
      <name val="Cambria"/>
      <family val="1"/>
      <charset val="238"/>
    </font>
    <font>
      <sz val="9"/>
      <name val="Century Schoolbook"/>
      <family val="1"/>
      <charset val="238"/>
    </font>
    <font>
      <i/>
      <sz val="10"/>
      <name val="Arial"/>
      <family val="2"/>
      <charset val="238"/>
    </font>
    <font>
      <i/>
      <sz val="10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6" xfId="0" applyBorder="1"/>
    <xf numFmtId="0" fontId="0" fillId="0" borderId="9" xfId="0" applyBorder="1"/>
    <xf numFmtId="44" fontId="0" fillId="0" borderId="13" xfId="1" applyFont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horizontal="center" vertical="center"/>
    </xf>
    <xf numFmtId="44" fontId="2" fillId="0" borderId="18" xfId="0" applyNumberFormat="1" applyFont="1" applyBorder="1" applyAlignment="1">
      <alignment horizontal="center" vertical="center"/>
    </xf>
    <xf numFmtId="9" fontId="4" fillId="0" borderId="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164" fontId="4" fillId="0" borderId="25" xfId="0" applyNumberFormat="1" applyFont="1" applyFill="1" applyBorder="1" applyAlignment="1">
      <alignment horizontal="center" vertical="center"/>
    </xf>
    <xf numFmtId="9" fontId="4" fillId="0" borderId="25" xfId="0" applyNumberFormat="1" applyFont="1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K37"/>
  <sheetViews>
    <sheetView topLeftCell="A25" workbookViewId="0">
      <selection activeCell="K41" sqref="K41"/>
    </sheetView>
  </sheetViews>
  <sheetFormatPr defaultRowHeight="15" x14ac:dyDescent="0.25"/>
  <cols>
    <col min="2" max="2" width="7.42578125" customWidth="1"/>
    <col min="3" max="3" width="30" customWidth="1"/>
    <col min="4" max="4" width="12.140625" customWidth="1"/>
    <col min="5" max="5" width="11" customWidth="1"/>
    <col min="6" max="8" width="11.7109375" customWidth="1"/>
    <col min="9" max="10" width="16.7109375" customWidth="1"/>
    <col min="11" max="11" width="27.28515625" customWidth="1"/>
  </cols>
  <sheetData>
    <row r="2" spans="2:11" ht="15.75" thickBot="1" x14ac:dyDescent="0.3"/>
    <row r="3" spans="2:11" ht="39" thickBot="1" x14ac:dyDescent="0.3">
      <c r="B3" s="36" t="s">
        <v>0</v>
      </c>
      <c r="C3" s="37" t="s">
        <v>1</v>
      </c>
      <c r="D3" s="37" t="s">
        <v>2</v>
      </c>
      <c r="E3" s="37" t="s">
        <v>3</v>
      </c>
      <c r="F3" s="37" t="s">
        <v>4</v>
      </c>
      <c r="G3" s="37" t="s">
        <v>5</v>
      </c>
      <c r="H3" s="37" t="s">
        <v>6</v>
      </c>
      <c r="I3" s="37" t="s">
        <v>7</v>
      </c>
      <c r="J3" s="37" t="s">
        <v>8</v>
      </c>
      <c r="K3" s="38" t="s">
        <v>9</v>
      </c>
    </row>
    <row r="4" spans="2:11" ht="25.5" x14ac:dyDescent="0.25">
      <c r="B4" s="28" t="s">
        <v>10</v>
      </c>
      <c r="C4" s="29" t="s">
        <v>11</v>
      </c>
      <c r="D4" s="30" t="s">
        <v>12</v>
      </c>
      <c r="E4" s="31">
        <v>50</v>
      </c>
      <c r="F4" s="22"/>
      <c r="G4" s="32"/>
      <c r="H4" s="33">
        <f>F4+(F4*G4)</f>
        <v>0</v>
      </c>
      <c r="I4" s="34">
        <f>E4*F4</f>
        <v>0</v>
      </c>
      <c r="J4" s="34">
        <f>E4*H4</f>
        <v>0</v>
      </c>
      <c r="K4" s="35"/>
    </row>
    <row r="5" spans="2:11" ht="25.5" x14ac:dyDescent="0.25">
      <c r="B5" s="4" t="s">
        <v>13</v>
      </c>
      <c r="C5" s="5" t="s">
        <v>14</v>
      </c>
      <c r="D5" s="6" t="s">
        <v>12</v>
      </c>
      <c r="E5" s="7">
        <v>50</v>
      </c>
      <c r="F5" s="23"/>
      <c r="G5" s="25"/>
      <c r="H5" s="33">
        <f t="shared" ref="H5:H33" si="0">F5+(F5*G5)</f>
        <v>0</v>
      </c>
      <c r="I5" s="34">
        <f t="shared" ref="I5:I33" si="1">E5*F5</f>
        <v>0</v>
      </c>
      <c r="J5" s="34">
        <f t="shared" ref="J5:J33" si="2">E5*H5</f>
        <v>0</v>
      </c>
      <c r="K5" s="9"/>
    </row>
    <row r="6" spans="2:11" ht="25.5" x14ac:dyDescent="0.25">
      <c r="B6" s="4" t="s">
        <v>15</v>
      </c>
      <c r="C6" s="5" t="s">
        <v>16</v>
      </c>
      <c r="D6" s="6" t="s">
        <v>12</v>
      </c>
      <c r="E6" s="7">
        <v>12</v>
      </c>
      <c r="F6" s="23"/>
      <c r="G6" s="25"/>
      <c r="H6" s="33">
        <f t="shared" si="0"/>
        <v>0</v>
      </c>
      <c r="I6" s="34">
        <f t="shared" si="1"/>
        <v>0</v>
      </c>
      <c r="J6" s="34">
        <f t="shared" si="2"/>
        <v>0</v>
      </c>
      <c r="K6" s="9"/>
    </row>
    <row r="7" spans="2:11" ht="38.25" x14ac:dyDescent="0.25">
      <c r="B7" s="4" t="s">
        <v>17</v>
      </c>
      <c r="C7" s="5" t="s">
        <v>18</v>
      </c>
      <c r="D7" s="6" t="s">
        <v>19</v>
      </c>
      <c r="E7" s="7">
        <v>80</v>
      </c>
      <c r="F7" s="23"/>
      <c r="G7" s="25"/>
      <c r="H7" s="33">
        <f t="shared" si="0"/>
        <v>0</v>
      </c>
      <c r="I7" s="34">
        <f t="shared" si="1"/>
        <v>0</v>
      </c>
      <c r="J7" s="34">
        <f t="shared" si="2"/>
        <v>0</v>
      </c>
      <c r="K7" s="9"/>
    </row>
    <row r="8" spans="2:11" ht="38.25" x14ac:dyDescent="0.25">
      <c r="B8" s="4" t="s">
        <v>20</v>
      </c>
      <c r="C8" s="5" t="s">
        <v>21</v>
      </c>
      <c r="D8" s="6" t="s">
        <v>22</v>
      </c>
      <c r="E8" s="7">
        <v>80</v>
      </c>
      <c r="F8" s="23"/>
      <c r="G8" s="25"/>
      <c r="H8" s="33">
        <f t="shared" si="0"/>
        <v>0</v>
      </c>
      <c r="I8" s="34">
        <f t="shared" si="1"/>
        <v>0</v>
      </c>
      <c r="J8" s="34">
        <f t="shared" si="2"/>
        <v>0</v>
      </c>
      <c r="K8" s="9"/>
    </row>
    <row r="9" spans="2:11" ht="38.25" x14ac:dyDescent="0.25">
      <c r="B9" s="4" t="s">
        <v>23</v>
      </c>
      <c r="C9" s="5" t="s">
        <v>24</v>
      </c>
      <c r="D9" s="10" t="s">
        <v>25</v>
      </c>
      <c r="E9" s="7">
        <v>100</v>
      </c>
      <c r="F9" s="23"/>
      <c r="G9" s="25"/>
      <c r="H9" s="33">
        <f t="shared" si="0"/>
        <v>0</v>
      </c>
      <c r="I9" s="34">
        <f t="shared" si="1"/>
        <v>0</v>
      </c>
      <c r="J9" s="34">
        <f t="shared" si="2"/>
        <v>0</v>
      </c>
      <c r="K9" s="12"/>
    </row>
    <row r="10" spans="2:11" ht="38.25" x14ac:dyDescent="0.25">
      <c r="B10" s="4" t="s">
        <v>26</v>
      </c>
      <c r="C10" s="5" t="s">
        <v>27</v>
      </c>
      <c r="D10" s="10" t="s">
        <v>25</v>
      </c>
      <c r="E10" s="7">
        <v>100</v>
      </c>
      <c r="F10" s="23"/>
      <c r="G10" s="25"/>
      <c r="H10" s="33">
        <f t="shared" si="0"/>
        <v>0</v>
      </c>
      <c r="I10" s="34">
        <f t="shared" si="1"/>
        <v>0</v>
      </c>
      <c r="J10" s="34">
        <f t="shared" si="2"/>
        <v>0</v>
      </c>
      <c r="K10" s="12"/>
    </row>
    <row r="11" spans="2:11" ht="38.25" x14ac:dyDescent="0.25">
      <c r="B11" s="4" t="s">
        <v>28</v>
      </c>
      <c r="C11" s="5" t="s">
        <v>29</v>
      </c>
      <c r="D11" s="10" t="s">
        <v>25</v>
      </c>
      <c r="E11" s="7">
        <v>80</v>
      </c>
      <c r="F11" s="23"/>
      <c r="G11" s="25"/>
      <c r="H11" s="33">
        <f t="shared" si="0"/>
        <v>0</v>
      </c>
      <c r="I11" s="34">
        <f t="shared" si="1"/>
        <v>0</v>
      </c>
      <c r="J11" s="34">
        <f t="shared" si="2"/>
        <v>0</v>
      </c>
      <c r="K11" s="12"/>
    </row>
    <row r="12" spans="2:11" ht="38.25" x14ac:dyDescent="0.25">
      <c r="B12" s="4" t="s">
        <v>30</v>
      </c>
      <c r="C12" s="5" t="s">
        <v>31</v>
      </c>
      <c r="D12" s="10" t="s">
        <v>25</v>
      </c>
      <c r="E12" s="7">
        <v>20</v>
      </c>
      <c r="F12" s="23"/>
      <c r="G12" s="25"/>
      <c r="H12" s="33">
        <f t="shared" si="0"/>
        <v>0</v>
      </c>
      <c r="I12" s="34">
        <f t="shared" si="1"/>
        <v>0</v>
      </c>
      <c r="J12" s="34">
        <f t="shared" si="2"/>
        <v>0</v>
      </c>
      <c r="K12" s="12"/>
    </row>
    <row r="13" spans="2:11" ht="38.25" x14ac:dyDescent="0.25">
      <c r="B13" s="4" t="s">
        <v>32</v>
      </c>
      <c r="C13" s="5" t="s">
        <v>33</v>
      </c>
      <c r="D13" s="10" t="s">
        <v>25</v>
      </c>
      <c r="E13" s="7">
        <v>24</v>
      </c>
      <c r="F13" s="23"/>
      <c r="G13" s="25"/>
      <c r="H13" s="33">
        <f t="shared" si="0"/>
        <v>0</v>
      </c>
      <c r="I13" s="34">
        <f t="shared" si="1"/>
        <v>0</v>
      </c>
      <c r="J13" s="34">
        <f t="shared" si="2"/>
        <v>0</v>
      </c>
      <c r="K13" s="12"/>
    </row>
    <row r="14" spans="2:11" ht="38.25" x14ac:dyDescent="0.25">
      <c r="B14" s="4" t="s">
        <v>34</v>
      </c>
      <c r="C14" s="5" t="s">
        <v>35</v>
      </c>
      <c r="D14" s="10" t="s">
        <v>25</v>
      </c>
      <c r="E14" s="7">
        <v>24</v>
      </c>
      <c r="F14" s="23"/>
      <c r="G14" s="25"/>
      <c r="H14" s="33">
        <f t="shared" si="0"/>
        <v>0</v>
      </c>
      <c r="I14" s="34">
        <f t="shared" si="1"/>
        <v>0</v>
      </c>
      <c r="J14" s="34">
        <f t="shared" si="2"/>
        <v>0</v>
      </c>
      <c r="K14" s="12"/>
    </row>
    <row r="15" spans="2:11" ht="38.25" x14ac:dyDescent="0.25">
      <c r="B15" s="4" t="s">
        <v>36</v>
      </c>
      <c r="C15" s="5" t="s">
        <v>37</v>
      </c>
      <c r="D15" s="10" t="s">
        <v>25</v>
      </c>
      <c r="E15" s="7">
        <v>150</v>
      </c>
      <c r="F15" s="23"/>
      <c r="G15" s="25"/>
      <c r="H15" s="33">
        <f t="shared" si="0"/>
        <v>0</v>
      </c>
      <c r="I15" s="34">
        <f t="shared" si="1"/>
        <v>0</v>
      </c>
      <c r="J15" s="34">
        <f t="shared" si="2"/>
        <v>0</v>
      </c>
      <c r="K15" s="12"/>
    </row>
    <row r="16" spans="2:11" ht="38.25" x14ac:dyDescent="0.25">
      <c r="B16" s="4" t="s">
        <v>38</v>
      </c>
      <c r="C16" s="5" t="s">
        <v>39</v>
      </c>
      <c r="D16" s="10" t="s">
        <v>25</v>
      </c>
      <c r="E16" s="7">
        <v>150</v>
      </c>
      <c r="F16" s="23"/>
      <c r="G16" s="25"/>
      <c r="H16" s="33">
        <f t="shared" si="0"/>
        <v>0</v>
      </c>
      <c r="I16" s="34">
        <f t="shared" si="1"/>
        <v>0</v>
      </c>
      <c r="J16" s="34">
        <f t="shared" si="2"/>
        <v>0</v>
      </c>
      <c r="K16" s="12"/>
    </row>
    <row r="17" spans="2:11" ht="38.25" x14ac:dyDescent="0.25">
      <c r="B17" s="4" t="s">
        <v>40</v>
      </c>
      <c r="C17" s="5" t="s">
        <v>41</v>
      </c>
      <c r="D17" s="10" t="s">
        <v>25</v>
      </c>
      <c r="E17" s="7">
        <v>130</v>
      </c>
      <c r="F17" s="23"/>
      <c r="G17" s="25"/>
      <c r="H17" s="33">
        <f t="shared" si="0"/>
        <v>0</v>
      </c>
      <c r="I17" s="34">
        <f t="shared" si="1"/>
        <v>0</v>
      </c>
      <c r="J17" s="34">
        <f t="shared" si="2"/>
        <v>0</v>
      </c>
      <c r="K17" s="12"/>
    </row>
    <row r="18" spans="2:11" ht="38.25" x14ac:dyDescent="0.25">
      <c r="B18" s="4" t="s">
        <v>42</v>
      </c>
      <c r="C18" s="5" t="s">
        <v>43</v>
      </c>
      <c r="D18" s="10" t="s">
        <v>25</v>
      </c>
      <c r="E18" s="7">
        <v>15</v>
      </c>
      <c r="F18" s="23"/>
      <c r="G18" s="25"/>
      <c r="H18" s="33">
        <f t="shared" si="0"/>
        <v>0</v>
      </c>
      <c r="I18" s="34">
        <f t="shared" si="1"/>
        <v>0</v>
      </c>
      <c r="J18" s="34">
        <f t="shared" si="2"/>
        <v>0</v>
      </c>
      <c r="K18" s="12"/>
    </row>
    <row r="19" spans="2:11" ht="25.5" x14ac:dyDescent="0.25">
      <c r="B19" s="4" t="s">
        <v>44</v>
      </c>
      <c r="C19" s="5" t="s">
        <v>45</v>
      </c>
      <c r="D19" s="10" t="s">
        <v>25</v>
      </c>
      <c r="E19" s="7">
        <v>150</v>
      </c>
      <c r="F19" s="23"/>
      <c r="G19" s="25"/>
      <c r="H19" s="33">
        <f t="shared" si="0"/>
        <v>0</v>
      </c>
      <c r="I19" s="34">
        <f t="shared" si="1"/>
        <v>0</v>
      </c>
      <c r="J19" s="34">
        <f t="shared" si="2"/>
        <v>0</v>
      </c>
      <c r="K19" s="9"/>
    </row>
    <row r="20" spans="2:11" ht="38.25" x14ac:dyDescent="0.25">
      <c r="B20" s="4" t="s">
        <v>46</v>
      </c>
      <c r="C20" s="5" t="s">
        <v>47</v>
      </c>
      <c r="D20" s="10" t="s">
        <v>25</v>
      </c>
      <c r="E20" s="7">
        <v>150</v>
      </c>
      <c r="F20" s="23"/>
      <c r="G20" s="25"/>
      <c r="H20" s="33">
        <f t="shared" si="0"/>
        <v>0</v>
      </c>
      <c r="I20" s="34">
        <f t="shared" si="1"/>
        <v>0</v>
      </c>
      <c r="J20" s="34">
        <f t="shared" si="2"/>
        <v>0</v>
      </c>
      <c r="K20" s="9"/>
    </row>
    <row r="21" spans="2:11" ht="25.5" x14ac:dyDescent="0.25">
      <c r="B21" s="4" t="s">
        <v>48</v>
      </c>
      <c r="C21" s="5" t="s">
        <v>49</v>
      </c>
      <c r="D21" s="10" t="s">
        <v>25</v>
      </c>
      <c r="E21" s="7">
        <v>350</v>
      </c>
      <c r="F21" s="23"/>
      <c r="G21" s="25"/>
      <c r="H21" s="33">
        <f t="shared" si="0"/>
        <v>0</v>
      </c>
      <c r="I21" s="34">
        <f t="shared" si="1"/>
        <v>0</v>
      </c>
      <c r="J21" s="34">
        <f t="shared" si="2"/>
        <v>0</v>
      </c>
      <c r="K21" s="9"/>
    </row>
    <row r="22" spans="2:11" ht="25.5" x14ac:dyDescent="0.25">
      <c r="B22" s="4" t="s">
        <v>50</v>
      </c>
      <c r="C22" s="5" t="s">
        <v>51</v>
      </c>
      <c r="D22" s="10" t="s">
        <v>25</v>
      </c>
      <c r="E22" s="7">
        <v>350</v>
      </c>
      <c r="F22" s="23"/>
      <c r="G22" s="25"/>
      <c r="H22" s="33">
        <f t="shared" si="0"/>
        <v>0</v>
      </c>
      <c r="I22" s="34">
        <f t="shared" si="1"/>
        <v>0</v>
      </c>
      <c r="J22" s="34">
        <f t="shared" si="2"/>
        <v>0</v>
      </c>
      <c r="K22" s="9"/>
    </row>
    <row r="23" spans="2:11" ht="38.25" x14ac:dyDescent="0.25">
      <c r="B23" s="4" t="s">
        <v>52</v>
      </c>
      <c r="C23" s="5" t="s">
        <v>53</v>
      </c>
      <c r="D23" s="6" t="s">
        <v>54</v>
      </c>
      <c r="E23" s="7">
        <v>300</v>
      </c>
      <c r="F23" s="23"/>
      <c r="G23" s="25"/>
      <c r="H23" s="33">
        <f t="shared" si="0"/>
        <v>0</v>
      </c>
      <c r="I23" s="34">
        <f t="shared" si="1"/>
        <v>0</v>
      </c>
      <c r="J23" s="34">
        <f t="shared" si="2"/>
        <v>0</v>
      </c>
      <c r="K23" s="9"/>
    </row>
    <row r="24" spans="2:11" ht="38.25" x14ac:dyDescent="0.25">
      <c r="B24" s="4" t="s">
        <v>55</v>
      </c>
      <c r="C24" s="5" t="s">
        <v>56</v>
      </c>
      <c r="D24" s="10" t="s">
        <v>57</v>
      </c>
      <c r="E24" s="7">
        <v>160</v>
      </c>
      <c r="F24" s="23"/>
      <c r="G24" s="25"/>
      <c r="H24" s="33">
        <f t="shared" si="0"/>
        <v>0</v>
      </c>
      <c r="I24" s="34">
        <f t="shared" si="1"/>
        <v>0</v>
      </c>
      <c r="J24" s="34">
        <f t="shared" si="2"/>
        <v>0</v>
      </c>
      <c r="K24" s="9"/>
    </row>
    <row r="25" spans="2:11" ht="25.5" x14ac:dyDescent="0.25">
      <c r="B25" s="4" t="s">
        <v>58</v>
      </c>
      <c r="C25" s="5" t="s">
        <v>59</v>
      </c>
      <c r="D25" s="10" t="s">
        <v>57</v>
      </c>
      <c r="E25" s="7">
        <v>200</v>
      </c>
      <c r="F25" s="23"/>
      <c r="G25" s="25"/>
      <c r="H25" s="33">
        <f t="shared" si="0"/>
        <v>0</v>
      </c>
      <c r="I25" s="34">
        <f t="shared" si="1"/>
        <v>0</v>
      </c>
      <c r="J25" s="34">
        <f t="shared" si="2"/>
        <v>0</v>
      </c>
      <c r="K25" s="9"/>
    </row>
    <row r="26" spans="2:11" ht="25.5" x14ac:dyDescent="0.25">
      <c r="B26" s="4" t="s">
        <v>60</v>
      </c>
      <c r="C26" s="13" t="s">
        <v>61</v>
      </c>
      <c r="D26" s="10" t="s">
        <v>25</v>
      </c>
      <c r="E26" s="7">
        <v>200</v>
      </c>
      <c r="F26" s="23"/>
      <c r="G26" s="25"/>
      <c r="H26" s="33">
        <f t="shared" si="0"/>
        <v>0</v>
      </c>
      <c r="I26" s="34">
        <f t="shared" si="1"/>
        <v>0</v>
      </c>
      <c r="J26" s="34">
        <f t="shared" si="2"/>
        <v>0</v>
      </c>
      <c r="K26" s="9"/>
    </row>
    <row r="27" spans="2:11" ht="38.25" x14ac:dyDescent="0.25">
      <c r="B27" s="4" t="s">
        <v>62</v>
      </c>
      <c r="C27" s="13" t="s">
        <v>63</v>
      </c>
      <c r="D27" s="10" t="s">
        <v>57</v>
      </c>
      <c r="E27" s="7">
        <v>100</v>
      </c>
      <c r="F27" s="23"/>
      <c r="G27" s="25"/>
      <c r="H27" s="33">
        <f t="shared" si="0"/>
        <v>0</v>
      </c>
      <c r="I27" s="34">
        <f t="shared" si="1"/>
        <v>0</v>
      </c>
      <c r="J27" s="34">
        <f t="shared" si="2"/>
        <v>0</v>
      </c>
      <c r="K27" s="9"/>
    </row>
    <row r="28" spans="2:11" ht="27.75" customHeight="1" x14ac:dyDescent="0.25">
      <c r="B28" s="4" t="s">
        <v>64</v>
      </c>
      <c r="C28" s="13" t="s">
        <v>65</v>
      </c>
      <c r="D28" s="10" t="s">
        <v>57</v>
      </c>
      <c r="E28" s="7">
        <v>30</v>
      </c>
      <c r="F28" s="23"/>
      <c r="G28" s="25"/>
      <c r="H28" s="33">
        <f t="shared" si="0"/>
        <v>0</v>
      </c>
      <c r="I28" s="34">
        <f t="shared" si="1"/>
        <v>0</v>
      </c>
      <c r="J28" s="34">
        <f t="shared" si="2"/>
        <v>0</v>
      </c>
      <c r="K28" s="9"/>
    </row>
    <row r="29" spans="2:11" ht="38.25" x14ac:dyDescent="0.25">
      <c r="B29" s="4" t="s">
        <v>66</v>
      </c>
      <c r="C29" s="13" t="s">
        <v>67</v>
      </c>
      <c r="D29" s="10" t="s">
        <v>68</v>
      </c>
      <c r="E29" s="7">
        <v>6</v>
      </c>
      <c r="F29" s="23"/>
      <c r="G29" s="25"/>
      <c r="H29" s="33">
        <f t="shared" si="0"/>
        <v>0</v>
      </c>
      <c r="I29" s="34">
        <f t="shared" si="1"/>
        <v>0</v>
      </c>
      <c r="J29" s="34">
        <f t="shared" si="2"/>
        <v>0</v>
      </c>
      <c r="K29" s="9"/>
    </row>
    <row r="30" spans="2:11" ht="29.25" customHeight="1" x14ac:dyDescent="0.25">
      <c r="B30" s="4" t="s">
        <v>69</v>
      </c>
      <c r="C30" s="13" t="s">
        <v>70</v>
      </c>
      <c r="D30" s="10" t="s">
        <v>71</v>
      </c>
      <c r="E30" s="7">
        <v>5</v>
      </c>
      <c r="F30" s="23"/>
      <c r="G30" s="25"/>
      <c r="H30" s="33">
        <f t="shared" si="0"/>
        <v>0</v>
      </c>
      <c r="I30" s="34">
        <f t="shared" si="1"/>
        <v>0</v>
      </c>
      <c r="J30" s="34">
        <f t="shared" si="2"/>
        <v>0</v>
      </c>
      <c r="K30" s="9"/>
    </row>
    <row r="31" spans="2:11" ht="38.25" x14ac:dyDescent="0.25">
      <c r="B31" s="4" t="s">
        <v>72</v>
      </c>
      <c r="C31" s="13" t="s">
        <v>73</v>
      </c>
      <c r="D31" s="6" t="s">
        <v>12</v>
      </c>
      <c r="E31" s="7">
        <v>25</v>
      </c>
      <c r="F31" s="23"/>
      <c r="G31" s="25"/>
      <c r="H31" s="33">
        <f t="shared" si="0"/>
        <v>0</v>
      </c>
      <c r="I31" s="34">
        <f t="shared" si="1"/>
        <v>0</v>
      </c>
      <c r="J31" s="34">
        <f t="shared" si="2"/>
        <v>0</v>
      </c>
      <c r="K31" s="9"/>
    </row>
    <row r="32" spans="2:11" ht="25.5" x14ac:dyDescent="0.25">
      <c r="B32" s="4" t="s">
        <v>74</v>
      </c>
      <c r="C32" s="13" t="s">
        <v>75</v>
      </c>
      <c r="D32" s="10" t="s">
        <v>68</v>
      </c>
      <c r="E32" s="7">
        <v>100</v>
      </c>
      <c r="F32" s="23"/>
      <c r="G32" s="25"/>
      <c r="H32" s="33">
        <f t="shared" si="0"/>
        <v>0</v>
      </c>
      <c r="I32" s="34">
        <f t="shared" si="1"/>
        <v>0</v>
      </c>
      <c r="J32" s="34">
        <f t="shared" si="2"/>
        <v>0</v>
      </c>
      <c r="K32" s="9"/>
    </row>
    <row r="33" spans="2:11" ht="51.75" thickBot="1" x14ac:dyDescent="0.3">
      <c r="B33" s="14" t="s">
        <v>76</v>
      </c>
      <c r="C33" s="15" t="s">
        <v>77</v>
      </c>
      <c r="D33" s="16" t="s">
        <v>78</v>
      </c>
      <c r="E33" s="17">
        <v>30</v>
      </c>
      <c r="F33" s="24"/>
      <c r="G33" s="27"/>
      <c r="H33" s="33">
        <f t="shared" si="0"/>
        <v>0</v>
      </c>
      <c r="I33" s="34">
        <f t="shared" si="1"/>
        <v>0</v>
      </c>
      <c r="J33" s="34">
        <f t="shared" si="2"/>
        <v>0</v>
      </c>
      <c r="K33" s="18"/>
    </row>
    <row r="34" spans="2:11" ht="31.5" customHeight="1" thickBot="1" x14ac:dyDescent="0.3">
      <c r="B34" s="50" t="s">
        <v>79</v>
      </c>
      <c r="C34" s="51"/>
      <c r="D34" s="51"/>
      <c r="E34" s="51"/>
      <c r="F34" s="51"/>
      <c r="G34" s="51"/>
      <c r="H34" s="51"/>
      <c r="I34" s="52"/>
      <c r="J34" s="26">
        <f>SUM(J4:J33)</f>
        <v>0</v>
      </c>
    </row>
    <row r="37" spans="2:11" x14ac:dyDescent="0.25">
      <c r="B37" s="53" t="s">
        <v>88</v>
      </c>
      <c r="C37" s="53"/>
      <c r="D37" s="53"/>
      <c r="E37" s="53"/>
      <c r="F37" s="53"/>
      <c r="G37" s="53"/>
      <c r="H37" s="53"/>
      <c r="I37" s="53"/>
      <c r="J37" s="53"/>
      <c r="K37" s="53"/>
    </row>
  </sheetData>
  <mergeCells count="2">
    <mergeCell ref="B34:I34"/>
    <mergeCell ref="B37:K37"/>
  </mergeCells>
  <pageMargins left="0.25" right="0.25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2:T12"/>
  <sheetViews>
    <sheetView tabSelected="1" topLeftCell="A7" workbookViewId="0">
      <selection activeCell="L8" sqref="L8"/>
    </sheetView>
  </sheetViews>
  <sheetFormatPr defaultRowHeight="15" x14ac:dyDescent="0.25"/>
  <cols>
    <col min="2" max="2" width="7.42578125" customWidth="1"/>
    <col min="3" max="3" width="30.7109375" customWidth="1"/>
    <col min="4" max="4" width="12.140625" customWidth="1"/>
    <col min="5" max="5" width="11" customWidth="1"/>
    <col min="6" max="8" width="11.7109375" customWidth="1"/>
    <col min="9" max="10" width="16.7109375" customWidth="1"/>
    <col min="11" max="11" width="27.28515625" customWidth="1"/>
  </cols>
  <sheetData>
    <row r="2" spans="2:20" ht="15.75" thickBot="1" x14ac:dyDescent="0.3"/>
    <row r="3" spans="2:20" ht="38.25" x14ac:dyDescent="0.25">
      <c r="B3" s="1" t="s">
        <v>0</v>
      </c>
      <c r="C3" s="2" t="s">
        <v>1</v>
      </c>
      <c r="D3" s="2" t="s">
        <v>87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</row>
    <row r="4" spans="2:20" ht="51" x14ac:dyDescent="0.25">
      <c r="B4" s="4" t="s">
        <v>10</v>
      </c>
      <c r="C4" s="5" t="s">
        <v>80</v>
      </c>
      <c r="D4" s="40" t="s">
        <v>81</v>
      </c>
      <c r="E4" s="8">
        <v>120</v>
      </c>
      <c r="F4" s="23"/>
      <c r="G4" s="25"/>
      <c r="H4" s="41">
        <f>F4+(F4*G4)</f>
        <v>0</v>
      </c>
      <c r="I4" s="41">
        <f>E4*F4</f>
        <v>0</v>
      </c>
      <c r="J4" s="41">
        <f>E4*H4</f>
        <v>0</v>
      </c>
      <c r="K4" s="19"/>
    </row>
    <row r="5" spans="2:20" ht="51" x14ac:dyDescent="0.25">
      <c r="B5" s="4" t="s">
        <v>13</v>
      </c>
      <c r="C5" s="5" t="s">
        <v>82</v>
      </c>
      <c r="D5" s="40" t="s">
        <v>81</v>
      </c>
      <c r="E5" s="8">
        <v>120</v>
      </c>
      <c r="F5" s="23"/>
      <c r="G5" s="25"/>
      <c r="H5" s="41">
        <f t="shared" ref="H5:H9" si="0">F5+(F5*G5)</f>
        <v>0</v>
      </c>
      <c r="I5" s="41">
        <f t="shared" ref="I5:I9" si="1">E5*F5</f>
        <v>0</v>
      </c>
      <c r="J5" s="41">
        <f t="shared" ref="J5:J9" si="2">E5*H5</f>
        <v>0</v>
      </c>
      <c r="K5" s="19"/>
    </row>
    <row r="6" spans="2:20" ht="51" x14ac:dyDescent="0.25">
      <c r="B6" s="4" t="s">
        <v>15</v>
      </c>
      <c r="C6" s="13" t="s">
        <v>83</v>
      </c>
      <c r="D6" s="40" t="s">
        <v>19</v>
      </c>
      <c r="E6" s="11">
        <v>130</v>
      </c>
      <c r="F6" s="23"/>
      <c r="G6" s="25"/>
      <c r="H6" s="41">
        <f t="shared" si="0"/>
        <v>0</v>
      </c>
      <c r="I6" s="41">
        <f t="shared" si="1"/>
        <v>0</v>
      </c>
      <c r="J6" s="41">
        <f t="shared" si="2"/>
        <v>0</v>
      </c>
      <c r="K6" s="19"/>
    </row>
    <row r="7" spans="2:20" ht="51" x14ac:dyDescent="0.25">
      <c r="B7" s="4">
        <v>4</v>
      </c>
      <c r="C7" s="42" t="s">
        <v>84</v>
      </c>
      <c r="D7" s="40" t="s">
        <v>81</v>
      </c>
      <c r="E7" s="11">
        <v>50</v>
      </c>
      <c r="F7" s="23"/>
      <c r="G7" s="25"/>
      <c r="H7" s="41">
        <f t="shared" si="0"/>
        <v>0</v>
      </c>
      <c r="I7" s="41">
        <f t="shared" si="1"/>
        <v>0</v>
      </c>
      <c r="J7" s="41">
        <f t="shared" si="2"/>
        <v>0</v>
      </c>
      <c r="K7" s="19"/>
    </row>
    <row r="8" spans="2:20" ht="38.25" x14ac:dyDescent="0.25">
      <c r="B8" s="4">
        <v>5</v>
      </c>
      <c r="C8" s="42" t="s">
        <v>85</v>
      </c>
      <c r="D8" s="40" t="s">
        <v>81</v>
      </c>
      <c r="E8" s="8">
        <v>30</v>
      </c>
      <c r="F8" s="23"/>
      <c r="G8" s="25"/>
      <c r="H8" s="41">
        <f t="shared" si="0"/>
        <v>0</v>
      </c>
      <c r="I8" s="41">
        <f t="shared" si="1"/>
        <v>0</v>
      </c>
      <c r="J8" s="41">
        <f t="shared" si="2"/>
        <v>0</v>
      </c>
      <c r="K8" s="19"/>
    </row>
    <row r="9" spans="2:20" ht="64.5" thickBot="1" x14ac:dyDescent="0.3">
      <c r="B9" s="43">
        <v>6</v>
      </c>
      <c r="C9" s="44" t="s">
        <v>86</v>
      </c>
      <c r="D9" s="45" t="s">
        <v>81</v>
      </c>
      <c r="E9" s="39">
        <v>50</v>
      </c>
      <c r="F9" s="46"/>
      <c r="G9" s="47"/>
      <c r="H9" s="48">
        <f t="shared" si="0"/>
        <v>0</v>
      </c>
      <c r="I9" s="48">
        <f t="shared" si="1"/>
        <v>0</v>
      </c>
      <c r="J9" s="48">
        <f t="shared" si="2"/>
        <v>0</v>
      </c>
      <c r="K9" s="20"/>
    </row>
    <row r="10" spans="2:20" ht="30.75" customHeight="1" thickBot="1" x14ac:dyDescent="0.3">
      <c r="B10" s="54" t="s">
        <v>79</v>
      </c>
      <c r="C10" s="55"/>
      <c r="D10" s="55"/>
      <c r="E10" s="55"/>
      <c r="F10" s="55"/>
      <c r="G10" s="55"/>
      <c r="H10" s="55"/>
      <c r="I10" s="56"/>
      <c r="J10" s="21">
        <f>SUM(J4:J9)</f>
        <v>0</v>
      </c>
    </row>
    <row r="12" spans="2:20" ht="26.25" customHeight="1" x14ac:dyDescent="0.25">
      <c r="B12" s="53" t="s">
        <v>88</v>
      </c>
      <c r="C12" s="53"/>
      <c r="D12" s="53"/>
      <c r="E12" s="53"/>
      <c r="F12" s="53"/>
      <c r="G12" s="53"/>
      <c r="H12" s="53"/>
      <c r="I12" s="53"/>
      <c r="J12" s="53"/>
      <c r="K12" s="53"/>
      <c r="L12" s="49"/>
      <c r="M12" s="49"/>
      <c r="N12" s="49"/>
      <c r="O12" s="49"/>
      <c r="P12" s="49"/>
      <c r="Q12" s="49"/>
      <c r="R12" s="49"/>
      <c r="S12" s="49"/>
      <c r="T12" s="49"/>
    </row>
  </sheetData>
  <mergeCells count="2">
    <mergeCell ref="B10:I10"/>
    <mergeCell ref="B12:K12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2 - środki czystoś</vt:lpstr>
      <vt:lpstr>Załącznik nr 2a - środki do dez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Pianka</dc:creator>
  <cp:lastModifiedBy>Artur Pianka</cp:lastModifiedBy>
  <cp:lastPrinted>2022-02-16T07:35:09Z</cp:lastPrinted>
  <dcterms:created xsi:type="dcterms:W3CDTF">2022-02-16T06:41:20Z</dcterms:created>
  <dcterms:modified xsi:type="dcterms:W3CDTF">2022-02-16T08:41:54Z</dcterms:modified>
</cp:coreProperties>
</file>