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AppData\Local\Microsoft\Windows\INetCache\Content.Outlook\BILH04WY\"/>
    </mc:Choice>
  </mc:AlternateContent>
  <xr:revisionPtr revIDLastSave="0" documentId="13_ncr:1_{BED66CA4-990E-43DB-A9CB-024BF1EB4D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F17" i="1" s="1"/>
  <c r="E17" i="1" l="1"/>
  <c r="F25" i="1"/>
  <c r="E7" i="1" l="1"/>
  <c r="F7" i="1" s="1"/>
  <c r="E8" i="1"/>
  <c r="E9" i="1"/>
  <c r="F9" i="1" s="1"/>
  <c r="E10" i="1"/>
  <c r="F10" i="1" s="1"/>
  <c r="E13" i="1"/>
  <c r="E19" i="1"/>
  <c r="F19" i="1" s="1"/>
  <c r="E20" i="1"/>
  <c r="F20" i="1" s="1"/>
  <c r="E21" i="1"/>
  <c r="F21" i="1" s="1"/>
  <c r="E22" i="1"/>
  <c r="F22" i="1" s="1"/>
  <c r="E26" i="1"/>
  <c r="F26" i="1"/>
  <c r="F8" i="1" l="1"/>
  <c r="F11" i="1" s="1"/>
  <c r="F13" i="1"/>
  <c r="F14" i="1" s="1"/>
  <c r="E11" i="1"/>
  <c r="F23" i="1"/>
  <c r="E23" i="1"/>
  <c r="E14" i="1"/>
  <c r="E27" i="1" l="1"/>
</calcChain>
</file>

<file path=xl/sharedStrings.xml><?xml version="1.0" encoding="utf-8"?>
<sst xmlns="http://schemas.openxmlformats.org/spreadsheetml/2006/main" count="42" uniqueCount="39">
  <si>
    <t>FORMULARZ CENOWY DOTYCZĄCY CZĘŚCI I ZAMÓWIENIA</t>
  </si>
  <si>
    <t xml:space="preserve">Przedmiot ubezpieczenia </t>
  </si>
  <si>
    <t xml:space="preserve">Suma ubezpieczenia </t>
  </si>
  <si>
    <t xml:space="preserve">Budynki i budowle </t>
  </si>
  <si>
    <t>Środki trwałe według klasyfikacji grup mienia</t>
  </si>
  <si>
    <t xml:space="preserve">Maszyny i urządzenia specjalistyczne </t>
  </si>
  <si>
    <t>Razem składka za ubezpieczenie mienia od wszystkich ryzyk:</t>
  </si>
  <si>
    <t xml:space="preserve">Maszyny i urządzenia specjalistyczne  </t>
  </si>
  <si>
    <t>Razem składka za ubezpieczenie maszyn od uszkodzeń:</t>
  </si>
  <si>
    <t xml:space="preserve">Sprzęt elektroniczny stacjonarny </t>
  </si>
  <si>
    <t xml:space="preserve">Sprzęt elektroniczny przenośny </t>
  </si>
  <si>
    <t>Monitoring</t>
  </si>
  <si>
    <t>Oprogramowanie, koszty odtworzenia danych, licencje</t>
  </si>
  <si>
    <t>A. Ubezpieczenie mienia od wszystkich ryzyk</t>
  </si>
  <si>
    <t xml:space="preserve">F. Ubezpieczenie odpowiedzialności cywilnej </t>
  </si>
  <si>
    <t>Razem składka za ubezpieczenie odpowiedzialności cywilnej:</t>
  </si>
  <si>
    <t>Razem składka za ubezpieczenie sprzętu elektronicznego od wszystkich ryzyk:</t>
  </si>
  <si>
    <t>5 000 000,00 zł na jedno i wszystkie zdarzenia</t>
  </si>
  <si>
    <t>Odpowiedzialność cywilna deliktowa i kontraktowa z włączeniem OC władzy publicznej</t>
  </si>
  <si>
    <t>Stawka ubezpieczeniowa
(wyrażona procentowo)</t>
  </si>
  <si>
    <t>Składka za 12-miesięczny okres ubezpieczenia
(w PLN)</t>
  </si>
  <si>
    <t>Warunki Fakultatywne dla Części I zamówienia</t>
  </si>
  <si>
    <t>Klauzule dodatkowe i inne postanowienia szczególne fakultatywne</t>
  </si>
  <si>
    <t>TAK/ NIE</t>
  </si>
  <si>
    <t xml:space="preserve">Włączenie klauzuli funduszu prewencyjnego </t>
  </si>
  <si>
    <t>Akceptacja *</t>
  </si>
  <si>
    <t>* zaznaczyć odpowiednio TAK lub NIE</t>
  </si>
  <si>
    <t>Załacznik nr 1A do Formularza Oferty - Formularz cenowy</t>
  </si>
  <si>
    <t>Składka za cały okres realizacji zamówienia 
(36-miesięcy) 
(w PLN)</t>
  </si>
  <si>
    <t>Zwiększenie wysokości sumy gwarancyjnej do: 7.000.000,00 zł na jedno i wszystkie wypadki w okresie ubezpieczenia w ubezpieczeniu OC działalności - mające zastosowanie do pkt. F OPZ-SWU</t>
  </si>
  <si>
    <t>Składka łączna za ubezpieczenie w ramach Części I zamówienia na okres 36 miesięcy:</t>
  </si>
  <si>
    <t xml:space="preserve">D. Ubezpieczenie sprzętu elektronicznego od wszystkich ryzyk </t>
  </si>
  <si>
    <t xml:space="preserve">B. Ubezpieczenie maszyn od uszkodzeń "MB" </t>
  </si>
  <si>
    <t xml:space="preserve">Sprzęt budowlany </t>
  </si>
  <si>
    <t>Razem składka za ubezpieczenie maszyn i sprzętu budowlanego od uszkodzeń „CPM”:</t>
  </si>
  <si>
    <t xml:space="preserve">Maszyny i sprzęt budowlany </t>
  </si>
  <si>
    <t>C. Ubezpieczenie maszyn i sprzętu budowlanego od uszkodzeń „CPM”</t>
  </si>
  <si>
    <t>Zwiększenie limitu dla kradzieży zwykłej/ prostej do: 20.000 zł na jedno i wszystkie zdarzenia - mające zastosowanie do pkt. A-D OPZ-SWU</t>
  </si>
  <si>
    <t>Zwiększenie limitu klauzula katastrofy budowlanej do: 8.000.000 zł na jedno i wszystkie zdarzenia - mające zastosowanie do pkt. A-D OPZ-SWU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</si>
</sst>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0000%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  <font>
      <b/>
      <u/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0" applyNumberFormat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right" vertical="center" wrapText="1"/>
    </xf>
    <xf numFmtId="7" fontId="6" fillId="0" borderId="4" xfId="1" applyNumberFormat="1" applyFont="1" applyBorder="1" applyAlignment="1">
      <alignment horizontal="right" vertical="center" wrapText="1"/>
    </xf>
    <xf numFmtId="7" fontId="6" fillId="0" borderId="6" xfId="1" applyNumberFormat="1" applyFont="1" applyBorder="1" applyAlignment="1">
      <alignment horizontal="right" vertical="center" wrapText="1"/>
    </xf>
    <xf numFmtId="7" fontId="6" fillId="2" borderId="11" xfId="1" applyNumberFormat="1" applyFont="1" applyFill="1" applyBorder="1" applyAlignment="1">
      <alignment wrapText="1"/>
    </xf>
    <xf numFmtId="7" fontId="6" fillId="2" borderId="12" xfId="1" applyNumberFormat="1" applyFont="1" applyFill="1" applyBorder="1" applyAlignment="1">
      <alignment wrapText="1"/>
    </xf>
    <xf numFmtId="7" fontId="6" fillId="2" borderId="4" xfId="1" applyNumberFormat="1" applyFont="1" applyFill="1" applyBorder="1" applyAlignment="1">
      <alignment horizontal="right" vertical="center" wrapText="1"/>
    </xf>
    <xf numFmtId="7" fontId="6" fillId="2" borderId="6" xfId="1" applyNumberFormat="1" applyFont="1" applyFill="1" applyBorder="1" applyAlignment="1">
      <alignment horizontal="right" vertical="center" wrapText="1"/>
    </xf>
    <xf numFmtId="7" fontId="6" fillId="2" borderId="10" xfId="0" applyNumberFormat="1" applyFont="1" applyFill="1" applyBorder="1" applyAlignment="1">
      <alignment wrapText="1"/>
    </xf>
    <xf numFmtId="7" fontId="6" fillId="2" borderId="3" xfId="0" applyNumberFormat="1" applyFont="1" applyFill="1" applyBorder="1" applyAlignment="1">
      <alignment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65" fontId="6" fillId="0" borderId="5" xfId="1" applyNumberFormat="1" applyFont="1" applyBorder="1" applyAlignment="1">
      <alignment horizontal="right" vertical="center" wrapText="1"/>
    </xf>
    <xf numFmtId="7" fontId="6" fillId="0" borderId="5" xfId="1" applyNumberFormat="1" applyFont="1" applyBorder="1" applyAlignment="1">
      <alignment horizontal="right" vertical="center" wrapText="1"/>
    </xf>
    <xf numFmtId="7" fontId="6" fillId="0" borderId="24" xfId="1" applyNumberFormat="1" applyFont="1" applyBorder="1" applyAlignment="1">
      <alignment horizontal="right" vertical="center" wrapText="1"/>
    </xf>
    <xf numFmtId="165" fontId="6" fillId="0" borderId="7" xfId="1" applyNumberFormat="1" applyFont="1" applyBorder="1" applyAlignment="1">
      <alignment horizontal="right" vertical="center" wrapText="1"/>
    </xf>
    <xf numFmtId="7" fontId="6" fillId="0" borderId="7" xfId="1" applyNumberFormat="1" applyFont="1" applyBorder="1" applyAlignment="1">
      <alignment horizontal="right" vertical="center" wrapText="1"/>
    </xf>
    <xf numFmtId="7" fontId="6" fillId="0" borderId="25" xfId="1" applyNumberFormat="1" applyFont="1" applyBorder="1" applyAlignment="1">
      <alignment horizontal="right" vertical="center" wrapText="1"/>
    </xf>
    <xf numFmtId="8" fontId="1" fillId="0" borderId="29" xfId="0" applyNumberFormat="1" applyFont="1" applyBorder="1" applyAlignment="1">
      <alignment horizontal="right" vertical="center" wrapText="1"/>
    </xf>
    <xf numFmtId="7" fontId="6" fillId="2" borderId="7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7" fontId="6" fillId="3" borderId="1" xfId="0" applyNumberFormat="1" applyFont="1" applyFill="1" applyBorder="1" applyAlignment="1">
      <alignment horizontal="center" wrapText="1"/>
    </xf>
    <xf numFmtId="7" fontId="6" fillId="3" borderId="3" xfId="0" applyNumberFormat="1" applyFont="1" applyFill="1" applyBorder="1" applyAlignment="1">
      <alignment horizont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wrapText="1"/>
    </xf>
    <xf numFmtId="0" fontId="9" fillId="0" borderId="19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3"/>
  <sheetViews>
    <sheetView tabSelected="1" topLeftCell="A7" zoomScale="70" zoomScaleNormal="70" workbookViewId="0">
      <selection activeCell="J13" sqref="J13"/>
    </sheetView>
  </sheetViews>
  <sheetFormatPr defaultRowHeight="14.4" x14ac:dyDescent="0.3"/>
  <cols>
    <col min="1" max="1" width="24.33203125" customWidth="1"/>
    <col min="2" max="2" width="22.6640625" customWidth="1"/>
    <col min="3" max="3" width="28.6640625" style="1" customWidth="1"/>
    <col min="4" max="4" width="28.109375" customWidth="1"/>
    <col min="5" max="5" width="27.6640625" customWidth="1"/>
    <col min="6" max="6" width="24.88671875" customWidth="1"/>
  </cols>
  <sheetData>
    <row r="2" spans="1:6" ht="19.2" customHeight="1" x14ac:dyDescent="0.3">
      <c r="A2" s="69" t="s">
        <v>27</v>
      </c>
      <c r="B2" s="69"/>
      <c r="C2" s="69"/>
      <c r="D2" s="69"/>
      <c r="E2" s="69"/>
      <c r="F2" s="69"/>
    </row>
    <row r="3" spans="1:6" ht="15" thickBot="1" x14ac:dyDescent="0.35"/>
    <row r="4" spans="1:6" ht="22.95" customHeight="1" thickBot="1" x14ac:dyDescent="0.35">
      <c r="A4" s="41" t="s">
        <v>0</v>
      </c>
      <c r="B4" s="42"/>
      <c r="C4" s="42"/>
      <c r="D4" s="42"/>
      <c r="E4" s="42"/>
      <c r="F4" s="43"/>
    </row>
    <row r="5" spans="1:6" ht="22.95" customHeight="1" thickBot="1" x14ac:dyDescent="0.35">
      <c r="A5" s="44" t="s">
        <v>13</v>
      </c>
      <c r="B5" s="45"/>
      <c r="C5" s="45"/>
      <c r="D5" s="45"/>
      <c r="E5" s="45"/>
      <c r="F5" s="46"/>
    </row>
    <row r="6" spans="1:6" ht="60" customHeight="1" x14ac:dyDescent="0.3">
      <c r="A6" s="57" t="s">
        <v>1</v>
      </c>
      <c r="B6" s="58"/>
      <c r="C6" s="10" t="s">
        <v>2</v>
      </c>
      <c r="D6" s="11" t="s">
        <v>19</v>
      </c>
      <c r="E6" s="11" t="s">
        <v>20</v>
      </c>
      <c r="F6" s="12" t="s">
        <v>28</v>
      </c>
    </row>
    <row r="7" spans="1:6" ht="30" customHeight="1" x14ac:dyDescent="0.3">
      <c r="A7" s="59" t="s">
        <v>3</v>
      </c>
      <c r="B7" s="60"/>
      <c r="C7" s="9">
        <v>244346217.15000001</v>
      </c>
      <c r="D7" s="13"/>
      <c r="E7" s="14">
        <f>ROUND(D7*C7,2)</f>
        <v>0</v>
      </c>
      <c r="F7" s="15">
        <f>+E7*3</f>
        <v>0</v>
      </c>
    </row>
    <row r="8" spans="1:6" ht="26.4" customHeight="1" x14ac:dyDescent="0.3">
      <c r="A8" s="59" t="s">
        <v>4</v>
      </c>
      <c r="B8" s="60"/>
      <c r="C8" s="9">
        <v>87322542.5</v>
      </c>
      <c r="D8" s="13"/>
      <c r="E8" s="14">
        <f t="shared" ref="E8:E10" si="0">ROUND(D8*C8,2)</f>
        <v>0</v>
      </c>
      <c r="F8" s="15">
        <f>+E8*3</f>
        <v>0</v>
      </c>
    </row>
    <row r="9" spans="1:6" ht="26.4" customHeight="1" x14ac:dyDescent="0.3">
      <c r="A9" s="59" t="s">
        <v>5</v>
      </c>
      <c r="B9" s="60"/>
      <c r="C9" s="4">
        <v>1992516.81</v>
      </c>
      <c r="D9" s="13"/>
      <c r="E9" s="14">
        <f t="shared" si="0"/>
        <v>0</v>
      </c>
      <c r="F9" s="15">
        <f>+E9*3</f>
        <v>0</v>
      </c>
    </row>
    <row r="10" spans="1:6" ht="31.2" customHeight="1" x14ac:dyDescent="0.3">
      <c r="A10" s="59" t="s">
        <v>33</v>
      </c>
      <c r="B10" s="60"/>
      <c r="C10" s="4">
        <v>309388.90999999997</v>
      </c>
      <c r="D10" s="13"/>
      <c r="E10" s="14">
        <f t="shared" si="0"/>
        <v>0</v>
      </c>
      <c r="F10" s="15">
        <f>+E10*3</f>
        <v>0</v>
      </c>
    </row>
    <row r="11" spans="1:6" ht="23.4" customHeight="1" thickBot="1" x14ac:dyDescent="0.35">
      <c r="A11" s="48" t="s">
        <v>6</v>
      </c>
      <c r="B11" s="49"/>
      <c r="C11" s="49"/>
      <c r="D11" s="50"/>
      <c r="E11" s="16">
        <f>SUM(E7:E10)</f>
        <v>0</v>
      </c>
      <c r="F11" s="17">
        <f>SUM(F7:F10)</f>
        <v>0</v>
      </c>
    </row>
    <row r="12" spans="1:6" ht="24" customHeight="1" thickBot="1" x14ac:dyDescent="0.35">
      <c r="A12" s="51" t="s">
        <v>32</v>
      </c>
      <c r="B12" s="52"/>
      <c r="C12" s="52"/>
      <c r="D12" s="52"/>
      <c r="E12" s="52"/>
      <c r="F12" s="53"/>
    </row>
    <row r="13" spans="1:6" ht="36.6" customHeight="1" x14ac:dyDescent="0.3">
      <c r="A13" s="61" t="s">
        <v>7</v>
      </c>
      <c r="B13" s="62"/>
      <c r="C13" s="2">
        <v>1992516.81</v>
      </c>
      <c r="D13" s="13"/>
      <c r="E13" s="14">
        <f>ROUND(D13*C13,2)</f>
        <v>0</v>
      </c>
      <c r="F13" s="15">
        <f>+E13*3</f>
        <v>0</v>
      </c>
    </row>
    <row r="14" spans="1:6" ht="20.399999999999999" customHeight="1" thickBot="1" x14ac:dyDescent="0.35">
      <c r="A14" s="54" t="s">
        <v>8</v>
      </c>
      <c r="B14" s="55"/>
      <c r="C14" s="55"/>
      <c r="D14" s="56"/>
      <c r="E14" s="18">
        <f>SUM(E13)</f>
        <v>0</v>
      </c>
      <c r="F14" s="19">
        <f>SUM(F13)</f>
        <v>0</v>
      </c>
    </row>
    <row r="15" spans="1:6" ht="20.399999999999999" customHeight="1" thickBot="1" x14ac:dyDescent="0.35">
      <c r="A15" s="38" t="s">
        <v>36</v>
      </c>
      <c r="B15" s="39"/>
      <c r="C15" s="39"/>
      <c r="D15" s="39"/>
      <c r="E15" s="39"/>
      <c r="F15" s="40"/>
    </row>
    <row r="16" spans="1:6" ht="20.399999999999999" customHeight="1" x14ac:dyDescent="0.3">
      <c r="A16" s="67" t="s">
        <v>35</v>
      </c>
      <c r="B16" s="68"/>
      <c r="C16" s="36">
        <v>222000</v>
      </c>
      <c r="D16" s="13"/>
      <c r="E16" s="14">
        <f>ROUND(D16*C16,2)</f>
        <v>0</v>
      </c>
      <c r="F16" s="15">
        <f>+E16*3</f>
        <v>0</v>
      </c>
    </row>
    <row r="17" spans="1:9" ht="20.399999999999999" customHeight="1" thickBot="1" x14ac:dyDescent="0.35">
      <c r="A17" s="65" t="s">
        <v>34</v>
      </c>
      <c r="B17" s="66"/>
      <c r="C17" s="66"/>
      <c r="D17" s="66"/>
      <c r="E17" s="37">
        <f>SUM(E16)</f>
        <v>0</v>
      </c>
      <c r="F17" s="37">
        <f>SUM(F16)</f>
        <v>0</v>
      </c>
    </row>
    <row r="18" spans="1:9" ht="29.4" customHeight="1" thickBot="1" x14ac:dyDescent="0.35">
      <c r="A18" s="81" t="s">
        <v>31</v>
      </c>
      <c r="B18" s="82"/>
      <c r="C18" s="82"/>
      <c r="D18" s="82"/>
      <c r="E18" s="82"/>
      <c r="F18" s="83"/>
    </row>
    <row r="19" spans="1:9" ht="27" customHeight="1" x14ac:dyDescent="0.3">
      <c r="A19" s="75" t="s">
        <v>9</v>
      </c>
      <c r="B19" s="76"/>
      <c r="C19" s="5">
        <v>1568455.22</v>
      </c>
      <c r="D19" s="30"/>
      <c r="E19" s="31">
        <f>ROUND(D19*C19,2)</f>
        <v>0</v>
      </c>
      <c r="F19" s="32">
        <f>+E19*3</f>
        <v>0</v>
      </c>
    </row>
    <row r="20" spans="1:9" ht="27" customHeight="1" x14ac:dyDescent="0.3">
      <c r="A20" s="77" t="s">
        <v>10</v>
      </c>
      <c r="B20" s="78"/>
      <c r="C20" s="3">
        <v>287833.52</v>
      </c>
      <c r="D20" s="13"/>
      <c r="E20" s="14">
        <f>ROUND(D20*C20,2)</f>
        <v>0</v>
      </c>
      <c r="F20" s="15">
        <f>+E20*3</f>
        <v>0</v>
      </c>
    </row>
    <row r="21" spans="1:9" ht="30.6" customHeight="1" x14ac:dyDescent="0.3">
      <c r="A21" s="77" t="s">
        <v>11</v>
      </c>
      <c r="B21" s="78"/>
      <c r="C21" s="3">
        <v>1449544.98</v>
      </c>
      <c r="D21" s="13"/>
      <c r="E21" s="14">
        <f>ROUND(D21*C21,2)</f>
        <v>0</v>
      </c>
      <c r="F21" s="15">
        <f>+E21*3</f>
        <v>0</v>
      </c>
    </row>
    <row r="22" spans="1:9" ht="36.6" customHeight="1" thickBot="1" x14ac:dyDescent="0.35">
      <c r="A22" s="79" t="s">
        <v>12</v>
      </c>
      <c r="B22" s="80"/>
      <c r="C22" s="6">
        <v>50000</v>
      </c>
      <c r="D22" s="33"/>
      <c r="E22" s="34">
        <f>ROUND(D22*C22,2)</f>
        <v>0</v>
      </c>
      <c r="F22" s="35">
        <f>+E22*3</f>
        <v>0</v>
      </c>
    </row>
    <row r="23" spans="1:9" ht="25.2" customHeight="1" thickBot="1" x14ac:dyDescent="0.35">
      <c r="A23" s="70" t="s">
        <v>16</v>
      </c>
      <c r="B23" s="71"/>
      <c r="C23" s="71"/>
      <c r="D23" s="87"/>
      <c r="E23" s="20">
        <f>SUM(E19:E22)</f>
        <v>0</v>
      </c>
      <c r="F23" s="21">
        <f>SUM(F19:F22)</f>
        <v>0</v>
      </c>
    </row>
    <row r="24" spans="1:9" ht="26.4" customHeight="1" x14ac:dyDescent="0.3">
      <c r="A24" s="84" t="s">
        <v>14</v>
      </c>
      <c r="B24" s="85"/>
      <c r="C24" s="85"/>
      <c r="D24" s="85"/>
      <c r="E24" s="85"/>
      <c r="F24" s="86"/>
    </row>
    <row r="25" spans="1:9" ht="53.25" customHeight="1" thickBot="1" x14ac:dyDescent="0.35">
      <c r="A25" s="88" t="s">
        <v>18</v>
      </c>
      <c r="B25" s="89"/>
      <c r="C25" s="90" t="s">
        <v>17</v>
      </c>
      <c r="D25" s="91"/>
      <c r="E25" s="14"/>
      <c r="F25" s="15">
        <f>+E25*3</f>
        <v>0</v>
      </c>
    </row>
    <row r="26" spans="1:9" ht="25.95" customHeight="1" thickBot="1" x14ac:dyDescent="0.35">
      <c r="A26" s="70" t="s">
        <v>15</v>
      </c>
      <c r="B26" s="71"/>
      <c r="C26" s="71"/>
      <c r="D26" s="87"/>
      <c r="E26" s="20">
        <f>SUM(E25)</f>
        <v>0</v>
      </c>
      <c r="F26" s="21">
        <f>SUM(F25)</f>
        <v>0</v>
      </c>
    </row>
    <row r="27" spans="1:9" ht="48.75" customHeight="1" thickBot="1" x14ac:dyDescent="0.35">
      <c r="A27" s="70" t="s">
        <v>30</v>
      </c>
      <c r="B27" s="71"/>
      <c r="C27" s="71"/>
      <c r="D27" s="72"/>
      <c r="E27" s="73">
        <f>+F11+F14+F17+F23+F26</f>
        <v>0</v>
      </c>
      <c r="F27" s="74"/>
    </row>
    <row r="28" spans="1:9" ht="15.75" customHeight="1" x14ac:dyDescent="0.3">
      <c r="A28" s="7"/>
      <c r="B28" s="7"/>
      <c r="C28" s="8"/>
      <c r="D28" s="7"/>
      <c r="E28" s="7"/>
      <c r="F28" s="7"/>
    </row>
    <row r="29" spans="1:9" ht="15.75" customHeight="1" x14ac:dyDescent="0.3">
      <c r="A29" s="7"/>
      <c r="B29" s="7"/>
      <c r="C29" s="8"/>
      <c r="D29" s="7"/>
      <c r="E29" s="7"/>
      <c r="F29" s="7"/>
    </row>
    <row r="30" spans="1:9" ht="22.5" customHeight="1" x14ac:dyDescent="0.3">
      <c r="A30" s="63" t="s">
        <v>21</v>
      </c>
      <c r="B30" s="63"/>
      <c r="C30" s="63"/>
      <c r="D30" s="63"/>
      <c r="E30" s="63"/>
      <c r="F30" s="63"/>
      <c r="G30" s="22"/>
      <c r="H30" s="22"/>
      <c r="I30" s="22"/>
    </row>
    <row r="31" spans="1:9" s="27" customFormat="1" ht="33" customHeight="1" x14ac:dyDescent="0.3">
      <c r="A31" s="64" t="s">
        <v>22</v>
      </c>
      <c r="B31" s="64"/>
      <c r="C31" s="64"/>
      <c r="D31" s="64"/>
      <c r="E31" s="64"/>
      <c r="F31" s="28" t="s">
        <v>25</v>
      </c>
      <c r="G31" s="25"/>
      <c r="H31" s="26"/>
      <c r="I31" s="26"/>
    </row>
    <row r="32" spans="1:9" s="27" customFormat="1" ht="29.25" customHeight="1" x14ac:dyDescent="0.3">
      <c r="A32" s="47" t="s">
        <v>37</v>
      </c>
      <c r="B32" s="47"/>
      <c r="C32" s="47"/>
      <c r="D32" s="47"/>
      <c r="E32" s="47"/>
      <c r="F32" s="24" t="s">
        <v>23</v>
      </c>
      <c r="G32" s="23"/>
      <c r="H32" s="23"/>
      <c r="I32" s="23"/>
    </row>
    <row r="33" spans="1:9" s="27" customFormat="1" ht="29.25" customHeight="1" x14ac:dyDescent="0.3">
      <c r="A33" s="47" t="s">
        <v>38</v>
      </c>
      <c r="B33" s="47"/>
      <c r="C33" s="47"/>
      <c r="D33" s="47"/>
      <c r="E33" s="47"/>
      <c r="F33" s="24" t="s">
        <v>23</v>
      </c>
      <c r="G33" s="23"/>
      <c r="H33" s="23"/>
      <c r="I33" s="23"/>
    </row>
    <row r="34" spans="1:9" s="27" customFormat="1" ht="29.25" customHeight="1" x14ac:dyDescent="0.3">
      <c r="A34" s="47" t="s">
        <v>29</v>
      </c>
      <c r="B34" s="47"/>
      <c r="C34" s="47"/>
      <c r="D34" s="47"/>
      <c r="E34" s="47"/>
      <c r="F34" s="24" t="s">
        <v>23</v>
      </c>
      <c r="G34" s="23"/>
      <c r="H34" s="23"/>
      <c r="I34" s="23"/>
    </row>
    <row r="35" spans="1:9" s="27" customFormat="1" ht="29.25" customHeight="1" x14ac:dyDescent="0.3">
      <c r="A35" s="47" t="s">
        <v>24</v>
      </c>
      <c r="B35" s="47"/>
      <c r="C35" s="47"/>
      <c r="D35" s="47"/>
      <c r="E35" s="47"/>
      <c r="F35" s="24" t="s">
        <v>23</v>
      </c>
      <c r="G35" s="23"/>
      <c r="H35" s="23"/>
      <c r="I35" s="23"/>
    </row>
    <row r="36" spans="1:9" x14ac:dyDescent="0.3">
      <c r="A36" s="7"/>
      <c r="B36" s="7"/>
      <c r="C36" s="8"/>
      <c r="D36" s="7"/>
      <c r="E36" s="7"/>
      <c r="F36" s="7"/>
    </row>
    <row r="37" spans="1:9" x14ac:dyDescent="0.3">
      <c r="A37" s="7"/>
      <c r="B37" s="7"/>
      <c r="C37" s="8"/>
      <c r="D37" s="7"/>
      <c r="E37" s="7"/>
      <c r="F37" s="29" t="s">
        <v>26</v>
      </c>
    </row>
    <row r="38" spans="1:9" x14ac:dyDescent="0.3">
      <c r="A38" s="7"/>
      <c r="B38" s="7"/>
      <c r="C38" s="8"/>
      <c r="D38" s="7"/>
      <c r="E38" s="7"/>
      <c r="F38" s="7"/>
    </row>
    <row r="39" spans="1:9" x14ac:dyDescent="0.3">
      <c r="A39" s="7"/>
      <c r="B39" s="7"/>
      <c r="C39" s="8"/>
      <c r="D39" s="7"/>
      <c r="E39" s="7"/>
      <c r="F39" s="7"/>
    </row>
    <row r="40" spans="1:9" x14ac:dyDescent="0.3">
      <c r="A40" s="7"/>
      <c r="B40" s="7"/>
      <c r="C40" s="8"/>
      <c r="D40" s="7"/>
      <c r="E40" s="7"/>
      <c r="F40" s="7"/>
    </row>
    <row r="41" spans="1:9" x14ac:dyDescent="0.3">
      <c r="A41" s="7"/>
      <c r="B41" s="7"/>
      <c r="C41" s="8"/>
      <c r="D41" s="7"/>
      <c r="E41" s="7"/>
      <c r="F41" s="7"/>
    </row>
    <row r="42" spans="1:9" x14ac:dyDescent="0.3">
      <c r="A42" s="7"/>
      <c r="B42" s="7"/>
      <c r="C42" s="8"/>
      <c r="D42" s="7"/>
      <c r="E42" s="7"/>
      <c r="F42" s="7"/>
    </row>
    <row r="43" spans="1:9" x14ac:dyDescent="0.3">
      <c r="A43" s="7"/>
      <c r="B43" s="7"/>
      <c r="C43" s="8"/>
      <c r="D43" s="7"/>
      <c r="E43" s="7"/>
      <c r="F43" s="7"/>
    </row>
  </sheetData>
  <mergeCells count="33">
    <mergeCell ref="C25:D25"/>
    <mergeCell ref="A34:E34"/>
    <mergeCell ref="A17:D17"/>
    <mergeCell ref="A16:B16"/>
    <mergeCell ref="A2:F2"/>
    <mergeCell ref="A27:D27"/>
    <mergeCell ref="E27:F27"/>
    <mergeCell ref="A10:B10"/>
    <mergeCell ref="A19:B19"/>
    <mergeCell ref="A20:B20"/>
    <mergeCell ref="A21:B21"/>
    <mergeCell ref="A22:B22"/>
    <mergeCell ref="A18:F18"/>
    <mergeCell ref="A24:F24"/>
    <mergeCell ref="A23:D23"/>
    <mergeCell ref="A26:D26"/>
    <mergeCell ref="A25:B25"/>
    <mergeCell ref="A15:F15"/>
    <mergeCell ref="A4:F4"/>
    <mergeCell ref="A5:F5"/>
    <mergeCell ref="A35:E35"/>
    <mergeCell ref="A11:D11"/>
    <mergeCell ref="A12:F12"/>
    <mergeCell ref="A14:D14"/>
    <mergeCell ref="A6:B6"/>
    <mergeCell ref="A7:B7"/>
    <mergeCell ref="A8:B8"/>
    <mergeCell ref="A9:B9"/>
    <mergeCell ref="A13:B13"/>
    <mergeCell ref="A30:F30"/>
    <mergeCell ref="A31:E31"/>
    <mergeCell ref="A32:E32"/>
    <mergeCell ref="A33:E33"/>
  </mergeCells>
  <pageMargins left="0.5" right="0.26" top="0.28999999999999998" bottom="0.55000000000000004" header="0.14000000000000001" footer="0.1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2022-11-14T08:47:31Z</cp:lastPrinted>
  <dcterms:created xsi:type="dcterms:W3CDTF">2020-12-07T13:28:50Z</dcterms:created>
  <dcterms:modified xsi:type="dcterms:W3CDTF">2022-11-18T09:57:17Z</dcterms:modified>
</cp:coreProperties>
</file>