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auer352\Desktop\"/>
    </mc:Choice>
  </mc:AlternateContent>
  <bookViews>
    <workbookView xWindow="0" yWindow="0" windowWidth="27915" windowHeight="11865"/>
  </bookViews>
  <sheets>
    <sheet name="Arkusz1" sheetId="1" r:id="rId1"/>
  </sheets>
  <definedNames>
    <definedName name="_xlnm.Print_Area" localSheetId="0">Arkusz1!$A$1:$O$21</definedName>
    <definedName name="_xlnm.Print_Titles" localSheetId="0">Arkusz1!$4:$4</definedName>
  </definedNames>
  <calcPr calcId="162913"/>
</workbook>
</file>

<file path=xl/calcChain.xml><?xml version="1.0" encoding="utf-8"?>
<calcChain xmlns="http://schemas.openxmlformats.org/spreadsheetml/2006/main">
  <c r="L6" i="1" l="1"/>
  <c r="L7" i="1"/>
  <c r="N7" i="1" s="1"/>
  <c r="O7" i="1" s="1"/>
  <c r="L8" i="1"/>
  <c r="N8" i="1" s="1"/>
  <c r="L9" i="1"/>
  <c r="N9" i="1" s="1"/>
  <c r="N6" i="1" l="1"/>
  <c r="O6" i="1" s="1"/>
  <c r="O9" i="1"/>
  <c r="O8" i="1"/>
  <c r="L5" i="1"/>
  <c r="N5" i="1" s="1"/>
  <c r="L10" i="1" l="1"/>
  <c r="L14" i="1" s="1"/>
  <c r="N10" i="1" l="1"/>
  <c r="N14" i="1" s="1"/>
  <c r="O5" i="1"/>
  <c r="O10" i="1" l="1"/>
  <c r="O14" i="1" s="1"/>
</calcChain>
</file>

<file path=xl/sharedStrings.xml><?xml version="1.0" encoding="utf-8"?>
<sst xmlns="http://schemas.openxmlformats.org/spreadsheetml/2006/main" count="36" uniqueCount="32">
  <si>
    <t>Asortyment</t>
  </si>
  <si>
    <t>Jm.</t>
  </si>
  <si>
    <t>Ilość</t>
  </si>
  <si>
    <t>Lp.</t>
  </si>
  <si>
    <t>Cena jednostkowa   netto</t>
  </si>
  <si>
    <t>Wartość                               netto</t>
  </si>
  <si>
    <t>VAT                  wartość</t>
  </si>
  <si>
    <t>Wartość             brutto</t>
  </si>
  <si>
    <t>Podatek                   %</t>
  </si>
  <si>
    <t>I. PODSTAWOWY ZAKRES ZAMÓWIENIA</t>
  </si>
  <si>
    <t>KGZW</t>
  </si>
  <si>
    <t>MOŻW</t>
  </si>
  <si>
    <t>OS Wwa</t>
  </si>
  <si>
    <t>OS MM</t>
  </si>
  <si>
    <t>CSŻW</t>
  </si>
  <si>
    <t>OZŻW</t>
  </si>
  <si>
    <t>X</t>
  </si>
  <si>
    <t>1.</t>
  </si>
  <si>
    <t>Wartość razem</t>
  </si>
  <si>
    <t>x</t>
  </si>
  <si>
    <t>2.</t>
  </si>
  <si>
    <t>3.</t>
  </si>
  <si>
    <t>4.</t>
  </si>
  <si>
    <t>5.</t>
  </si>
  <si>
    <t>Razem</t>
  </si>
  <si>
    <t>Pianka do czyszczenia powierzchni plastikowych</t>
  </si>
  <si>
    <t>szt.</t>
  </si>
  <si>
    <t>Pianka do czyszczenia powierzchni szklanych</t>
  </si>
  <si>
    <t>Sprężone powietrze</t>
  </si>
  <si>
    <t>Ściereczki z mikrofibry</t>
  </si>
  <si>
    <t>Chusteczki czyszczące  do monitorów i ekranów LCD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</si>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</sst>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zł&quot;;\-#,##0\ &quot;zł&quot;"/>
    <numFmt numFmtId="7" formatCode="#,##0.00\ &quot;zł&quot;;\-#,##0.00\ &quot;zł&quot;"/>
    <numFmt numFmtId="164" formatCode="_(&quot;zł&quot;* #,##0.00_);_(&quot;zł&quot;* \(#,##0.00\);_(&quot;zł&quot;* &quot;-&quot;??_);_(@_)"/>
    <numFmt numFmtId="167" formatCode="_-* #,##0.00\ _z_ł_-;\-* #,##0.00\ _z_ł_-;_-* &quot;-&quot;??\ _z_ł_-;_-@_-"/>
  </numFmts>
  <fonts count="13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7" fontId="10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2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1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11" fillId="4" borderId="1" xfId="0" applyFont="1" applyFill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top"/>
    </xf>
    <xf numFmtId="0" fontId="8" fillId="2" borderId="1" xfId="0" applyNumberFormat="1" applyFont="1" applyFill="1" applyBorder="1" applyAlignment="1">
      <alignment horizontal="center" vertical="center"/>
    </xf>
    <xf numFmtId="5" fontId="3" fillId="2" borderId="1" xfId="0" applyNumberFormat="1" applyFont="1" applyFill="1" applyBorder="1" applyAlignment="1">
      <alignment vertical="center"/>
    </xf>
    <xf numFmtId="5" fontId="8" fillId="2" borderId="1" xfId="0" applyNumberFormat="1" applyFont="1" applyFill="1" applyBorder="1" applyAlignment="1">
      <alignment vertical="center"/>
    </xf>
    <xf numFmtId="5" fontId="3" fillId="2" borderId="1" xfId="0" applyNumberFormat="1" applyFont="1" applyFill="1" applyBorder="1" applyAlignment="1">
      <alignment horizontal="right" vertical="center"/>
    </xf>
    <xf numFmtId="5" fontId="8" fillId="2" borderId="1" xfId="0" applyNumberFormat="1" applyFont="1" applyFill="1" applyBorder="1" applyAlignment="1">
      <alignment horizontal="right" vertical="center"/>
    </xf>
    <xf numFmtId="7" fontId="3" fillId="2" borderId="1" xfId="0" applyNumberFormat="1" applyFont="1" applyFill="1" applyBorder="1" applyAlignment="1">
      <alignment vertical="center"/>
    </xf>
    <xf numFmtId="7" fontId="8" fillId="2" borderId="1" xfId="0" applyNumberFormat="1" applyFont="1" applyFill="1" applyBorder="1" applyAlignment="1">
      <alignment vertical="center"/>
    </xf>
    <xf numFmtId="7" fontId="9" fillId="3" borderId="1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12" fillId="5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</cellXfs>
  <cellStyles count="2">
    <cellStyle name="Dziesiętny 3" xfId="1"/>
    <cellStyle name="Normalny" xfId="0" builtinId="0"/>
  </cellStyles>
  <dxfs count="5">
    <dxf>
      <font>
        <color rgb="FF002060"/>
      </font>
      <fill>
        <patternFill>
          <bgColor theme="0"/>
        </patternFill>
      </fill>
    </dxf>
    <dxf>
      <font>
        <color rgb="FF002060"/>
      </font>
      <fill>
        <patternFill>
          <bgColor theme="0"/>
        </patternFill>
      </fill>
    </dxf>
    <dxf>
      <font>
        <color rgb="FF002060"/>
      </font>
      <fill>
        <patternFill>
          <bgColor theme="0"/>
        </patternFill>
      </fill>
    </dxf>
    <dxf>
      <font>
        <color rgb="FF002060"/>
      </font>
      <fill>
        <patternFill>
          <bgColor theme="0"/>
        </patternFill>
      </fill>
    </dxf>
    <dxf>
      <font>
        <color rgb="FF00206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zoomScaleNormal="100" zoomScaleSheetLayoutView="100" workbookViewId="0">
      <selection activeCell="O23" sqref="O23"/>
    </sheetView>
  </sheetViews>
  <sheetFormatPr defaultRowHeight="11.25"/>
  <cols>
    <col min="1" max="1" width="4.7109375" style="1" customWidth="1"/>
    <col min="2" max="2" width="62.5703125" style="1" customWidth="1"/>
    <col min="3" max="3" width="4.140625" style="1" customWidth="1"/>
    <col min="4" max="9" width="8.7109375" style="11" hidden="1" customWidth="1"/>
    <col min="10" max="10" width="7" style="5" customWidth="1"/>
    <col min="11" max="11" width="9.5703125" style="1" customWidth="1"/>
    <col min="12" max="12" width="15.28515625" style="1" customWidth="1"/>
    <col min="13" max="13" width="8" style="1" customWidth="1"/>
    <col min="14" max="14" width="12.7109375" style="1" customWidth="1"/>
    <col min="15" max="15" width="12.7109375" style="1" bestFit="1" customWidth="1"/>
    <col min="16" max="16384" width="9.140625" style="2"/>
  </cols>
  <sheetData>
    <row r="1" spans="1:15" ht="46.5" customHeight="1">
      <c r="A1" s="6"/>
      <c r="B1" s="6"/>
      <c r="C1" s="6"/>
      <c r="D1" s="10"/>
      <c r="E1" s="10"/>
      <c r="F1" s="10"/>
      <c r="G1" s="10"/>
      <c r="H1" s="10"/>
      <c r="I1" s="10"/>
      <c r="J1" s="12"/>
      <c r="K1" s="6"/>
      <c r="L1" s="6"/>
      <c r="M1" s="6"/>
      <c r="N1" s="6"/>
      <c r="O1" s="18"/>
    </row>
    <row r="2" spans="1:15" ht="20.25" customHeight="1">
      <c r="A2" s="7"/>
      <c r="B2" s="29" t="s">
        <v>31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21" customHeight="1">
      <c r="A3" s="27" t="s">
        <v>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33.75">
      <c r="A4" s="13" t="s">
        <v>3</v>
      </c>
      <c r="B4" s="13" t="s">
        <v>0</v>
      </c>
      <c r="C4" s="13" t="s">
        <v>1</v>
      </c>
      <c r="D4" s="13" t="s">
        <v>15</v>
      </c>
      <c r="E4" s="13" t="s">
        <v>14</v>
      </c>
      <c r="F4" s="13" t="s">
        <v>13</v>
      </c>
      <c r="G4" s="13" t="s">
        <v>12</v>
      </c>
      <c r="H4" s="13" t="s">
        <v>11</v>
      </c>
      <c r="I4" s="13" t="s">
        <v>10</v>
      </c>
      <c r="J4" s="13" t="s">
        <v>2</v>
      </c>
      <c r="K4" s="14" t="s">
        <v>4</v>
      </c>
      <c r="L4" s="14" t="s">
        <v>5</v>
      </c>
      <c r="M4" s="14" t="s">
        <v>8</v>
      </c>
      <c r="N4" s="14" t="s">
        <v>6</v>
      </c>
      <c r="O4" s="14" t="s">
        <v>7</v>
      </c>
    </row>
    <row r="5" spans="1:15" ht="15" customHeight="1">
      <c r="A5" s="4" t="s">
        <v>17</v>
      </c>
      <c r="B5" s="16" t="s">
        <v>25</v>
      </c>
      <c r="C5" s="17" t="s">
        <v>26</v>
      </c>
      <c r="D5" s="17">
        <v>12</v>
      </c>
      <c r="E5" s="3"/>
      <c r="F5" s="3">
        <v>1</v>
      </c>
      <c r="G5" s="3"/>
      <c r="H5" s="3">
        <v>1</v>
      </c>
      <c r="I5" s="3">
        <v>7</v>
      </c>
      <c r="J5" s="17">
        <v>500</v>
      </c>
      <c r="K5" s="24"/>
      <c r="L5" s="24">
        <f>ROUND(K5*J5,2)</f>
        <v>0</v>
      </c>
      <c r="M5" s="8"/>
      <c r="N5" s="24">
        <f>ROUND(L5*M5%,2)</f>
        <v>0</v>
      </c>
      <c r="O5" s="24">
        <f>ROUND(L5+N5,2)</f>
        <v>0</v>
      </c>
    </row>
    <row r="6" spans="1:15" ht="15" customHeight="1">
      <c r="A6" s="4" t="s">
        <v>20</v>
      </c>
      <c r="B6" s="16" t="s">
        <v>27</v>
      </c>
      <c r="C6" s="17" t="s">
        <v>26</v>
      </c>
      <c r="D6" s="17">
        <v>12</v>
      </c>
      <c r="E6" s="3"/>
      <c r="F6" s="3">
        <v>1</v>
      </c>
      <c r="G6" s="3"/>
      <c r="H6" s="3">
        <v>1</v>
      </c>
      <c r="I6" s="3">
        <v>7</v>
      </c>
      <c r="J6" s="17">
        <v>500</v>
      </c>
      <c r="K6" s="24"/>
      <c r="L6" s="24">
        <f t="shared" ref="L6:L9" si="0">ROUND(K6*J6,2)</f>
        <v>0</v>
      </c>
      <c r="M6" s="8"/>
      <c r="N6" s="24">
        <f t="shared" ref="N6:N9" si="1">ROUND(L6*M6%,2)</f>
        <v>0</v>
      </c>
      <c r="O6" s="24">
        <f t="shared" ref="O6:O9" si="2">ROUND(L6+N6,2)</f>
        <v>0</v>
      </c>
    </row>
    <row r="7" spans="1:15" ht="15" customHeight="1">
      <c r="A7" s="4" t="s">
        <v>21</v>
      </c>
      <c r="B7" s="16" t="s">
        <v>28</v>
      </c>
      <c r="C7" s="17" t="s">
        <v>26</v>
      </c>
      <c r="D7" s="17">
        <v>12</v>
      </c>
      <c r="E7" s="3"/>
      <c r="F7" s="3">
        <v>1</v>
      </c>
      <c r="G7" s="3"/>
      <c r="H7" s="3">
        <v>1</v>
      </c>
      <c r="I7" s="3">
        <v>7</v>
      </c>
      <c r="J7" s="17">
        <v>500</v>
      </c>
      <c r="K7" s="24"/>
      <c r="L7" s="24">
        <f t="shared" si="0"/>
        <v>0</v>
      </c>
      <c r="M7" s="8"/>
      <c r="N7" s="24">
        <f t="shared" si="1"/>
        <v>0</v>
      </c>
      <c r="O7" s="24">
        <f t="shared" si="2"/>
        <v>0</v>
      </c>
    </row>
    <row r="8" spans="1:15" ht="15" customHeight="1">
      <c r="A8" s="4" t="s">
        <v>22</v>
      </c>
      <c r="B8" s="16" t="s">
        <v>29</v>
      </c>
      <c r="C8" s="17" t="s">
        <v>26</v>
      </c>
      <c r="D8" s="17">
        <v>12</v>
      </c>
      <c r="E8" s="3"/>
      <c r="F8" s="3">
        <v>1</v>
      </c>
      <c r="G8" s="3"/>
      <c r="H8" s="3">
        <v>1</v>
      </c>
      <c r="I8" s="3">
        <v>7</v>
      </c>
      <c r="J8" s="17">
        <v>500</v>
      </c>
      <c r="K8" s="24"/>
      <c r="L8" s="24">
        <f t="shared" si="0"/>
        <v>0</v>
      </c>
      <c r="M8" s="8"/>
      <c r="N8" s="24">
        <f t="shared" si="1"/>
        <v>0</v>
      </c>
      <c r="O8" s="24">
        <f t="shared" si="2"/>
        <v>0</v>
      </c>
    </row>
    <row r="9" spans="1:15" ht="15" customHeight="1">
      <c r="A9" s="4" t="s">
        <v>23</v>
      </c>
      <c r="B9" s="16" t="s">
        <v>30</v>
      </c>
      <c r="C9" s="17" t="s">
        <v>26</v>
      </c>
      <c r="D9" s="17">
        <v>12</v>
      </c>
      <c r="E9" s="3"/>
      <c r="F9" s="3">
        <v>1</v>
      </c>
      <c r="G9" s="3"/>
      <c r="H9" s="3">
        <v>1</v>
      </c>
      <c r="I9" s="3">
        <v>7</v>
      </c>
      <c r="J9" s="17">
        <v>500</v>
      </c>
      <c r="K9" s="24"/>
      <c r="L9" s="24">
        <f t="shared" si="0"/>
        <v>0</v>
      </c>
      <c r="M9" s="8"/>
      <c r="N9" s="24">
        <f t="shared" si="1"/>
        <v>0</v>
      </c>
      <c r="O9" s="24">
        <f t="shared" si="2"/>
        <v>0</v>
      </c>
    </row>
    <row r="10" spans="1:15" ht="14.25" customHeight="1">
      <c r="A10" s="38" t="s">
        <v>24</v>
      </c>
      <c r="B10" s="39"/>
      <c r="C10" s="39"/>
      <c r="D10" s="39"/>
      <c r="E10" s="39"/>
      <c r="F10" s="39"/>
      <c r="G10" s="39"/>
      <c r="H10" s="39"/>
      <c r="I10" s="39"/>
      <c r="J10" s="39"/>
      <c r="K10" s="40"/>
      <c r="L10" s="25">
        <f>SUM(L5:L5)</f>
        <v>0</v>
      </c>
      <c r="M10" s="19" t="s">
        <v>19</v>
      </c>
      <c r="N10" s="25">
        <f>SUM(N5:N5)</f>
        <v>0</v>
      </c>
      <c r="O10" s="25">
        <f>SUM(O5:O5)</f>
        <v>0</v>
      </c>
    </row>
    <row r="11" spans="1:15" ht="15" hidden="1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5" hidden="1" customHeight="1">
      <c r="A12" s="4"/>
      <c r="B12" s="16"/>
      <c r="C12" s="17"/>
      <c r="D12" s="17">
        <v>20</v>
      </c>
      <c r="E12" s="3"/>
      <c r="F12" s="3">
        <v>1</v>
      </c>
      <c r="G12" s="3"/>
      <c r="H12" s="3">
        <v>1</v>
      </c>
      <c r="I12" s="3">
        <v>7</v>
      </c>
      <c r="J12" s="17"/>
      <c r="K12" s="20"/>
      <c r="L12" s="20"/>
      <c r="M12" s="8"/>
      <c r="N12" s="22"/>
      <c r="O12" s="22"/>
    </row>
    <row r="13" spans="1:15" ht="15" hidden="1" customHeight="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7"/>
      <c r="L13" s="21"/>
      <c r="M13" s="19"/>
      <c r="N13" s="23"/>
      <c r="O13" s="23"/>
    </row>
    <row r="14" spans="1:15" ht="24.75" customHeight="1">
      <c r="A14" s="32" t="s">
        <v>18</v>
      </c>
      <c r="B14" s="32"/>
      <c r="C14" s="32"/>
      <c r="D14" s="32"/>
      <c r="E14" s="32"/>
      <c r="F14" s="32"/>
      <c r="G14" s="32"/>
      <c r="H14" s="32"/>
      <c r="I14" s="32"/>
      <c r="J14" s="32"/>
      <c r="K14" s="33"/>
      <c r="L14" s="26">
        <f>L13+L10</f>
        <v>0</v>
      </c>
      <c r="M14" s="9" t="s">
        <v>16</v>
      </c>
      <c r="N14" s="26">
        <f>N13+N10</f>
        <v>0</v>
      </c>
      <c r="O14" s="26">
        <f>O13+O10</f>
        <v>0</v>
      </c>
    </row>
    <row r="16" spans="1:15" ht="33" customHeight="1"/>
    <row r="17" spans="12:15">
      <c r="L17" s="31"/>
      <c r="M17" s="31"/>
      <c r="N17" s="31"/>
      <c r="O17" s="31"/>
    </row>
    <row r="18" spans="12:15">
      <c r="L18" s="31"/>
      <c r="M18" s="31"/>
      <c r="N18" s="31"/>
      <c r="O18" s="31"/>
    </row>
    <row r="19" spans="12:15">
      <c r="L19" s="15"/>
      <c r="M19" s="15"/>
      <c r="N19" s="15"/>
    </row>
    <row r="20" spans="12:15">
      <c r="L20" s="15"/>
      <c r="M20" s="15"/>
      <c r="N20" s="15"/>
    </row>
    <row r="21" spans="12:15">
      <c r="L21" s="31"/>
      <c r="M21" s="31"/>
      <c r="N21" s="31"/>
      <c r="O21" s="31"/>
    </row>
    <row r="22" spans="12:15">
      <c r="L22" s="30"/>
      <c r="M22" s="30"/>
      <c r="N22" s="30"/>
    </row>
  </sheetData>
  <mergeCells count="10">
    <mergeCell ref="A3:O3"/>
    <mergeCell ref="B2:O2"/>
    <mergeCell ref="L22:N22"/>
    <mergeCell ref="L17:O17"/>
    <mergeCell ref="L18:O18"/>
    <mergeCell ref="L21:O21"/>
    <mergeCell ref="A14:K14"/>
    <mergeCell ref="A10:K10"/>
    <mergeCell ref="A11:O11"/>
    <mergeCell ref="A13:K13"/>
  </mergeCells>
  <conditionalFormatting sqref="B5:D5 C12:D12 B6:B9">
    <cfRule type="cellIs" dxfId="4" priority="4" operator="greaterThan">
      <formula>0</formula>
    </cfRule>
  </conditionalFormatting>
  <conditionalFormatting sqref="B12">
    <cfRule type="cellIs" dxfId="3" priority="6" operator="greaterThan">
      <formula>0</formula>
    </cfRule>
  </conditionalFormatting>
  <conditionalFormatting sqref="J12 J5">
    <cfRule type="cellIs" dxfId="2" priority="3" operator="greaterThan">
      <formula>0</formula>
    </cfRule>
  </conditionalFormatting>
  <conditionalFormatting sqref="C6:D9">
    <cfRule type="cellIs" dxfId="1" priority="2" operator="greaterThan">
      <formula>0</formula>
    </cfRule>
  </conditionalFormatting>
  <conditionalFormatting sqref="J6:J9">
    <cfRule type="cellIs" dxfId="0" priority="1" operator="greaterThan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scale="93" fitToHeight="0" orientation="landscape" r:id="rId1"/>
  <headerFooter>
    <oddFooter>&amp;R&amp;P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7903F751-9720-47D6-A5BB-3C7759432FD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Szabłowski Krzysztof</dc:creator>
  <cp:lastModifiedBy>Hauer Rafał</cp:lastModifiedBy>
  <cp:lastPrinted>2021-10-12T09:12:56Z</cp:lastPrinted>
  <dcterms:created xsi:type="dcterms:W3CDTF">2016-09-01T06:46:08Z</dcterms:created>
  <dcterms:modified xsi:type="dcterms:W3CDTF">2021-11-02T14:04:19Z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0fc8df53-d0b3-44d6-85fd-c12b49b42b65</vt:lpwstr>
  </property>
  <property fmtid="{D5CDD505-2E9C-101B-9397-08002B2CF9AE}" pid="3" name="bjSaver">
    <vt:lpwstr>ghs6H23rvXHuMUn2aqR64EuDXHVRamKV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