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zadanie nr 1 " sheetId="1" r:id="rId1"/>
    <sheet name="zadanie nr 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H27" i="3" s="1"/>
  <c r="F28" i="3"/>
  <c r="H28" i="3" s="1"/>
  <c r="H29" i="3" l="1"/>
  <c r="F29" i="3"/>
  <c r="F26" i="3" l="1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l="1"/>
</calcChain>
</file>

<file path=xl/sharedStrings.xml><?xml version="1.0" encoding="utf-8"?>
<sst xmlns="http://schemas.openxmlformats.org/spreadsheetml/2006/main" count="131" uniqueCount="78">
  <si>
    <t xml:space="preserve">             do wniosku z dnia ………………………….</t>
  </si>
  <si>
    <t xml:space="preserve"> </t>
  </si>
  <si>
    <t>Sygnatura sprawy:………………………….</t>
  </si>
  <si>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</si>
  <si>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</si>
  <si>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</si>
  <si>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</si>
  <si>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</si>
  <si>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</si>
  <si>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</si>
  <si>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</si>
  <si>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</si>
  <si>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</si>
  <si>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</si>
  <si>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</si>
  <si>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</si>
  <si>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</si>
  <si>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</si>
  <si>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</si>
  <si>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</si>
  <si>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</si>
  <si>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</si>
  <si>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</si>
  <si>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</si>
  <si>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</si>
  <si>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</si>
  <si>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</si>
  <si>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</si>
  <si>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</si>
  <si>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</si>
  <si>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</si>
  <si>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 WARTOŚĆ:</t>
  </si>
  <si>
    <t>NETTO:</t>
  </si>
  <si>
    <t>BRUTTO:</t>
  </si>
  <si>
    <t>Taśma wskaźnikowa na parę wodną  24 mm x 50 mb</t>
  </si>
  <si>
    <t xml:space="preserve">Pistolet do sprężonego powietrza i wody wyposażony w 8 końcówek 
w zależności od zastosowania
</t>
  </si>
  <si>
    <t>Bezpieczny toksykologicznie, rozpuszczalny w wodzie preparat w aerozolu do ręcznej pielęgnacji narzędzi chirurgicznych  na bazie węglowodorów alifatycznych nie wpływający na proces sterylizacji parowej, 400 ml.</t>
  </si>
  <si>
    <t xml:space="preserve">Test kontroli prawidłowej pracy zgrzewarki rolkowej oraz jakości zgrzewu posiadający substancję testową w kolorze czarnym, wymagający zastosowania dodatkowego rękawa papierowo-foliowego lub torebki papierowo-foliowej. 1 op. = 250 testów. </t>
  </si>
  <si>
    <t xml:space="preserve">Rolka </t>
  </si>
  <si>
    <t>Op.</t>
  </si>
  <si>
    <t xml:space="preserve">Szt. </t>
  </si>
  <si>
    <t>Metkownica trzyrzędowa, alfanumeryczna, kompatybilna z podwójnie przylepnymi etykietami o rozmiarze 28 x 29 mm (± 1 mm), w każdym rzędzie miejsce na wpisanie 11 cyfr i/ lub liter.</t>
  </si>
  <si>
    <t xml:space="preserve">Op. </t>
  </si>
  <si>
    <t>Załącznik nr 1</t>
  </si>
  <si>
    <t xml:space="preserve">Szczotka o dł. 18 cm do mycia narzędzi, z uchwytem wykonanym z tworzywa sztucznego i z włosiem ze stali nierdzewnej osadzonym na dwóch końcach rączki, przy czym z jednej strony znajduje się tylko jeden rząd włosia. </t>
  </si>
  <si>
    <t xml:space="preserve">Koperty do przechowywania dokumentacji procesów sterylizacji z nadrukowanymi tabelami protokołów procesu kompatybilne 
z pozostałymi elementami system BROWNE
</t>
  </si>
  <si>
    <t xml:space="preserve">Koperty do przechowywania dokumentacji procesów mycia z nadrukowanymi tabelami protokołów procesu kompatybilne 
z pozostałymi elementami system BROWNE
</t>
  </si>
  <si>
    <t xml:space="preserve">Niezawierający niebezpiecznych substancji toksycznych, samoprzylepny wskaźnik emulacyjny do kontroli skuteczności procesu sterylizacji parowej o wartościach ustalonych 134ºC/7 min. i 121ºC/20 min. Wskaźnik w postaci jednego punktu, na wskaźniku wyraźnie nadrukowany kolor referencyjny przebarwienia, kontrastowy kolor przebarwienia - jednoznaczny odczyt. 1 op. = 200 szt. </t>
  </si>
  <si>
    <t xml:space="preserve">Jednorazowy, niezawierający niebezpiecznych substancji toksycznych,  pakiet kontrolny typu Bowie – Dick`a o parametrach 134º C – 3,5 min., kontrolujący penetrację i jakość pary, symulacja ładunku porowatego, arkusz wskaźnikowy nie mniejszy niż 12cm x 12cm wykazujący obecność powietrza, gazów niekondensujących, zbyt dużą wilgotność, przegrzanie pary, kontrastowy kolor przebarwienia - jednoznaczny odczyt. Na odwrocie arkusza testowego nadrukowane pola do wpisania informacji ewidencyjnych.
</t>
  </si>
  <si>
    <t xml:space="preserve">Niezawierający niebezpiecznych substancji toksycznych test kontroli skuteczności mycia mechanicznego w formie plastikowego arkusza z naniesioną z dwóch stron substancją testową. Arkusz testowy  do zastosowania z uchwytem  zapewniającym kontrolę procesu mycia z czterech różnych kierunków. Substancja naniesiona w sposób warstwowy oraz nierównomierny - imitująca realne zanieczyszczenia znajdujące się na narzędziach. Odczyt wyniku testu natychmiastowy, łatwy i jednoznaczny w interpretacji. 1 op. = 100 szt. 
</t>
  </si>
  <si>
    <t xml:space="preserve">Taśmy do zamykania pakietów  bez wskaźnika procesu  o wymiarach 24 mm x 50 m, nieodklejająca się od pakietów w trakcie procesu sterylizacji.  </t>
  </si>
  <si>
    <t xml:space="preserve">Niezawierający niebezpiecznych substancji toksycznych test zwalniania wsadu z samoprzylepnym wskaźnikiem  do kontroli skuteczności procesu sterylizacji parowej o parametrach ustalonych 134ºC/7 min. i 121ºC/20 min., wkaźnik w technologii klasy 6, w opakowaniu: 400 szt. + przyrząd PCD. Przyrząd w całości wykonany z tworzywa sztucznego klasy medycznej składający się z korpusu, rurki o długości 1,5 m i średnicy 2 mm oraz przeźroczystej nakrętki umożliwiającej sprawdzenie czy wskaźnik znajduje się w środku bez rozkręcania przyrządu. Na wskaźniku wyraźnie nadrukowany kolor referencyjny przebarwienia. </t>
  </si>
  <si>
    <t xml:space="preserve">Niezawierający niebezpiecznych substancji toksycznych, nieprzylepny wskaźnik  chemiczny do kontroli dezynfekcji termicznej w myjni-dezynfektorze w zakresie parametrów: 93°C – 10 min, integracja krytycznych parametrów procesu (czas, temperatura)  powoduje jednoznaczną zmianę przebarwienia substancji wskaźnikowej w polu testowym,  jednoznaczna, łatwa interpretacja wyniku. Zakres tolerancji na czas i temperaturę odpowiadający typowi 6, tj. maksymalnie 6% dla czasu i 1°C dla temperatury. 1 op. = 100 szt.
</t>
  </si>
  <si>
    <t>Zadanie nr 1</t>
  </si>
  <si>
    <t>Testy do sterylizacji i przyrządy do ich stosowania dla potrzeb Centralnej Sterylizatornii</t>
  </si>
  <si>
    <t>Akcesoria do sterylizacji dla potrzeb Centralnej Sterylizatornii</t>
  </si>
  <si>
    <t>Etykiety podwójnie przylepne ze wskaźnikiem procesu sterylizacji parowej z pięcioma miejscami informacyjnymi - nadruk poprzecznie do kierunku rozwijania taśmy - system BROWNE. Kompatybilne z metkownicą z pozycji nr 2.</t>
  </si>
  <si>
    <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................</t>
    </r>
    <r>
      <rPr>
        <sz val="9"/>
        <color theme="1"/>
        <rFont val="Times New Roman"/>
        <family val="1"/>
        <charset val="238"/>
      </rPr>
      <t>…………………….....
                                                                                                                                                                                                                     (podpis i pieczęć Wykonawcy)</t>
    </r>
    <r>
      <rPr>
        <sz val="10"/>
        <color theme="1"/>
        <rFont val="Times New Roman"/>
        <family val="1"/>
        <charset val="238"/>
      </rPr>
      <t xml:space="preserve">
</t>
    </r>
  </si>
  <si>
    <t>Jednorazowe plomby do kontenerów kompatybilne z kontenerami Aesculap. 1 op. =  100 szt.</t>
  </si>
  <si>
    <t>Niezawierający niebezpiecznych substancji toksycznych, nieprzylepny wskaźnik  chemiczny do kontroli dezynfekcji termicznej w myjni-dezynfektorze w zakresie parametrów: 90°C – 5 min, integracja krytycznych parametrów procesu (czas, temperatura) powoduje jednoznaczną zmianę przebarwienia substancji wskaźnikowej w polu testowym, jednoznaczna, łatwa interpretacja wyniku. Zakres tolerancji na czas i temperaturę odpowiadający typowi 6, tj. maksymalnie 6% dla czasu i 1°C dla temperatury. Typ wskaźnika nadrukowany na każdym teście 1 op. = 100 szt.</t>
  </si>
  <si>
    <t>Uchwyt wielkrotnego użytku w postaci otwieranego klipsa, wykonany ze stali nierdzewnej, do utrzymania arkusza testowego wskaźnika kontroli mycia mechanicznego, umożliwiający kontrolę procesu mycia z czterech różnych kierunków.</t>
  </si>
  <si>
    <t xml:space="preserve">Gotowy zestaw testów do wykrywania pozostałości zanieczyszczeń białkowych. W zestawie 25 szt. jałowych, pojedyńczo zapakowanych wymazówek, 25 szt. fiolek do wykrywania pozostałości białkowych, 5 szt. fiolek proteinowych umożliwiających wykonanie kontroli pozytywnej, oraz podwójnie przylepne etykiety w 3 różnych kolorach dla rozróżnienia fiolki kontroli narzędzia od fiolki kontroli negatywnej i pozytywnej. W przypadku obecności białek (aminokwasy, peptydy) roztwór zmienia kolor do 10 sekund z jasnożółtego na niebieski. Intensywność przebarwienia wzrasta wraz ze stopniem zanieczyszczenia. Test nie wymaga inkubacji, wykrywa pozostałości białkowe na poziomie 1µg. </t>
  </si>
  <si>
    <t>Szczotka do mycia narzędzi - dł. 22 cm - 77 mm x 20 mm x 10 mm - extra sztywne włosie nylon-3 szt.</t>
  </si>
  <si>
    <t>Szczotka do mycia narzędzi - dł. 22 cm - 77 mm x 20 mm x 15 mm - elastyczne włosie nylon-3 szt.</t>
  </si>
  <si>
    <t>Polietylenowe torby transportowe posiadające mikroperforacje zapobiegającą przed kondensacją, oraz perforację do łatwego i bezpiecznego otwierania torebki - 385 x 490 mm - 250 szt.</t>
  </si>
  <si>
    <t>Polietylenowe torby transportowe posiadające mikroperforacje zapobiegającą przed kondensacją, oraz perforację do łatwego i bezpiecznego otwierania torebki- 380x760 mm - 250 szt.</t>
  </si>
  <si>
    <t>Polietylenowe torby transportowe posiadające mikroperforacje zapobiegającą przed kondensacją, oraz perforację do łatwego i bezpiecznego otwierania torebki- 585 x 765 mm - 200 szt.</t>
  </si>
  <si>
    <t>szt</t>
  </si>
  <si>
    <t xml:space="preserve">Metkownica trzyrzędowa, numeryczna, kompatybilna z podwójnie przylepnymi etykietami o rozmiarze 28 x 29 mm (± 1 mm), w każdym rzędzie miejsce na wpisanie 12 cyfr.
</t>
  </si>
  <si>
    <t>Załącznik nr 2</t>
  </si>
  <si>
    <t>Zadanie nr 2</t>
  </si>
  <si>
    <t xml:space="preserve">Ampułkowy wskaźnik biologiczny do kontroli skuteczności sterylizacji parą wodną z określeniem warunków zabicia spor bakterii w temperaturze procesu 121ºC i 134ºC, o czasie inkubacji 24/48 godz., zawierający spory B. stearothermophilus. Nazwa  podana na każdej fiolce testu.  Zawierający filtr przeciwbakteryjny zapobiegający nadkażaniu. Na zewnątrz ampułki naniesiony wskaźnik chemiczny jednoznacznie zmieniający kolor po poddaniu testu sterylizacji z koloru niebieskiego na czarny. 1 op.=100 szt. </t>
  </si>
  <si>
    <t>Szorstki czyścik do usuwania zanieczyszczeń i rdzy</t>
  </si>
  <si>
    <t>Gładki czyścik do usuwania zanieczyszczeń i rdzy</t>
  </si>
  <si>
    <t>Etykiety do metkownicy 3-rzędowej - 5 x 550 szt. - białe. Kompatybilne z metkownicą z pozycji nr 8.</t>
  </si>
  <si>
    <r>
      <t xml:space="preserve">
</t>
    </r>
    <r>
      <rPr>
        <sz val="9"/>
        <color theme="1"/>
        <rFont val="Times New Roman"/>
        <family val="1"/>
        <charset val="238"/>
      </rPr>
      <t xml:space="preserve">
</t>
    </r>
  </si>
  <si>
    <t xml:space="preserve">             do zapytania ofertowego z dnia 25.03.2021 r.</t>
  </si>
  <si>
    <t>Sygnatura sprawy: 22/III/2021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</si>
</sst>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 CE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5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9" fontId="13" fillId="0" borderId="1" xfId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left" vertical="center" wrapText="1"/>
    </xf>
    <xf numFmtId="165" fontId="8" fillId="0" borderId="6" xfId="2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justify" vertical="top" wrapText="1"/>
    </xf>
    <xf numFmtId="165" fontId="8" fillId="0" borderId="5" xfId="2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/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Normal_CENNIK_JJ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89" zoomScaleNormal="89" workbookViewId="0">
      <selection activeCell="H14" sqref="H14:H27"/>
    </sheetView>
  </sheetViews>
  <sheetFormatPr defaultRowHeight="15" x14ac:dyDescent="0.25"/>
  <cols>
    <col min="1" max="1" width="5" style="22" customWidth="1"/>
    <col min="2" max="2" width="69" style="22" customWidth="1"/>
    <col min="3" max="3" width="7" style="22" customWidth="1"/>
    <col min="4" max="4" width="9.140625" style="22"/>
    <col min="5" max="5" width="13.140625" style="22" customWidth="1"/>
    <col min="6" max="6" width="20.28515625" style="22" customWidth="1"/>
    <col min="7" max="7" width="13.5703125" style="22" customWidth="1"/>
    <col min="8" max="8" width="15.7109375" style="22" customWidth="1"/>
    <col min="9" max="9" width="13.28515625" style="22" customWidth="1"/>
    <col min="10" max="16384" width="9.140625" style="22"/>
  </cols>
  <sheetData>
    <row r="1" spans="1:9" s="31" customFormat="1" x14ac:dyDescent="0.25">
      <c r="F1" s="43" t="s">
        <v>43</v>
      </c>
      <c r="G1" s="43"/>
      <c r="H1" s="43"/>
      <c r="I1" s="43"/>
    </row>
    <row r="2" spans="1:9" s="31" customFormat="1" x14ac:dyDescent="0.25">
      <c r="F2" s="43" t="s">
        <v>76</v>
      </c>
      <c r="G2" s="43"/>
      <c r="H2" s="43"/>
      <c r="I2" s="43"/>
    </row>
    <row r="3" spans="1:9" s="31" customFormat="1" x14ac:dyDescent="0.25">
      <c r="F3" s="43" t="s">
        <v>77</v>
      </c>
      <c r="G3" s="43"/>
      <c r="H3" s="43"/>
      <c r="I3" s="43"/>
    </row>
    <row r="4" spans="1:9" s="31" customFormat="1" x14ac:dyDescent="0.25">
      <c r="F4" s="32"/>
      <c r="G4" s="32"/>
      <c r="H4" s="32"/>
      <c r="I4" s="32" t="s">
        <v>53</v>
      </c>
    </row>
    <row r="5" spans="1:9" s="31" customFormat="1" x14ac:dyDescent="0.25">
      <c r="F5" s="43" t="s">
        <v>3</v>
      </c>
      <c r="G5" s="43"/>
      <c r="H5" s="43"/>
      <c r="I5" s="43"/>
    </row>
    <row r="6" spans="1:9" s="31" customFormat="1" x14ac:dyDescent="0.25">
      <c r="F6" s="43" t="s">
        <v>4</v>
      </c>
      <c r="G6" s="43"/>
      <c r="H6" s="43"/>
      <c r="I6" s="43"/>
    </row>
    <row r="7" spans="1:9" s="31" customFormat="1" x14ac:dyDescent="0.25">
      <c r="F7" s="43" t="s">
        <v>5</v>
      </c>
      <c r="G7" s="43"/>
      <c r="H7" s="43"/>
      <c r="I7" s="43"/>
    </row>
    <row r="8" spans="1:9" x14ac:dyDescent="0.25">
      <c r="A8" s="51" t="s">
        <v>54</v>
      </c>
      <c r="B8" s="52"/>
      <c r="C8" s="52"/>
      <c r="D8" s="52"/>
      <c r="E8" s="52"/>
      <c r="F8" s="52"/>
      <c r="G8" s="52"/>
      <c r="H8" s="52"/>
      <c r="I8" s="52"/>
    </row>
    <row r="9" spans="1:9" ht="27" customHeight="1" x14ac:dyDescent="0.25">
      <c r="A9" s="53"/>
      <c r="B9" s="53"/>
      <c r="C9" s="53"/>
      <c r="D9" s="53"/>
      <c r="E9" s="53"/>
      <c r="F9" s="53"/>
      <c r="G9" s="53"/>
      <c r="H9" s="53"/>
      <c r="I9" s="53"/>
    </row>
    <row r="10" spans="1:9" x14ac:dyDescent="0.25">
      <c r="A10" s="54" t="s">
        <v>6</v>
      </c>
      <c r="B10" s="54" t="s">
        <v>7</v>
      </c>
      <c r="C10" s="54" t="s">
        <v>8</v>
      </c>
      <c r="D10" s="54" t="s">
        <v>9</v>
      </c>
      <c r="E10" s="54" t="s">
        <v>10</v>
      </c>
      <c r="F10" s="54" t="s">
        <v>11</v>
      </c>
      <c r="G10" s="54" t="s">
        <v>12</v>
      </c>
      <c r="H10" s="54" t="s">
        <v>13</v>
      </c>
      <c r="I10" s="54" t="s">
        <v>14</v>
      </c>
    </row>
    <row r="11" spans="1:9" x14ac:dyDescent="0.25">
      <c r="A11" s="54"/>
      <c r="B11" s="54"/>
      <c r="C11" s="54"/>
      <c r="D11" s="54"/>
      <c r="E11" s="54"/>
      <c r="F11" s="54"/>
      <c r="G11" s="54"/>
      <c r="H11" s="54"/>
      <c r="I11" s="54"/>
    </row>
    <row r="12" spans="1:9" x14ac:dyDescent="0.25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15.75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</row>
    <row r="14" spans="1:9" ht="45.75" customHeight="1" x14ac:dyDescent="0.25">
      <c r="A14" s="33" t="s">
        <v>15</v>
      </c>
      <c r="B14" s="16" t="s">
        <v>45</v>
      </c>
      <c r="C14" s="6" t="s">
        <v>16</v>
      </c>
      <c r="D14" s="7">
        <v>400</v>
      </c>
      <c r="E14" s="8"/>
      <c r="F14" s="8"/>
      <c r="G14" s="9"/>
      <c r="H14" s="10"/>
      <c r="I14" s="11"/>
    </row>
    <row r="15" spans="1:9" ht="43.5" customHeight="1" x14ac:dyDescent="0.25">
      <c r="A15" s="33" t="s">
        <v>17</v>
      </c>
      <c r="B15" s="16" t="s">
        <v>46</v>
      </c>
      <c r="C15" s="6" t="s">
        <v>16</v>
      </c>
      <c r="D15" s="7">
        <v>400</v>
      </c>
      <c r="E15" s="8"/>
      <c r="F15" s="8"/>
      <c r="G15" s="9"/>
      <c r="H15" s="10"/>
      <c r="I15" s="11"/>
    </row>
    <row r="16" spans="1:9" ht="15.75" x14ac:dyDescent="0.25">
      <c r="A16" s="36" t="s">
        <v>18</v>
      </c>
      <c r="B16" s="18" t="s">
        <v>34</v>
      </c>
      <c r="C16" s="6" t="s">
        <v>38</v>
      </c>
      <c r="D16" s="7">
        <v>20</v>
      </c>
      <c r="E16" s="8"/>
      <c r="F16" s="8"/>
      <c r="G16" s="9"/>
      <c r="H16" s="10"/>
      <c r="I16" s="11"/>
    </row>
    <row r="17" spans="1:9" ht="78.75" customHeight="1" x14ac:dyDescent="0.25">
      <c r="A17" s="33" t="s">
        <v>19</v>
      </c>
      <c r="B17" s="17" t="s">
        <v>47</v>
      </c>
      <c r="C17" s="6" t="s">
        <v>39</v>
      </c>
      <c r="D17" s="7">
        <v>100</v>
      </c>
      <c r="E17" s="8"/>
      <c r="F17" s="8"/>
      <c r="G17" s="9"/>
      <c r="H17" s="10"/>
      <c r="I17" s="11"/>
    </row>
    <row r="18" spans="1:9" ht="76.5" x14ac:dyDescent="0.25">
      <c r="A18" s="33" t="s">
        <v>20</v>
      </c>
      <c r="B18" s="16" t="s">
        <v>71</v>
      </c>
      <c r="C18" s="6" t="s">
        <v>39</v>
      </c>
      <c r="D18" s="7">
        <v>2</v>
      </c>
      <c r="E18" s="8"/>
      <c r="F18" s="8"/>
      <c r="G18" s="9"/>
      <c r="H18" s="10"/>
      <c r="I18" s="11"/>
    </row>
    <row r="19" spans="1:9" ht="93.75" customHeight="1" x14ac:dyDescent="0.25">
      <c r="A19" s="37" t="s">
        <v>21</v>
      </c>
      <c r="B19" s="19" t="s">
        <v>48</v>
      </c>
      <c r="C19" s="6" t="s">
        <v>16</v>
      </c>
      <c r="D19" s="7">
        <v>380</v>
      </c>
      <c r="E19" s="8"/>
      <c r="F19" s="8"/>
      <c r="G19" s="9"/>
      <c r="H19" s="10"/>
      <c r="I19" s="11"/>
    </row>
    <row r="20" spans="1:9" ht="108" customHeight="1" x14ac:dyDescent="0.25">
      <c r="A20" s="33" t="s">
        <v>22</v>
      </c>
      <c r="B20" s="20" t="s">
        <v>52</v>
      </c>
      <c r="C20" s="6" t="s">
        <v>39</v>
      </c>
      <c r="D20" s="7">
        <v>10</v>
      </c>
      <c r="E20" s="8"/>
      <c r="F20" s="8"/>
      <c r="G20" s="9"/>
      <c r="H20" s="10"/>
      <c r="I20" s="11"/>
    </row>
    <row r="21" spans="1:9" ht="106.5" customHeight="1" x14ac:dyDescent="0.25">
      <c r="A21" s="33" t="s">
        <v>23</v>
      </c>
      <c r="B21" s="20" t="s">
        <v>59</v>
      </c>
      <c r="C21" s="6" t="s">
        <v>39</v>
      </c>
      <c r="D21" s="7">
        <v>30</v>
      </c>
      <c r="E21" s="8"/>
      <c r="F21" s="8"/>
      <c r="G21" s="9"/>
      <c r="H21" s="10"/>
      <c r="I21" s="11"/>
    </row>
    <row r="22" spans="1:9" ht="107.25" customHeight="1" x14ac:dyDescent="0.25">
      <c r="A22" s="33" t="s">
        <v>24</v>
      </c>
      <c r="B22" s="21" t="s">
        <v>49</v>
      </c>
      <c r="C22" s="6" t="s">
        <v>39</v>
      </c>
      <c r="D22" s="7">
        <v>25</v>
      </c>
      <c r="E22" s="8"/>
      <c r="F22" s="8"/>
      <c r="G22" s="9"/>
      <c r="H22" s="10"/>
      <c r="I22" s="11"/>
    </row>
    <row r="23" spans="1:9" ht="48.75" customHeight="1" x14ac:dyDescent="0.25">
      <c r="A23" s="33" t="s">
        <v>25</v>
      </c>
      <c r="B23" s="17" t="s">
        <v>60</v>
      </c>
      <c r="C23" s="6" t="s">
        <v>16</v>
      </c>
      <c r="D23" s="7">
        <v>2</v>
      </c>
      <c r="E23" s="8"/>
      <c r="F23" s="8"/>
      <c r="G23" s="9"/>
      <c r="H23" s="10"/>
      <c r="I23" s="11"/>
    </row>
    <row r="24" spans="1:9" ht="31.5" customHeight="1" x14ac:dyDescent="0.25">
      <c r="A24" s="33" t="s">
        <v>26</v>
      </c>
      <c r="B24" s="17" t="s">
        <v>50</v>
      </c>
      <c r="C24" s="6" t="s">
        <v>38</v>
      </c>
      <c r="D24" s="7">
        <v>20</v>
      </c>
      <c r="E24" s="8"/>
      <c r="F24" s="8"/>
      <c r="G24" s="9"/>
      <c r="H24" s="10"/>
      <c r="I24" s="11"/>
    </row>
    <row r="25" spans="1:9" ht="118.5" customHeight="1" x14ac:dyDescent="0.25">
      <c r="A25" s="33" t="s">
        <v>27</v>
      </c>
      <c r="B25" s="17" t="s">
        <v>51</v>
      </c>
      <c r="C25" s="6" t="s">
        <v>39</v>
      </c>
      <c r="D25" s="7">
        <v>6</v>
      </c>
      <c r="E25" s="8"/>
      <c r="F25" s="8"/>
      <c r="G25" s="9"/>
      <c r="H25" s="10"/>
      <c r="I25" s="11"/>
    </row>
    <row r="26" spans="1:9" ht="59.25" customHeight="1" x14ac:dyDescent="0.25">
      <c r="A26" s="33" t="s">
        <v>28</v>
      </c>
      <c r="B26" s="17" t="s">
        <v>37</v>
      </c>
      <c r="C26" s="6" t="s">
        <v>39</v>
      </c>
      <c r="D26" s="7">
        <v>2</v>
      </c>
      <c r="E26" s="8"/>
      <c r="F26" s="8"/>
      <c r="G26" s="9"/>
      <c r="H26" s="10"/>
      <c r="I26" s="11"/>
    </row>
    <row r="27" spans="1:9" ht="135" customHeight="1" x14ac:dyDescent="0.25">
      <c r="A27" s="33" t="s">
        <v>29</v>
      </c>
      <c r="B27" s="38" t="s">
        <v>61</v>
      </c>
      <c r="C27" s="6" t="s">
        <v>39</v>
      </c>
      <c r="D27" s="7">
        <v>3</v>
      </c>
      <c r="E27" s="8"/>
      <c r="F27" s="8"/>
      <c r="G27" s="9"/>
      <c r="H27" s="10"/>
      <c r="I27" s="11"/>
    </row>
    <row r="28" spans="1:9" ht="15.75" customHeight="1" x14ac:dyDescent="0.25">
      <c r="A28" s="12"/>
      <c r="B28" s="44" t="s">
        <v>31</v>
      </c>
      <c r="C28" s="45"/>
      <c r="D28" s="45"/>
      <c r="E28" s="23" t="s">
        <v>32</v>
      </c>
      <c r="F28" s="13"/>
      <c r="G28" s="23" t="s">
        <v>33</v>
      </c>
      <c r="H28" s="14"/>
      <c r="I28" s="15"/>
    </row>
    <row r="29" spans="1:9" ht="8.25" customHeight="1" x14ac:dyDescent="0.25">
      <c r="B29" s="46" t="s">
        <v>75</v>
      </c>
      <c r="C29" s="47"/>
      <c r="D29" s="47"/>
      <c r="E29" s="47"/>
      <c r="F29" s="47"/>
      <c r="G29" s="47"/>
      <c r="H29" s="47"/>
      <c r="I29" s="47"/>
    </row>
    <row r="30" spans="1:9" ht="76.5" customHeight="1" x14ac:dyDescent="0.25">
      <c r="B30" s="48"/>
      <c r="C30" s="48"/>
      <c r="D30" s="48"/>
      <c r="E30" s="48"/>
      <c r="F30" s="48"/>
      <c r="G30" s="48"/>
      <c r="H30" s="48"/>
      <c r="I30" s="48"/>
    </row>
    <row r="31" spans="1:9" ht="76.5" customHeight="1" x14ac:dyDescent="0.25">
      <c r="B31" s="49" t="s">
        <v>57</v>
      </c>
      <c r="C31" s="50"/>
      <c r="D31" s="50"/>
      <c r="E31" s="50"/>
      <c r="F31" s="50"/>
      <c r="G31" s="50"/>
      <c r="H31" s="50"/>
      <c r="I31" s="50"/>
    </row>
    <row r="32" spans="1:9" ht="8.25" customHeight="1" x14ac:dyDescent="0.25">
      <c r="B32" s="50"/>
      <c r="C32" s="50"/>
      <c r="D32" s="50"/>
      <c r="E32" s="50"/>
      <c r="F32" s="50"/>
      <c r="G32" s="50"/>
      <c r="H32" s="50"/>
      <c r="I32" s="50"/>
    </row>
    <row r="33" spans="2:9" x14ac:dyDescent="0.25">
      <c r="B33" s="50"/>
      <c r="C33" s="50"/>
      <c r="D33" s="50"/>
      <c r="E33" s="50"/>
      <c r="F33" s="50"/>
      <c r="G33" s="50"/>
      <c r="H33" s="50"/>
      <c r="I33" s="50"/>
    </row>
    <row r="34" spans="2:9" ht="35.25" customHeight="1" x14ac:dyDescent="0.25">
      <c r="B34" s="50"/>
      <c r="C34" s="50"/>
      <c r="D34" s="50"/>
      <c r="E34" s="50"/>
      <c r="F34" s="50"/>
      <c r="G34" s="50"/>
      <c r="H34" s="50"/>
      <c r="I34" s="50"/>
    </row>
    <row r="35" spans="2:9" ht="3.75" customHeight="1" x14ac:dyDescent="0.25">
      <c r="B35" s="50"/>
      <c r="C35" s="50"/>
      <c r="D35" s="50"/>
      <c r="E35" s="50"/>
      <c r="F35" s="50"/>
      <c r="G35" s="50"/>
      <c r="H35" s="50"/>
      <c r="I35" s="50"/>
    </row>
  </sheetData>
  <mergeCells count="19">
    <mergeCell ref="B28:D28"/>
    <mergeCell ref="B29:I30"/>
    <mergeCell ref="B31:I35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F7:I7"/>
    <mergeCell ref="F1:I1"/>
    <mergeCell ref="F2:I2"/>
    <mergeCell ref="F3:I3"/>
    <mergeCell ref="F5:I5"/>
    <mergeCell ref="F6:I6"/>
  </mergeCells>
  <printOptions horizontalCentered="1" verticalCentered="1"/>
  <pageMargins left="0.70866141732283472" right="0.70866141732283472" top="0.35433070866141736" bottom="0.35433070866141736" header="0.51181102362204722" footer="0.35433070866141736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="80" zoomScaleNormal="80" workbookViewId="0">
      <selection activeCell="N14" sqref="N14"/>
    </sheetView>
  </sheetViews>
  <sheetFormatPr defaultRowHeight="15" x14ac:dyDescent="0.25"/>
  <cols>
    <col min="1" max="1" width="5" style="22" customWidth="1"/>
    <col min="2" max="2" width="60.85546875" style="22" customWidth="1"/>
    <col min="3" max="3" width="7" style="22" customWidth="1"/>
    <col min="4" max="4" width="9.140625" style="22"/>
    <col min="5" max="5" width="13.140625" style="22" customWidth="1"/>
    <col min="6" max="6" width="20.28515625" style="22" customWidth="1"/>
    <col min="7" max="7" width="13.5703125" style="22" customWidth="1"/>
    <col min="8" max="8" width="15.7109375" style="22" customWidth="1"/>
    <col min="9" max="9" width="13.28515625" style="22" customWidth="1"/>
    <col min="10" max="16384" width="9.140625" style="22"/>
  </cols>
  <sheetData>
    <row r="1" spans="1:9" x14ac:dyDescent="0.25">
      <c r="A1" s="1"/>
      <c r="B1" s="1"/>
      <c r="C1" s="1"/>
      <c r="D1" s="1"/>
      <c r="E1" s="1"/>
      <c r="F1" s="43" t="s">
        <v>69</v>
      </c>
      <c r="G1" s="43"/>
      <c r="H1" s="43"/>
      <c r="I1" s="43"/>
    </row>
    <row r="2" spans="1:9" ht="15" customHeight="1" x14ac:dyDescent="0.25">
      <c r="A2" s="1"/>
      <c r="B2" s="1"/>
      <c r="C2" s="1"/>
      <c r="D2" s="1"/>
      <c r="E2" s="1"/>
      <c r="F2" s="43" t="s">
        <v>0</v>
      </c>
      <c r="G2" s="43"/>
      <c r="H2" s="43"/>
      <c r="I2" s="43"/>
    </row>
    <row r="3" spans="1:9" ht="15.75" customHeight="1" x14ac:dyDescent="0.25">
      <c r="A3" s="1"/>
      <c r="B3" s="2"/>
      <c r="C3" s="3"/>
      <c r="D3" s="3"/>
      <c r="E3" s="3" t="s">
        <v>1</v>
      </c>
      <c r="F3" s="43" t="s">
        <v>2</v>
      </c>
      <c r="G3" s="43"/>
      <c r="H3" s="43"/>
      <c r="I3" s="43"/>
    </row>
    <row r="4" spans="1:9" ht="15.75" x14ac:dyDescent="0.25">
      <c r="A4" s="1"/>
      <c r="B4" s="2"/>
      <c r="C4" s="3"/>
      <c r="D4" s="3"/>
      <c r="E4" s="3"/>
      <c r="F4" s="32"/>
      <c r="G4" s="32"/>
      <c r="H4" s="32"/>
      <c r="I4" s="32" t="s">
        <v>70</v>
      </c>
    </row>
    <row r="5" spans="1:9" ht="15.75" x14ac:dyDescent="0.25">
      <c r="A5" s="4"/>
      <c r="B5" s="5"/>
      <c r="C5" s="3"/>
      <c r="D5" s="3"/>
      <c r="E5" s="3"/>
      <c r="F5" s="43" t="s">
        <v>3</v>
      </c>
      <c r="G5" s="43"/>
      <c r="H5" s="43"/>
      <c r="I5" s="43"/>
    </row>
    <row r="6" spans="1:9" ht="15.75" customHeight="1" x14ac:dyDescent="0.25">
      <c r="A6" s="4"/>
      <c r="B6" s="5"/>
      <c r="C6" s="3"/>
      <c r="D6" s="3"/>
      <c r="E6" s="3"/>
      <c r="F6" s="43" t="s">
        <v>4</v>
      </c>
      <c r="G6" s="43"/>
      <c r="H6" s="43"/>
      <c r="I6" s="43"/>
    </row>
    <row r="7" spans="1:9" ht="15.75" customHeight="1" x14ac:dyDescent="0.25">
      <c r="A7" s="4"/>
      <c r="B7" s="5"/>
      <c r="C7" s="3"/>
      <c r="D7" s="3"/>
      <c r="E7" s="3"/>
      <c r="F7" s="43" t="s">
        <v>5</v>
      </c>
      <c r="G7" s="43"/>
      <c r="H7" s="43"/>
      <c r="I7" s="43"/>
    </row>
    <row r="8" spans="1:9" ht="15" customHeight="1" x14ac:dyDescent="0.25">
      <c r="A8" s="51" t="s">
        <v>55</v>
      </c>
      <c r="B8" s="52"/>
      <c r="C8" s="52"/>
      <c r="D8" s="52"/>
      <c r="E8" s="52"/>
      <c r="F8" s="52"/>
      <c r="G8" s="52"/>
      <c r="H8" s="52"/>
      <c r="I8" s="52"/>
    </row>
    <row r="9" spans="1:9" ht="27" customHeight="1" x14ac:dyDescent="0.25">
      <c r="A9" s="53"/>
      <c r="B9" s="53"/>
      <c r="C9" s="53"/>
      <c r="D9" s="53"/>
      <c r="E9" s="53"/>
      <c r="F9" s="53"/>
      <c r="G9" s="53"/>
      <c r="H9" s="53"/>
      <c r="I9" s="53"/>
    </row>
    <row r="10" spans="1:9" ht="15" customHeight="1" x14ac:dyDescent="0.25">
      <c r="A10" s="54" t="s">
        <v>6</v>
      </c>
      <c r="B10" s="54" t="s">
        <v>7</v>
      </c>
      <c r="C10" s="54" t="s">
        <v>8</v>
      </c>
      <c r="D10" s="54" t="s">
        <v>9</v>
      </c>
      <c r="E10" s="54" t="s">
        <v>10</v>
      </c>
      <c r="F10" s="54" t="s">
        <v>11</v>
      </c>
      <c r="G10" s="54" t="s">
        <v>12</v>
      </c>
      <c r="H10" s="54" t="s">
        <v>13</v>
      </c>
      <c r="I10" s="54" t="s">
        <v>14</v>
      </c>
    </row>
    <row r="11" spans="1:9" ht="1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5" customHeight="1" x14ac:dyDescent="0.25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15.75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</row>
    <row r="14" spans="1:9" ht="60" customHeight="1" x14ac:dyDescent="0.25">
      <c r="A14" s="33" t="s">
        <v>15</v>
      </c>
      <c r="B14" s="38" t="s">
        <v>56</v>
      </c>
      <c r="C14" s="6" t="s">
        <v>38</v>
      </c>
      <c r="D14" s="6">
        <v>100</v>
      </c>
      <c r="E14" s="8">
        <v>33</v>
      </c>
      <c r="F14" s="8">
        <f t="shared" ref="F14:F26" si="0">D14*E14</f>
        <v>3300</v>
      </c>
      <c r="G14" s="9">
        <v>0.08</v>
      </c>
      <c r="H14" s="10">
        <f t="shared" ref="H14:H26" si="1">ROUND(F14*G14+F14,2)</f>
        <v>3564</v>
      </c>
      <c r="I14" s="11"/>
    </row>
    <row r="15" spans="1:9" ht="50.25" customHeight="1" x14ac:dyDescent="0.25">
      <c r="A15" s="33" t="s">
        <v>17</v>
      </c>
      <c r="B15" s="39" t="s">
        <v>68</v>
      </c>
      <c r="C15" s="6" t="s">
        <v>16</v>
      </c>
      <c r="D15" s="6">
        <v>1</v>
      </c>
      <c r="E15" s="8">
        <v>667</v>
      </c>
      <c r="F15" s="8">
        <f t="shared" si="0"/>
        <v>667</v>
      </c>
      <c r="G15" s="9">
        <v>0.23</v>
      </c>
      <c r="H15" s="10">
        <f t="shared" si="1"/>
        <v>820.41</v>
      </c>
      <c r="I15" s="11"/>
    </row>
    <row r="16" spans="1:9" ht="28.5" customHeight="1" x14ac:dyDescent="0.25">
      <c r="A16" s="33" t="s">
        <v>18</v>
      </c>
      <c r="B16" s="38" t="s">
        <v>35</v>
      </c>
      <c r="C16" s="6" t="s">
        <v>16</v>
      </c>
      <c r="D16" s="6">
        <v>1</v>
      </c>
      <c r="E16" s="8">
        <v>1305</v>
      </c>
      <c r="F16" s="8">
        <f t="shared" si="0"/>
        <v>1305</v>
      </c>
      <c r="G16" s="9">
        <v>0.23</v>
      </c>
      <c r="H16" s="10">
        <f t="shared" si="1"/>
        <v>1605.15</v>
      </c>
      <c r="I16" s="11"/>
    </row>
    <row r="17" spans="1:9" ht="57.75" customHeight="1" x14ac:dyDescent="0.25">
      <c r="A17" s="33" t="s">
        <v>19</v>
      </c>
      <c r="B17" s="38" t="s">
        <v>36</v>
      </c>
      <c r="C17" s="6" t="s">
        <v>16</v>
      </c>
      <c r="D17" s="6">
        <v>12</v>
      </c>
      <c r="E17" s="8">
        <v>37</v>
      </c>
      <c r="F17" s="8">
        <f t="shared" si="0"/>
        <v>444</v>
      </c>
      <c r="G17" s="9">
        <v>0.08</v>
      </c>
      <c r="H17" s="10">
        <f t="shared" si="1"/>
        <v>479.52</v>
      </c>
      <c r="I17" s="11"/>
    </row>
    <row r="18" spans="1:9" ht="53.25" customHeight="1" x14ac:dyDescent="0.25">
      <c r="A18" s="33" t="s">
        <v>20</v>
      </c>
      <c r="B18" s="39" t="s">
        <v>44</v>
      </c>
      <c r="C18" s="6" t="s">
        <v>16</v>
      </c>
      <c r="D18" s="6">
        <v>12</v>
      </c>
      <c r="E18" s="8">
        <v>24</v>
      </c>
      <c r="F18" s="8">
        <f t="shared" si="0"/>
        <v>288</v>
      </c>
      <c r="G18" s="9">
        <v>0.08</v>
      </c>
      <c r="H18" s="10">
        <f t="shared" si="1"/>
        <v>311.04000000000002</v>
      </c>
      <c r="I18" s="11"/>
    </row>
    <row r="19" spans="1:9" ht="57.75" customHeight="1" x14ac:dyDescent="0.25">
      <c r="A19" s="33" t="s">
        <v>21</v>
      </c>
      <c r="B19" s="39" t="s">
        <v>62</v>
      </c>
      <c r="C19" s="6" t="s">
        <v>39</v>
      </c>
      <c r="D19" s="6">
        <v>6</v>
      </c>
      <c r="E19" s="8">
        <v>213</v>
      </c>
      <c r="F19" s="8">
        <f t="shared" si="0"/>
        <v>1278</v>
      </c>
      <c r="G19" s="9">
        <v>0.08</v>
      </c>
      <c r="H19" s="10">
        <f t="shared" si="1"/>
        <v>1380.24</v>
      </c>
      <c r="I19" s="11"/>
    </row>
    <row r="20" spans="1:9" ht="45" customHeight="1" x14ac:dyDescent="0.25">
      <c r="A20" s="33" t="s">
        <v>22</v>
      </c>
      <c r="B20" s="39" t="s">
        <v>63</v>
      </c>
      <c r="C20" s="6" t="s">
        <v>39</v>
      </c>
      <c r="D20" s="6">
        <v>6</v>
      </c>
      <c r="E20" s="8">
        <v>213</v>
      </c>
      <c r="F20" s="8">
        <f t="shared" si="0"/>
        <v>1278</v>
      </c>
      <c r="G20" s="9">
        <v>0.08</v>
      </c>
      <c r="H20" s="10">
        <f t="shared" si="1"/>
        <v>1380.24</v>
      </c>
      <c r="I20" s="11"/>
    </row>
    <row r="21" spans="1:9" ht="38.25" x14ac:dyDescent="0.25">
      <c r="A21" s="33" t="s">
        <v>23</v>
      </c>
      <c r="B21" s="38" t="s">
        <v>41</v>
      </c>
      <c r="C21" s="6" t="s">
        <v>40</v>
      </c>
      <c r="D21" s="6">
        <v>1</v>
      </c>
      <c r="E21" s="30">
        <v>761.4</v>
      </c>
      <c r="F21" s="8">
        <f t="shared" si="0"/>
        <v>761.4</v>
      </c>
      <c r="G21" s="9">
        <v>0.23</v>
      </c>
      <c r="H21" s="10">
        <f t="shared" si="1"/>
        <v>936.52</v>
      </c>
      <c r="I21" s="11"/>
    </row>
    <row r="22" spans="1:9" ht="25.5" x14ac:dyDescent="0.25">
      <c r="A22" s="33" t="s">
        <v>24</v>
      </c>
      <c r="B22" s="38" t="s">
        <v>74</v>
      </c>
      <c r="C22" s="6" t="s">
        <v>39</v>
      </c>
      <c r="D22" s="6">
        <v>2</v>
      </c>
      <c r="E22" s="30">
        <v>13.4</v>
      </c>
      <c r="F22" s="8">
        <f t="shared" si="0"/>
        <v>26.8</v>
      </c>
      <c r="G22" s="9">
        <v>0.23</v>
      </c>
      <c r="H22" s="10">
        <f t="shared" si="1"/>
        <v>32.96</v>
      </c>
      <c r="I22" s="11"/>
    </row>
    <row r="23" spans="1:9" ht="44.25" customHeight="1" x14ac:dyDescent="0.25">
      <c r="A23" s="33" t="s">
        <v>25</v>
      </c>
      <c r="B23" s="38" t="s">
        <v>58</v>
      </c>
      <c r="C23" s="6" t="s">
        <v>42</v>
      </c>
      <c r="D23" s="6">
        <v>20</v>
      </c>
      <c r="E23" s="30">
        <v>80</v>
      </c>
      <c r="F23" s="8">
        <f t="shared" si="0"/>
        <v>1600</v>
      </c>
      <c r="G23" s="9">
        <v>0.23</v>
      </c>
      <c r="H23" s="10">
        <f t="shared" si="1"/>
        <v>1968</v>
      </c>
      <c r="I23" s="11"/>
    </row>
    <row r="24" spans="1:9" ht="38.25" x14ac:dyDescent="0.25">
      <c r="A24" s="33" t="s">
        <v>26</v>
      </c>
      <c r="B24" s="34" t="s">
        <v>64</v>
      </c>
      <c r="C24" s="33" t="s">
        <v>39</v>
      </c>
      <c r="D24" s="33">
        <v>1</v>
      </c>
      <c r="E24" s="30">
        <v>362.56</v>
      </c>
      <c r="F24" s="8">
        <f t="shared" si="0"/>
        <v>362.56</v>
      </c>
      <c r="G24" s="9">
        <v>0.08</v>
      </c>
      <c r="H24" s="10">
        <f t="shared" si="1"/>
        <v>391.56</v>
      </c>
      <c r="I24" s="11"/>
    </row>
    <row r="25" spans="1:9" ht="38.25" x14ac:dyDescent="0.25">
      <c r="A25" s="33" t="s">
        <v>27</v>
      </c>
      <c r="B25" s="35" t="s">
        <v>65</v>
      </c>
      <c r="C25" s="33" t="s">
        <v>39</v>
      </c>
      <c r="D25" s="33">
        <v>1</v>
      </c>
      <c r="E25" s="30">
        <v>635.36</v>
      </c>
      <c r="F25" s="8">
        <f t="shared" si="0"/>
        <v>635.36</v>
      </c>
      <c r="G25" s="9">
        <v>0.08</v>
      </c>
      <c r="H25" s="10">
        <f t="shared" si="1"/>
        <v>686.19</v>
      </c>
      <c r="I25" s="11"/>
    </row>
    <row r="26" spans="1:9" ht="38.25" x14ac:dyDescent="0.25">
      <c r="A26" s="33" t="s">
        <v>28</v>
      </c>
      <c r="B26" s="40" t="s">
        <v>66</v>
      </c>
      <c r="C26" s="6" t="s">
        <v>39</v>
      </c>
      <c r="D26" s="6">
        <v>1</v>
      </c>
      <c r="E26" s="30">
        <v>721.6</v>
      </c>
      <c r="F26" s="8">
        <f t="shared" si="0"/>
        <v>721.6</v>
      </c>
      <c r="G26" s="9">
        <v>0.08</v>
      </c>
      <c r="H26" s="10">
        <f t="shared" si="1"/>
        <v>779.33</v>
      </c>
      <c r="I26" s="11"/>
    </row>
    <row r="27" spans="1:9" ht="29.25" customHeight="1" x14ac:dyDescent="0.25">
      <c r="A27" s="33" t="s">
        <v>29</v>
      </c>
      <c r="B27" s="41" t="s">
        <v>73</v>
      </c>
      <c r="C27" s="24" t="s">
        <v>67</v>
      </c>
      <c r="D27" s="25">
        <v>15</v>
      </c>
      <c r="E27" s="26">
        <v>17</v>
      </c>
      <c r="F27" s="26">
        <f>D27*E27</f>
        <v>255</v>
      </c>
      <c r="G27" s="27">
        <v>0.23</v>
      </c>
      <c r="H27" s="28">
        <f>ROUND(F27*G27+F27,2)</f>
        <v>313.64999999999998</v>
      </c>
      <c r="I27" s="29"/>
    </row>
    <row r="28" spans="1:9" ht="30.75" customHeight="1" x14ac:dyDescent="0.25">
      <c r="A28" s="33" t="s">
        <v>30</v>
      </c>
      <c r="B28" s="42" t="s">
        <v>72</v>
      </c>
      <c r="C28" s="24" t="s">
        <v>67</v>
      </c>
      <c r="D28" s="25">
        <v>15</v>
      </c>
      <c r="E28" s="26">
        <v>17</v>
      </c>
      <c r="F28" s="26">
        <f>D28*E28</f>
        <v>255</v>
      </c>
      <c r="G28" s="27">
        <v>0.23</v>
      </c>
      <c r="H28" s="28">
        <f>ROUND(F28*G28+F28,2)</f>
        <v>313.64999999999998</v>
      </c>
      <c r="I28" s="29"/>
    </row>
    <row r="29" spans="1:9" ht="15.75" x14ac:dyDescent="0.25">
      <c r="A29" s="12"/>
      <c r="B29" s="44" t="s">
        <v>31</v>
      </c>
      <c r="C29" s="45"/>
      <c r="D29" s="45"/>
      <c r="E29" s="23" t="s">
        <v>32</v>
      </c>
      <c r="F29" s="13">
        <f>SUM(F14:F28)</f>
        <v>13177.72</v>
      </c>
      <c r="G29" s="23" t="s">
        <v>33</v>
      </c>
      <c r="H29" s="14">
        <f>SUM(H14:H28)</f>
        <v>14962.46</v>
      </c>
      <c r="I29" s="15"/>
    </row>
    <row r="30" spans="1:9" x14ac:dyDescent="0.25">
      <c r="B30" s="46"/>
      <c r="C30" s="47"/>
      <c r="D30" s="47"/>
      <c r="E30" s="47"/>
      <c r="F30" s="47"/>
      <c r="G30" s="47"/>
      <c r="H30" s="47"/>
      <c r="I30" s="47"/>
    </row>
    <row r="31" spans="1:9" x14ac:dyDescent="0.25">
      <c r="B31" s="48"/>
      <c r="C31" s="48"/>
      <c r="D31" s="48"/>
      <c r="E31" s="48"/>
      <c r="F31" s="48"/>
      <c r="G31" s="48"/>
      <c r="H31" s="48"/>
      <c r="I31" s="48"/>
    </row>
    <row r="32" spans="1:9" x14ac:dyDescent="0.25">
      <c r="B32" s="49" t="s">
        <v>57</v>
      </c>
      <c r="C32" s="50"/>
      <c r="D32" s="50"/>
      <c r="E32" s="50"/>
      <c r="F32" s="50"/>
      <c r="G32" s="50"/>
      <c r="H32" s="50"/>
      <c r="I32" s="50"/>
    </row>
    <row r="33" spans="2:9" ht="35.25" customHeight="1" x14ac:dyDescent="0.25">
      <c r="B33" s="50"/>
      <c r="C33" s="50"/>
      <c r="D33" s="50"/>
      <c r="E33" s="50"/>
      <c r="F33" s="50"/>
      <c r="G33" s="50"/>
      <c r="H33" s="50"/>
      <c r="I33" s="50"/>
    </row>
    <row r="34" spans="2:9" ht="3.75" customHeight="1" x14ac:dyDescent="0.25">
      <c r="B34" s="50"/>
      <c r="C34" s="50"/>
      <c r="D34" s="50"/>
      <c r="E34" s="50"/>
      <c r="F34" s="50"/>
      <c r="G34" s="50"/>
      <c r="H34" s="50"/>
      <c r="I34" s="50"/>
    </row>
    <row r="35" spans="2:9" x14ac:dyDescent="0.25">
      <c r="B35" s="50"/>
      <c r="C35" s="50"/>
      <c r="D35" s="50"/>
      <c r="E35" s="50"/>
      <c r="F35" s="50"/>
      <c r="G35" s="50"/>
      <c r="H35" s="50"/>
      <c r="I35" s="50"/>
    </row>
    <row r="36" spans="2:9" x14ac:dyDescent="0.25">
      <c r="B36" s="50"/>
      <c r="C36" s="50"/>
      <c r="D36" s="50"/>
      <c r="E36" s="50"/>
      <c r="F36" s="50"/>
      <c r="G36" s="50"/>
      <c r="H36" s="50"/>
      <c r="I36" s="50"/>
    </row>
  </sheetData>
  <mergeCells count="19">
    <mergeCell ref="B29:D29"/>
    <mergeCell ref="B30:I31"/>
    <mergeCell ref="B32:I36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F7:I7"/>
    <mergeCell ref="F1:I1"/>
    <mergeCell ref="F2:I2"/>
    <mergeCell ref="F3:I3"/>
    <mergeCell ref="F5:I5"/>
    <mergeCell ref="F6:I6"/>
  </mergeCells>
  <printOptions horizontalCentered="1" verticalCentered="1"/>
  <pageMargins left="0.70866141732283472" right="0.70866141732283472" top="0.18" bottom="0.37" header="0.4" footer="0.8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 </vt:lpstr>
      <vt:lpstr>zadanie nr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Justyna Kopystynska</cp:lastModifiedBy>
  <cp:lastPrinted>2021-03-25T08:56:02Z</cp:lastPrinted>
  <dcterms:created xsi:type="dcterms:W3CDTF">2018-05-17T08:02:18Z</dcterms:created>
  <dcterms:modified xsi:type="dcterms:W3CDTF">2021-03-25T12:47:19Z</dcterms:modified>
</cp:coreProperties>
</file>