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<sst xmlns="http://schemas.openxmlformats.org/spreadsheetml/2006/main" count="66" uniqueCount="33">
  <si>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CZĘŚĆ 1 – AMBULANS DROGOWY TYP A2 Z ZABUDOWĄ MEDYCZNĄ ORAZ WYPOSAŻENIEM MEDYCZNYM</t>
  </si>
  <si>
    <t>L.p.</t>
  </si>
  <si>
    <t>Przedmiot zamówienia</t>
  </si>
  <si>
    <t xml:space="preserve"> Marka/ model/ producent</t>
  </si>
  <si>
    <t>Ilość</t>
  </si>
  <si>
    <t>Cena jednostkowa netto (PLN)</t>
  </si>
  <si>
    <t xml:space="preserve">Wartość netto (PLN) </t>
  </si>
  <si>
    <t>% stawka VAT</t>
  </si>
  <si>
    <t>Wartość brutto (PLN)</t>
  </si>
  <si>
    <t>I</t>
  </si>
  <si>
    <t xml:space="preserve">Ambulans drogowy typ A2 z zabudową medyczną oraz wyposażaniem: </t>
  </si>
  <si>
    <t>1)</t>
  </si>
  <si>
    <t>Ambulans transportowy typ A2 z zabudową (wg specyfikacji)</t>
  </si>
  <si>
    <t>2)</t>
  </si>
  <si>
    <t>Nosze główne z transporterem i podstawą ze schowkiem na deskę ortopedyczną</t>
  </si>
  <si>
    <t>3)</t>
  </si>
  <si>
    <t>Krzesełko transportowe z systemem płozowym</t>
  </si>
  <si>
    <t>4)</t>
  </si>
  <si>
    <t>Fotel kardiologiczny z dedykowanym najazdem</t>
  </si>
  <si>
    <t>CZĘŚĆ 2 – POZOSTAŁE WYPOSAŻENIE AMBULANSU/ SPRZĘT MEDYCZNY</t>
  </si>
  <si>
    <t>Zestaw - deska ortopedyczna, pasy, stabilizator</t>
  </si>
  <si>
    <t>Plecak ratowniczy/reanimacyjny</t>
  </si>
  <si>
    <t>Torba pediatryczna</t>
  </si>
  <si>
    <t>5)</t>
  </si>
  <si>
    <t>Torba opatrunkowa</t>
  </si>
  <si>
    <t>6)</t>
  </si>
  <si>
    <t xml:space="preserve">Pulsoksymetr </t>
  </si>
  <si>
    <t>Dodatek nr 2 do SWZ  (załącznik nr 1 do oferty) - formularz asortymentowo-cenowy na dostawę fabrycznie nowego ambulansu drogowego typ A2 wraz z wyposażeniem dla NZOZ Szpital im. prof. Z. Religi w Słubicach Sp. z o.o., nr sprawy ZP/TP/08/21;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</t>
  </si>
  <si>
    <t xml:space="preserve"> </t>
  </si>
  <si>
    <t>ŁĄCZNA WARTOŚĆ CZĘŚCI NR 2</t>
  </si>
  <si>
    <t>ŁĄCZNA WARTOŚĆ CZĘŚCI NR 1</t>
  </si>
  <si>
    <t>Miejscowość, dnia</t>
  </si>
  <si>
    <r>
      <t xml:space="preserve">Nosze płachtowe </t>
    </r>
    <r>
      <rPr>
        <sz val="9"/>
        <rFont val="Arial"/>
        <family val="2"/>
      </rPr>
      <t>z pokrowcem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</si>
</sst>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0&quot; zł&quot;"/>
    <numFmt numFmtId="166" formatCode="0.0000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30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5" fillId="0" borderId="0" xfId="51" applyNumberFormat="1" applyFont="1" applyBorder="1" applyAlignment="1">
      <alignment vertical="center" wrapText="1"/>
      <protection/>
    </xf>
    <xf numFmtId="9" fontId="5" fillId="0" borderId="0" xfId="51" applyNumberFormat="1" applyFont="1" applyBorder="1" applyAlignment="1">
      <alignment vertical="center" wrapText="1"/>
      <protection/>
    </xf>
    <xf numFmtId="4" fontId="5" fillId="0" borderId="0" xfId="51" applyNumberFormat="1" applyFont="1" applyFill="1" applyBorder="1" applyAlignment="1">
      <alignment horizontal="right" vertical="center" wrapText="1"/>
      <protection/>
    </xf>
    <xf numFmtId="0" fontId="5" fillId="0" borderId="0" xfId="51" applyFont="1" applyAlignment="1">
      <alignment vertical="center" wrapText="1"/>
      <protection/>
    </xf>
    <xf numFmtId="0" fontId="5" fillId="0" borderId="0" xfId="51" applyFont="1" applyAlignment="1">
      <alignment vertical="center"/>
      <protection/>
    </xf>
    <xf numFmtId="0" fontId="1" fillId="0" borderId="0" xfId="51" applyAlignment="1">
      <alignment vertical="center"/>
      <protection/>
    </xf>
    <xf numFmtId="0" fontId="6" fillId="0" borderId="0" xfId="51" applyFont="1" applyAlignment="1">
      <alignment vertical="center"/>
      <protection/>
    </xf>
    <xf numFmtId="4" fontId="5" fillId="0" borderId="0" xfId="51" applyNumberFormat="1" applyFont="1" applyFill="1" applyBorder="1" applyAlignment="1">
      <alignment vertical="center" wrapText="1"/>
      <protection/>
    </xf>
    <xf numFmtId="9" fontId="5" fillId="0" borderId="0" xfId="51" applyNumberFormat="1" applyFont="1" applyFill="1" applyBorder="1" applyAlignment="1">
      <alignment vertical="center" wrapText="1"/>
      <protection/>
    </xf>
    <xf numFmtId="0" fontId="5" fillId="0" borderId="0" xfId="51" applyFont="1" applyFill="1" applyAlignment="1">
      <alignment vertical="center" wrapText="1"/>
      <protection/>
    </xf>
    <xf numFmtId="0" fontId="5" fillId="0" borderId="0" xfId="51" applyFont="1" applyFill="1" applyAlignment="1">
      <alignment vertical="center"/>
      <protection/>
    </xf>
    <xf numFmtId="0" fontId="6" fillId="0" borderId="0" xfId="51" applyFont="1" applyFill="1" applyAlignment="1">
      <alignment vertical="center"/>
      <protection/>
    </xf>
    <xf numFmtId="0" fontId="24" fillId="33" borderId="1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left" vertical="center" wrapText="1" indent="1"/>
    </xf>
    <xf numFmtId="0" fontId="25" fillId="35" borderId="15" xfId="0" applyFont="1" applyFill="1" applyBorder="1" applyAlignment="1">
      <alignment horizontal="center" vertical="center" wrapText="1"/>
    </xf>
    <xf numFmtId="1" fontId="25" fillId="35" borderId="16" xfId="0" applyNumberFormat="1" applyFont="1" applyFill="1" applyBorder="1" applyAlignment="1">
      <alignment horizontal="center" vertical="center"/>
    </xf>
    <xf numFmtId="4" fontId="27" fillId="35" borderId="16" xfId="42" applyNumberFormat="1" applyFont="1" applyFill="1" applyBorder="1" applyAlignment="1" applyProtection="1">
      <alignment vertical="center"/>
      <protection/>
    </xf>
    <xf numFmtId="49" fontId="27" fillId="35" borderId="16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 wrapText="1" indent="1"/>
    </xf>
    <xf numFmtId="0" fontId="25" fillId="0" borderId="15" xfId="0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4" fontId="25" fillId="0" borderId="16" xfId="42" applyNumberFormat="1" applyFont="1" applyFill="1" applyBorder="1" applyAlignment="1" applyProtection="1">
      <alignment vertical="center"/>
      <protection/>
    </xf>
    <xf numFmtId="0" fontId="25" fillId="0" borderId="16" xfId="0" applyNumberFormat="1" applyFont="1" applyFill="1" applyBorder="1" applyAlignment="1">
      <alignment horizontal="center" vertical="center"/>
    </xf>
    <xf numFmtId="0" fontId="29" fillId="0" borderId="15" xfId="51" applyFont="1" applyBorder="1" applyAlignment="1">
      <alignment horizontal="left" vertical="center" wrapText="1" indent="1"/>
      <protection/>
    </xf>
    <xf numFmtId="0" fontId="29" fillId="0" borderId="15" xfId="51" applyFont="1" applyBorder="1" applyAlignment="1">
      <alignment horizontal="center" vertical="center" wrapText="1"/>
      <protection/>
    </xf>
    <xf numFmtId="1" fontId="29" fillId="0" borderId="15" xfId="51" applyNumberFormat="1" applyFont="1" applyBorder="1" applyAlignment="1">
      <alignment horizontal="center" vertical="center" wrapText="1"/>
      <protection/>
    </xf>
    <xf numFmtId="4" fontId="29" fillId="0" borderId="15" xfId="51" applyNumberFormat="1" applyFont="1" applyBorder="1" applyAlignment="1">
      <alignment vertical="center" wrapText="1"/>
      <protection/>
    </xf>
    <xf numFmtId="0" fontId="29" fillId="0" borderId="15" xfId="51" applyNumberFormat="1" applyFont="1" applyBorder="1" applyAlignment="1">
      <alignment horizontal="center" vertical="center" wrapText="1"/>
      <protection/>
    </xf>
    <xf numFmtId="0" fontId="27" fillId="36" borderId="15" xfId="0" applyFont="1" applyFill="1" applyBorder="1" applyAlignment="1">
      <alignment horizontal="right" vertical="center"/>
    </xf>
    <xf numFmtId="4" fontId="27" fillId="0" borderId="15" xfId="42" applyNumberFormat="1" applyFont="1" applyFill="1" applyBorder="1" applyAlignment="1" applyProtection="1">
      <alignment vertical="center"/>
      <protection/>
    </xf>
    <xf numFmtId="9" fontId="25" fillId="36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15" xfId="51" applyFont="1" applyBorder="1" applyAlignment="1">
      <alignment horizontal="center" vertical="center"/>
      <protection/>
    </xf>
    <xf numFmtId="0" fontId="29" fillId="0" borderId="15" xfId="51" applyFont="1" applyFill="1" applyBorder="1" applyAlignment="1">
      <alignment horizontal="left" vertical="center" wrapText="1" indent="1"/>
      <protection/>
    </xf>
    <xf numFmtId="0" fontId="29" fillId="0" borderId="15" xfId="51" applyFont="1" applyFill="1" applyBorder="1" applyAlignment="1">
      <alignment horizontal="center" vertical="center" wrapText="1"/>
      <protection/>
    </xf>
    <xf numFmtId="1" fontId="29" fillId="0" borderId="15" xfId="51" applyNumberFormat="1" applyFont="1" applyFill="1" applyBorder="1" applyAlignment="1">
      <alignment horizontal="center" vertical="center" wrapText="1"/>
      <protection/>
    </xf>
    <xf numFmtId="4" fontId="3" fillId="0" borderId="0" xfId="51" applyNumberFormat="1" applyFont="1" applyFill="1" applyBorder="1" applyAlignment="1">
      <alignment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166" zoomScaleNormal="166" zoomScalePageLayoutView="0" workbookViewId="0" topLeftCell="A1">
      <selection activeCell="M6" sqref="M6"/>
    </sheetView>
  </sheetViews>
  <sheetFormatPr defaultColWidth="9.140625" defaultRowHeight="12.75"/>
  <cols>
    <col min="1" max="1" width="4.140625" style="1" customWidth="1"/>
    <col min="2" max="2" width="39.00390625" style="1" customWidth="1"/>
    <col min="3" max="3" width="13.00390625" style="1" customWidth="1"/>
    <col min="4" max="4" width="9.140625" style="1" customWidth="1"/>
    <col min="5" max="5" width="12.28125" style="1" customWidth="1"/>
    <col min="6" max="6" width="14.7109375" style="1" customWidth="1"/>
    <col min="7" max="7" width="6.57421875" style="1" customWidth="1"/>
    <col min="8" max="8" width="14.140625" style="1" customWidth="1"/>
    <col min="9" max="9" width="14.00390625" style="2" customWidth="1"/>
    <col min="10" max="10" width="11.7109375" style="2" customWidth="1"/>
    <col min="11" max="11" width="9.7109375" style="1" customWidth="1"/>
    <col min="12" max="249" width="9.00390625" style="1" customWidth="1"/>
  </cols>
  <sheetData>
    <row r="1" spans="1:13" ht="69" customHeight="1">
      <c r="A1" s="22" t="s">
        <v>27</v>
      </c>
      <c r="B1" s="23"/>
      <c r="C1" s="23"/>
      <c r="D1" s="23"/>
      <c r="E1" s="23"/>
      <c r="F1" s="23"/>
      <c r="G1" s="23"/>
      <c r="H1" s="24"/>
      <c r="I1" s="3"/>
      <c r="J1" s="3"/>
      <c r="K1" s="4"/>
      <c r="L1" s="4"/>
      <c r="M1" s="4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3"/>
      <c r="J2" s="3"/>
      <c r="K2" s="4"/>
      <c r="L2" s="4"/>
      <c r="M2" s="4"/>
    </row>
    <row r="3" spans="1:13" ht="27.75" customHeight="1">
      <c r="A3" s="26" t="s">
        <v>0</v>
      </c>
      <c r="B3" s="26"/>
      <c r="C3" s="26"/>
      <c r="D3" s="26"/>
      <c r="E3" s="26"/>
      <c r="F3" s="26"/>
      <c r="G3" s="26"/>
      <c r="H3" s="26"/>
      <c r="I3" s="3"/>
      <c r="J3" s="3"/>
      <c r="K3" s="4"/>
      <c r="L3" s="4"/>
      <c r="M3" s="4"/>
    </row>
    <row r="4" spans="1:13" ht="42.75" customHeight="1">
      <c r="A4" s="27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3"/>
      <c r="J4" s="3"/>
      <c r="K4" s="54"/>
      <c r="L4" s="4"/>
      <c r="M4" s="4"/>
    </row>
    <row r="5" spans="1:10" ht="27.75" customHeight="1">
      <c r="A5" s="29" t="s">
        <v>9</v>
      </c>
      <c r="B5" s="30" t="s">
        <v>10</v>
      </c>
      <c r="C5" s="31"/>
      <c r="D5" s="32">
        <v>1</v>
      </c>
      <c r="E5" s="33" t="s">
        <v>28</v>
      </c>
      <c r="F5" s="33" t="e">
        <f>F10</f>
        <v>#VALUE!</v>
      </c>
      <c r="G5" s="34" t="s">
        <v>28</v>
      </c>
      <c r="H5" s="33" t="e">
        <f>H10</f>
        <v>#VALUE!</v>
      </c>
      <c r="J5" s="5"/>
    </row>
    <row r="6" spans="1:256" s="8" customFormat="1" ht="27.75" customHeight="1">
      <c r="A6" s="35" t="s">
        <v>11</v>
      </c>
      <c r="B6" s="36" t="s">
        <v>12</v>
      </c>
      <c r="C6" s="37"/>
      <c r="D6" s="38">
        <v>1</v>
      </c>
      <c r="E6" s="39" t="s">
        <v>28</v>
      </c>
      <c r="F6" s="39" t="e">
        <f>E6*D6</f>
        <v>#VALUE!</v>
      </c>
      <c r="G6" s="40" t="s">
        <v>28</v>
      </c>
      <c r="H6" s="39" t="e">
        <f>F6+(F6*G6/100)</f>
        <v>#VALUE!</v>
      </c>
      <c r="I6" s="6"/>
      <c r="J6" s="6"/>
      <c r="K6" s="7"/>
      <c r="IP6" s="9"/>
      <c r="IQ6" s="9"/>
      <c r="IR6" s="9"/>
      <c r="IS6" s="9"/>
      <c r="IT6" s="9"/>
      <c r="IU6" s="9"/>
      <c r="IV6" s="9"/>
    </row>
    <row r="7" spans="1:15" s="15" customFormat="1" ht="27.75" customHeight="1">
      <c r="A7" s="35" t="s">
        <v>13</v>
      </c>
      <c r="B7" s="41" t="s">
        <v>14</v>
      </c>
      <c r="C7" s="42"/>
      <c r="D7" s="43">
        <v>1</v>
      </c>
      <c r="E7" s="44" t="s">
        <v>28</v>
      </c>
      <c r="F7" s="39" t="e">
        <f>E7*D7</f>
        <v>#VALUE!</v>
      </c>
      <c r="G7" s="45" t="s">
        <v>28</v>
      </c>
      <c r="H7" s="39" t="e">
        <f>F7+(F7*G7/100)</f>
        <v>#VALUE!</v>
      </c>
      <c r="I7" s="10"/>
      <c r="J7" s="11"/>
      <c r="K7" s="10"/>
      <c r="L7" s="12"/>
      <c r="M7" s="10"/>
      <c r="N7" s="13"/>
      <c r="O7" s="14"/>
    </row>
    <row r="8" spans="1:15" s="15" customFormat="1" ht="19.5" customHeight="1">
      <c r="A8" s="35" t="s">
        <v>15</v>
      </c>
      <c r="B8" s="41" t="s">
        <v>16</v>
      </c>
      <c r="C8" s="42"/>
      <c r="D8" s="43">
        <v>1</v>
      </c>
      <c r="E8" s="44" t="s">
        <v>28</v>
      </c>
      <c r="F8" s="39" t="e">
        <f>E8*D8</f>
        <v>#VALUE!</v>
      </c>
      <c r="G8" s="45" t="s">
        <v>28</v>
      </c>
      <c r="H8" s="39" t="e">
        <f>F8+(F8*G8/100)</f>
        <v>#VALUE!</v>
      </c>
      <c r="I8" s="10"/>
      <c r="J8" s="11"/>
      <c r="K8" s="10"/>
      <c r="L8" s="12"/>
      <c r="M8" s="10"/>
      <c r="N8" s="13"/>
      <c r="O8" s="14"/>
    </row>
    <row r="9" spans="1:15" s="15" customFormat="1" ht="19.5" customHeight="1">
      <c r="A9" s="35" t="s">
        <v>17</v>
      </c>
      <c r="B9" s="41" t="s">
        <v>18</v>
      </c>
      <c r="C9" s="42"/>
      <c r="D9" s="43">
        <v>1</v>
      </c>
      <c r="E9" s="44" t="s">
        <v>28</v>
      </c>
      <c r="F9" s="39" t="e">
        <f>E9*D9</f>
        <v>#VALUE!</v>
      </c>
      <c r="G9" s="45" t="s">
        <v>28</v>
      </c>
      <c r="H9" s="39" t="e">
        <f>F9+(F9*G9/100)</f>
        <v>#VALUE!</v>
      </c>
      <c r="I9" s="10"/>
      <c r="J9" s="11"/>
      <c r="K9" s="10"/>
      <c r="L9" s="12"/>
      <c r="M9" s="10"/>
      <c r="N9" s="13"/>
      <c r="O9" s="14"/>
    </row>
    <row r="10" spans="1:8" ht="19.5" customHeight="1">
      <c r="A10" s="46" t="s">
        <v>30</v>
      </c>
      <c r="B10" s="46"/>
      <c r="C10" s="46"/>
      <c r="D10" s="46"/>
      <c r="E10" s="46"/>
      <c r="F10" s="47" t="e">
        <f>SUM(F6:F9)</f>
        <v>#VALUE!</v>
      </c>
      <c r="G10" s="48"/>
      <c r="H10" s="47" t="e">
        <f>SUM(H6:H9)</f>
        <v>#VALUE!</v>
      </c>
    </row>
    <row r="11" spans="1:249" ht="19.5" customHeight="1">
      <c r="A11" s="49"/>
      <c r="B11" s="49"/>
      <c r="C11" s="49"/>
      <c r="D11" s="49"/>
      <c r="E11" s="49"/>
      <c r="F11" s="49"/>
      <c r="G11" s="49"/>
      <c r="H11" s="4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13" ht="27.75" customHeight="1">
      <c r="A12" s="26" t="s">
        <v>19</v>
      </c>
      <c r="B12" s="26"/>
      <c r="C12" s="26"/>
      <c r="D12" s="26"/>
      <c r="E12" s="26"/>
      <c r="F12" s="26"/>
      <c r="G12" s="26"/>
      <c r="H12" s="26"/>
      <c r="I12" s="3"/>
      <c r="J12" s="3"/>
      <c r="K12" s="4"/>
      <c r="L12" s="4"/>
      <c r="M12" s="4"/>
    </row>
    <row r="13" spans="1:13" ht="42" customHeight="1">
      <c r="A13" s="27" t="s">
        <v>1</v>
      </c>
      <c r="B13" s="28" t="s">
        <v>2</v>
      </c>
      <c r="C13" s="28" t="s">
        <v>3</v>
      </c>
      <c r="D13" s="28" t="s">
        <v>4</v>
      </c>
      <c r="E13" s="28" t="s">
        <v>5</v>
      </c>
      <c r="F13" s="28" t="s">
        <v>6</v>
      </c>
      <c r="G13" s="28" t="s">
        <v>7</v>
      </c>
      <c r="H13" s="28" t="s">
        <v>8</v>
      </c>
      <c r="I13" s="3"/>
      <c r="J13" s="3"/>
      <c r="K13" s="4"/>
      <c r="L13" s="4"/>
      <c r="M13" s="4"/>
    </row>
    <row r="14" spans="1:15" s="16" customFormat="1" ht="19.5" customHeight="1">
      <c r="A14" s="50" t="s">
        <v>11</v>
      </c>
      <c r="B14" s="41" t="s">
        <v>20</v>
      </c>
      <c r="C14" s="42"/>
      <c r="D14" s="43">
        <v>2</v>
      </c>
      <c r="E14" s="44" t="s">
        <v>28</v>
      </c>
      <c r="F14" s="39" t="e">
        <f aca="true" t="shared" si="0" ref="F14:F19">E14*D14</f>
        <v>#VALUE!</v>
      </c>
      <c r="G14" s="40" t="s">
        <v>28</v>
      </c>
      <c r="H14" s="39" t="e">
        <f aca="true" t="shared" si="1" ref="H14:H19">F14+(F14*G14/100)</f>
        <v>#VALUE!</v>
      </c>
      <c r="I14" s="10"/>
      <c r="J14" s="11"/>
      <c r="K14" s="10"/>
      <c r="L14" s="12"/>
      <c r="M14" s="12"/>
      <c r="N14" s="13"/>
      <c r="O14" s="14"/>
    </row>
    <row r="15" spans="1:15" s="16" customFormat="1" ht="19.5" customHeight="1">
      <c r="A15" s="50" t="s">
        <v>13</v>
      </c>
      <c r="B15" s="41" t="s">
        <v>32</v>
      </c>
      <c r="C15" s="42"/>
      <c r="D15" s="43">
        <v>1</v>
      </c>
      <c r="E15" s="44" t="s">
        <v>28</v>
      </c>
      <c r="F15" s="39" t="e">
        <f t="shared" si="0"/>
        <v>#VALUE!</v>
      </c>
      <c r="G15" s="40" t="s">
        <v>28</v>
      </c>
      <c r="H15" s="39" t="e">
        <f t="shared" si="1"/>
        <v>#VALUE!</v>
      </c>
      <c r="I15" s="10"/>
      <c r="J15" s="11"/>
      <c r="K15" s="10"/>
      <c r="L15" s="12"/>
      <c r="M15" s="12"/>
      <c r="N15" s="13"/>
      <c r="O15" s="14"/>
    </row>
    <row r="16" spans="1:15" s="16" customFormat="1" ht="19.5" customHeight="1">
      <c r="A16" s="50" t="s">
        <v>15</v>
      </c>
      <c r="B16" s="41" t="s">
        <v>21</v>
      </c>
      <c r="C16" s="42"/>
      <c r="D16" s="43">
        <v>2</v>
      </c>
      <c r="E16" s="44" t="s">
        <v>28</v>
      </c>
      <c r="F16" s="39" t="e">
        <f t="shared" si="0"/>
        <v>#VALUE!</v>
      </c>
      <c r="G16" s="40" t="s">
        <v>28</v>
      </c>
      <c r="H16" s="39" t="e">
        <f t="shared" si="1"/>
        <v>#VALUE!</v>
      </c>
      <c r="I16" s="10"/>
      <c r="J16" s="11"/>
      <c r="K16" s="10"/>
      <c r="L16" s="12"/>
      <c r="M16" s="12"/>
      <c r="N16" s="13"/>
      <c r="O16" s="14"/>
    </row>
    <row r="17" spans="1:15" s="16" customFormat="1" ht="19.5" customHeight="1">
      <c r="A17" s="50" t="s">
        <v>17</v>
      </c>
      <c r="B17" s="51" t="s">
        <v>22</v>
      </c>
      <c r="C17" s="52"/>
      <c r="D17" s="53">
        <v>2</v>
      </c>
      <c r="E17" s="44" t="s">
        <v>28</v>
      </c>
      <c r="F17" s="39" t="e">
        <f t="shared" si="0"/>
        <v>#VALUE!</v>
      </c>
      <c r="G17" s="40" t="s">
        <v>28</v>
      </c>
      <c r="H17" s="39" t="e">
        <f t="shared" si="1"/>
        <v>#VALUE!</v>
      </c>
      <c r="I17" s="10"/>
      <c r="J17" s="11"/>
      <c r="K17" s="10"/>
      <c r="L17" s="12"/>
      <c r="M17" s="12"/>
      <c r="N17" s="13"/>
      <c r="O17" s="14"/>
    </row>
    <row r="18" spans="1:15" s="21" customFormat="1" ht="19.5" customHeight="1">
      <c r="A18" s="50" t="s">
        <v>23</v>
      </c>
      <c r="B18" s="51" t="s">
        <v>24</v>
      </c>
      <c r="C18" s="52"/>
      <c r="D18" s="53">
        <v>2</v>
      </c>
      <c r="E18" s="44" t="s">
        <v>28</v>
      </c>
      <c r="F18" s="39" t="e">
        <f t="shared" si="0"/>
        <v>#VALUE!</v>
      </c>
      <c r="G18" s="40" t="s">
        <v>28</v>
      </c>
      <c r="H18" s="39" t="e">
        <f t="shared" si="1"/>
        <v>#VALUE!</v>
      </c>
      <c r="I18" s="17"/>
      <c r="J18" s="18"/>
      <c r="K18" s="17"/>
      <c r="L18" s="12"/>
      <c r="M18" s="12"/>
      <c r="N18" s="19"/>
      <c r="O18" s="20"/>
    </row>
    <row r="19" spans="1:15" s="15" customFormat="1" ht="19.5" customHeight="1">
      <c r="A19" s="50" t="s">
        <v>25</v>
      </c>
      <c r="B19" s="41" t="s">
        <v>26</v>
      </c>
      <c r="C19" s="42"/>
      <c r="D19" s="43">
        <v>1</v>
      </c>
      <c r="E19" s="44" t="s">
        <v>28</v>
      </c>
      <c r="F19" s="39" t="e">
        <f t="shared" si="0"/>
        <v>#VALUE!</v>
      </c>
      <c r="G19" s="40" t="s">
        <v>28</v>
      </c>
      <c r="H19" s="39" t="e">
        <f t="shared" si="1"/>
        <v>#VALUE!</v>
      </c>
      <c r="I19" s="10"/>
      <c r="J19" s="11"/>
      <c r="K19" s="10"/>
      <c r="L19" s="10"/>
      <c r="M19" s="10"/>
      <c r="N19" s="13"/>
      <c r="O19" s="14"/>
    </row>
    <row r="20" spans="1:8" ht="19.5" customHeight="1">
      <c r="A20" s="46" t="s">
        <v>29</v>
      </c>
      <c r="B20" s="46"/>
      <c r="C20" s="46"/>
      <c r="D20" s="46"/>
      <c r="E20" s="46"/>
      <c r="F20" s="47" t="e">
        <f>SUM(F14:F19)</f>
        <v>#VALUE!</v>
      </c>
      <c r="G20" s="48"/>
      <c r="H20" s="47" t="e">
        <f>SUM(H14:H19)</f>
        <v>#VALUE!</v>
      </c>
    </row>
    <row r="21" ht="29.25" customHeight="1">
      <c r="B21" s="4" t="s">
        <v>31</v>
      </c>
    </row>
    <row r="22" spans="1:8" ht="15.75">
      <c r="A22" s="4"/>
      <c r="B22" s="4"/>
      <c r="C22" s="4"/>
      <c r="D22" s="4"/>
      <c r="E22" s="4"/>
      <c r="F22" s="4"/>
      <c r="G22" s="4"/>
      <c r="H22" s="4"/>
    </row>
    <row r="23" spans="1:8" ht="15.75">
      <c r="A23" s="4"/>
      <c r="B23" s="4"/>
      <c r="C23" s="4"/>
      <c r="D23" s="4"/>
      <c r="E23" s="4"/>
      <c r="F23" s="4"/>
      <c r="G23" s="4"/>
      <c r="H23" s="4"/>
    </row>
  </sheetData>
  <sheetProtection selectLockedCells="1" selectUnlockedCells="1"/>
  <mergeCells count="6">
    <mergeCell ref="A1:H1"/>
    <mergeCell ref="A2:H2"/>
    <mergeCell ref="A3:H3"/>
    <mergeCell ref="A10:E10"/>
    <mergeCell ref="A12:H12"/>
    <mergeCell ref="A20:E20"/>
  </mergeCells>
  <printOptions/>
  <pageMargins left="0.39375" right="0.39375" top="0.7875" bottom="0.6861111111111111" header="0.5118055555555555" footer="0.2361111111111111"/>
  <pageSetup horizontalDpi="600" verticalDpi="600" orientation="landscape" paperSize="9" scale="117" r:id="rId1"/>
  <headerFooter alignWithMargins="0">
    <oddFooter>&amp;C&amp;"Times New Roman,Normalny"&amp;12&amp;P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2021-11-25T13:33:33Z</cp:lastPrinted>
  <dcterms:created xsi:type="dcterms:W3CDTF">2021-11-25T11:40:16Z</dcterms:created>
  <dcterms:modified xsi:type="dcterms:W3CDTF">2021-11-25T13:33:36Z</dcterms:modified>
  <cp:category/>
  <cp:version/>
  <cp:contentType/>
  <cp:contentStatus/>
</cp:coreProperties>
</file>