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ZamPub\2 0 2 2   R O K\42 TP ZP D 2022 - RĘKAWICZKI - M\PYTANIA I ODPOWIEDZI\"/>
    </mc:Choice>
  </mc:AlternateContent>
  <bookViews>
    <workbookView xWindow="0" yWindow="0" windowWidth="25200" windowHeight="1128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6" i="1" l="1"/>
  <c r="I236" i="1"/>
  <c r="K230" i="1"/>
  <c r="L230" i="1" s="1"/>
  <c r="I230" i="1"/>
  <c r="K205" i="1"/>
  <c r="K210" i="1" s="1"/>
  <c r="I205" i="1"/>
  <c r="K190" i="1"/>
  <c r="K193" i="1" s="1"/>
  <c r="I190" i="1"/>
  <c r="K163" i="1"/>
  <c r="L163" i="1" s="1"/>
  <c r="I163" i="1"/>
  <c r="K157" i="1"/>
  <c r="I157" i="1"/>
  <c r="K126" i="1"/>
  <c r="K132" i="1" s="1"/>
  <c r="I126" i="1"/>
  <c r="K91" i="1"/>
  <c r="L91" i="1" s="1"/>
  <c r="I91" i="1"/>
  <c r="K88" i="1"/>
  <c r="L88" i="1" s="1"/>
  <c r="I88" i="1"/>
  <c r="K84" i="1"/>
  <c r="I84" i="1"/>
  <c r="K54" i="1"/>
  <c r="K59" i="1" s="1"/>
  <c r="I54" i="1"/>
  <c r="K3" i="1"/>
  <c r="L3" i="1" s="1"/>
  <c r="L8" i="1" s="1"/>
  <c r="I3" i="1"/>
  <c r="L126" i="1" l="1"/>
  <c r="L132" i="1" s="1"/>
  <c r="K8" i="1"/>
  <c r="K95" i="1"/>
  <c r="L54" i="1"/>
  <c r="L59" i="1" s="1"/>
  <c r="K166" i="1"/>
  <c r="K237" i="1"/>
  <c r="L84" i="1"/>
  <c r="L95" i="1" s="1"/>
  <c r="L157" i="1"/>
  <c r="L166" i="1" s="1"/>
  <c r="L190" i="1"/>
  <c r="L193" i="1" s="1"/>
  <c r="L205" i="1"/>
  <c r="L210" i="1" s="1"/>
  <c r="L236" i="1"/>
  <c r="L237" i="1" s="1"/>
</calcChain>
</file>

<file path=xl/sharedStrings.xml><?xml version="1.0" encoding="utf-8"?>
<sst xmlns="http://schemas.openxmlformats.org/spreadsheetml/2006/main" count="241" uniqueCount="119">
  <si>
    <t>Pakiet 1 - Rękawice diagnostycze niejałowe nitrylowe - bezpudrowe, bezwonne</t>
  </si>
  <si>
    <t>Lp</t>
  </si>
  <si>
    <t>Nazwa</t>
  </si>
  <si>
    <t>Rozmiar</t>
  </si>
  <si>
    <t>Jed. miary</t>
  </si>
  <si>
    <t>Ilość op.</t>
  </si>
  <si>
    <t>Producent i nazwa rękawic</t>
  </si>
  <si>
    <t>Kod</t>
  </si>
  <si>
    <t>Cena jedn. netto za op.  w zł</t>
  </si>
  <si>
    <t>Cena jedn. za op. brutto w zł</t>
  </si>
  <si>
    <t>VAT %</t>
  </si>
  <si>
    <t>Wartość ogółem netto w zł</t>
  </si>
  <si>
    <t>Wartość ogółem brutto w zł</t>
  </si>
  <si>
    <t>Rękawice niejałowe nitrylowe, bezpudrowe, bezwonne*
op. a100szt, rozm. XS-L op,a 90 szt XL                   Zamawiający każdorazowo określi rozmiar w zamówieniu</t>
  </si>
  <si>
    <t>XS-XL</t>
  </si>
  <si>
    <t>op.</t>
  </si>
  <si>
    <t>RAZEM:</t>
  </si>
  <si>
    <t>* Wymagania bezwzględne</t>
  </si>
  <si>
    <t xml:space="preserve">1. Sklasyfikowane jako wyrób medyczny wg Dyrektywy 2007/47/WE (lub równoważna 93/42/EEC) oraz spełniająca wszystkie wymagane parametry dla rękawic medycznych zgodnie z PN-EN 455.  </t>
  </si>
  <si>
    <t xml:space="preserve">2. Potwierdzone wynikami badań producenta dla poniższych parametrów jako minimalnych:  długość całkowita 220 mm, AQL 1,5,  grubość rękawic  w mm odpowiednio dla : palce / dłoń / mankiet tj.: 0,10 / 0,07/ 0,06 (+/- 0,01mm), wartości odporności na zrywanie; przed/po starzeniu: min. 6N/6N do wglądu na żądanie Zamawiającego. </t>
  </si>
  <si>
    <t xml:space="preserve">3. Zapewniające ochronę przed mikroorganizmami (bariera przed krwiopochodnymi patogenami) zgodnie z ASTM 1671. </t>
  </si>
  <si>
    <t>4. Bez zawartości:  lateksu kauczuku naturalnego, tiuramów i MBT</t>
  </si>
  <si>
    <t>Rękawice medyczne powinny spełniać następujące wymagania:</t>
  </si>
  <si>
    <t>zgodność z normami:</t>
  </si>
  <si>
    <t>PN-EN 455-1:2004 - Rękawice medyczne do jednorazowego użytku -- Część 1: Wymagania i badania na nieobecność dziur (lub odpowiednio EN 455 – 1 : 2000);</t>
  </si>
  <si>
    <t>PN-EN 455-2+A2:2013-06 - Rękawice medyczne jednorazowego użytku -- Część 2: Wymagania i badania dotyczące właściwości fizycznych (lub odpowiednio EN 455-2:2009+A2:2013);</t>
  </si>
  <si>
    <t>PN-EN 455-3:2007 - Rękawice medyczne jednorazowego użytku -- Część 3: Wymagania i badania w ocenie biologicznej (lub odpowiednio EN 455-3:2006)</t>
  </si>
  <si>
    <t>PN-EN 455-4:2010 - Rękawice medyczne do jednorazowego użytku -- Część 4: Wymagania i badania dotyczące wyznaczania okresu trwałości (lub odpowiednio EN 455-4:2009)</t>
  </si>
  <si>
    <t>oznakowanie znakiem CE</t>
  </si>
  <si>
    <t>Pakiet 2 - Rękawice niejałowe nitrylowe - bezpudrowe, bezwonne</t>
  </si>
  <si>
    <t>Rękawice diagnostyczne i ochronne, nitrylowe, bezpudrowe, długość min 240 mm, o  grubości: na palcu 0,09 +/-0,02mm, na dłoni 0,07 +/- 0,02mm, na mankiecie  0,05 +/- 0,01mm, teksturowane na końcach palców, zaklasyfikowane jako wyrób medyczny klasy I i środek ochrony indywidualnej kat. III, AQL 1,0 - fabryczny nadruk na opakowaniu, zgodne z EN ISO 374-1 (typ B) i EN ISO 374-5-potwierdzone piktogramem na opakowaniu, odporne przez min 60 min na aktywne składniki środków dezynfekcyjnych: izopropanol 70%, chlorek benzalkoniowy min 10%, kwas nadoctowy min 0,4% - potwierdzone wynikami badań jednostki niezależnej wg EN 16523 i nadrukiem na opakowaniu, odporne przez min 60 min na min 10 cytostatyków – wyniki badań wg ASTM D6978 z jednostki niezależne, proces produkcyjny zgodny z ISO 9001, ISO 13485, ISO 14001, OHSAS 18001. Pakowane mechanicznie (ograniczenie kontaminacji) w sposób uporządkowany – potwierdzone na opakowaniu, otwór centralny zabezpieczony folią redukującą kontaminację ze środowiska zewnetrznego,Rozmiary kodowane kolorystycznie na opakowaniu. Poglądowa grafika ułatwiająca dobór rozmiaru fabrycznie nadrukowana na opakowaniu. Op. a’100 sztuk, rozm. XS-XL                                          Zamawiający każdorazowo określi rozmiar w zamówieniu</t>
  </si>
  <si>
    <t>1. Rękawice zgodne z normami EN 455-1, 2, 3 i 4, EN 420 lub EN 21420, EN ISO 374-1,5,</t>
  </si>
  <si>
    <t>2. Deklaracja zgodności wystawiona przez producenta</t>
  </si>
  <si>
    <t>3. Karta techniczna producenta potwierdzająca wymagane parametry techniczne (grubość, długość, AQL ≤1,0, zgodność z normami)</t>
  </si>
  <si>
    <t>4. Podwójnie oznakowane jako wyrób medyczny Klasy I i środek ochrony osobistej  Kategorii  III zgodnie z obowiązującymi przepisami .</t>
  </si>
  <si>
    <t>5. Wyniki badań z jednostki niezależnej na przenikanie wymaganych substancji chemicznych wg EN 16523 i cytostatyków wg ASTM D6978</t>
  </si>
  <si>
    <t>6. Opakowanie rękawic w dowolnym rozmiarze.</t>
  </si>
  <si>
    <t>Pakiet 3 - Rękawice diagnostyczne nitrylowe o obniżonej grubości.</t>
  </si>
  <si>
    <t xml:space="preserve">Jed. miary </t>
  </si>
  <si>
    <t>Numer katalogowy</t>
  </si>
  <si>
    <r>
      <t xml:space="preserve">Rękawice nitrylowe, bezpudrowe, niesterylne, z warstwą pielęgnacyjną z zawartością witaminy E, olejku migdałowego i gliceryny, o działaniu nawilżającym potwierdzonym badaniami w niezależnym laboratorium, chlorowane od wewnątrz, kolor  chabrowy, tekstura na końcach palców, grubość na palcu 0,10mm +/-0,01mm,  na dłoni 0,07+/- 0,01 mm, na mankiecie 0,06+/- 0,01 mm, AQL  1.0, siła zrywu min 6N wg EN 455. Zgodne z normami EN ISO 374-1, EN 374-2, EN 16523-1, EN 374-4 oraz odporne na przenikanie bakterii, grzybów i wirusów zgodnie z EN ISO 374-5. Odporne na przenikanie min. 15 substancji chemicznych na min. 6 poziomie wg. EN 16523-1, przebadany na min. 4 alkohole, w tym min. 2 o stężeniu min. 90% na min. 1 poziomie, min. 4 kwasy (organiczne i nieorganiczne), 3 aldehydy, jodopowidon i chlorheksydyna – poziom 6, 10% fenol na min. 1 poziomie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Rozmiary XS-XL kodowane kolorystycznie na opakowaniu.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Rozmiary S-XL kodowane kolorystycznie na opakowaniu.  ( S - L - pakowane po 250 szt. XL -  pakowane po 240 szt. ).* </t>
    </r>
    <r>
      <rPr>
        <sz val="7"/>
        <color theme="1"/>
        <rFont val="Arial CE"/>
        <charset val="238"/>
      </rPr>
      <t xml:space="preserve">Zamawiający każdorazowo określi rozmiar w zamówieniu </t>
    </r>
  </si>
  <si>
    <t>S-XL</t>
  </si>
  <si>
    <t>Rękawice diagnostyczne nitrylowe o obniżonej grubości. Rolowany mankiet, teksturowane tylko na palcach, kolor niebieski, polimerowane od strony roboczej, chlorowane od wewnątrz, długość min. 240mm. Zarejestrowane jako wyrób medyczny oraz środek ochrony osobistej kategorii III. Zgodne z normą 374 -1,2,3; EN 455; EN 420; EN 388. Odporne na przenikalność substancji co najmniej 10 substancji chemicznych (w tym min. 3 z załącznika A normy EN 374-1 oraz 4 cytostatyków) na co najmniej 2 poziomie ochrony potwierdzone badaniami z jednostki niezależnej od producenta oraz oryginalnym nadrukiem substancji i poziomów ochrony na opakowaniu. Dopuszczone do kontaktu z żywnością potwierdzone piktogramami na opakowaniu. Odporne na przenikanie wirusów zgodnie z ASTM F 1671 potwierdzone badaniami jednostki niezależnej. Pozbawione tiuramów oraz MBT potwierdzone badaniami HPLC z jednostki niezależnej. Rozmiar kodowany kolorystycznie na opakowaniu. Rękawice wyjmowane pojedynczo za mankiet od góry bez ryzyka kontaminacji opakowania oraz pozostałych rękawic. Mocowania pojedyncze, jednolite, palstikowe -konstrukcja ułatwiająca dezynfekcję, możliwość mocowania uchwytów za pomocą taśmy i na stałe za pomocą śrub.  Op. a’50 sztuk, rozm. S-L*                                          Zamawiający każdorazowo określi rozmiar w zamówieniu</t>
  </si>
  <si>
    <t>S-L</t>
  </si>
  <si>
    <t>Rękawice diagnostyczne lateksowe bezpudrowe, z przedłużonym mankietem, niebieskie, obustronnie chlorowane, teksturowane na palcach, mankiet rolowany. AQL 1,5, średnia grubość ścianki: na palcu 0,40mm, na dłoni 0,30mm, na mankiecie 0,20mm, długość min 290mm, średnia siła zrywu przed starzeniem min. 28N - potwierdzone badaniami producenta wg EN 455. Zawartość protein lateksowych poniżej 25µg/g-potwierdzone badaniami wg EN 455 z jednostki niezależnej. Wyrób medyczny i środek ochrony osobistej kat. III.  Zgodne z EN 455,  EN 420, EN 388, ASTM F1671. Odporne na przenikanie: min 3 substancji chemicznych na min 2 poziomie zgodnie z  EN 374-1, mikroorganizmów wg EN 374-2, min 5 cytostatyków na min 3 poziomie wg EN 374-3,  min 2 alkoholi stosowanych w dezynfekcji o stężeniu min 70% i  4% formaldehydu- poziom min 2– potwierdzone raportem z  badań wg EN 374 z jednostki niezależnej. Pozbawione dodatków chemicznych: MBT, ZMBT, BHT, BHA, TMTD, DPG, DPT - potwierdzone badaniem metodą HPLC z jednostki niezależnej. Rozmiary S-XL kodowane kolorystycznie na opakowaniu.  Pakowane po 50 szt.*                                  Zamawiający każdorazowo określi rozmiar w zamówieniu</t>
  </si>
  <si>
    <t>1. Badania z jednostki niezależnej potwierdzające zgodność z normą EN 374 -1,2,3;  ASTM F-1671 . AQL =1,0 ( poz. 1 i 2 ) AQL =1,5 ( poz. 3 ).</t>
  </si>
  <si>
    <t>2. Deklaracja zgodności wystawiona przez producenta.</t>
  </si>
  <si>
    <t xml:space="preserve">    (w raporcie informacja dotycząca: poziomu AQL, długości rękawic)</t>
  </si>
  <si>
    <t>4.  Zarejestrowane jako wyrób medyczny oraz środek ochrony osobistej kategorii III.</t>
  </si>
  <si>
    <t xml:space="preserve">5. Przebadane na przenikalność substancji chemicznych potwierdzone badaniami z jednostki niezależnej od producenta. </t>
  </si>
  <si>
    <t>6. Dopuszczone do kontaktu z żywnością potwierdzone piktogramami na opakowaniu.</t>
  </si>
  <si>
    <t>7. Pozbawione tiuramów oraz MBT potwierdzone badaniami HPLC z jednostki niezależnej.</t>
  </si>
  <si>
    <t>8. Grubość rękawicy w części dłoniowej 0,07 +/-0,01 mm, w strefie palców 0,08mm +/-0,01mm, w mankicie 0,06mm +/-0,01mm</t>
  </si>
  <si>
    <t>9 poz. 1 potwierdzenie działania nawilżającego witaminy E, olejku migdałowego i gliceryny z niezależnego laboratorium</t>
  </si>
  <si>
    <t>10. poz 1 i 2 minimalna długość rękawicy 240 mm poz. 3 minimalna długość rękawicy 290 mm</t>
  </si>
  <si>
    <t>11. Oferent zobowiązany jest dostarczyć nieodpłatnie plastikowe uchwyty pojedyncze i potrójne, mocowania do szyny Modura  kompatybilne z rękawicacmi zaoferowanymi w poz. 1 oraz plastikowe uchwyty kompatybilne z poz. 2</t>
  </si>
  <si>
    <t xml:space="preserve">12. poz. 1 Opakowanie kompatybilne z potrójnym naściennym uchwytem. </t>
  </si>
  <si>
    <t>Pakiet 4- Rękawice chirurgiczne, lateksowe, bezpudrowe</t>
  </si>
  <si>
    <t xml:space="preserve">Jed.  miary </t>
  </si>
  <si>
    <t>Ilość par</t>
  </si>
  <si>
    <t>Cena jedn. za parę netto w zł</t>
  </si>
  <si>
    <t>Cena jedn. za parę  brutto w zł</t>
  </si>
  <si>
    <t>Rękawice chirurgiczne, lateksowe, bezpudrowe, pokryte wewnętrzną warstwą Hydrasoft zawierającą dimetikon i glicerynę, z mikroteksturowym wykończeniem, kolor naturalny, kształt anatomiczny, mankiet z prostym zakończeniem i opaską lepną zapobiegającą zsuwaniu się, o grubości ścianki na palcu: 0,22±0,02 mm, na dłoni 0,20±0,02 mm, mankiecie 0,20±0,02, długość min. 280mm,  AQL max 0,65, siła zrywu min 16N, poziom protein lateksowych- max 30 µg/g,pozbawione  alergenów lateksowych: Hev b1, hev b3, hev b5-potwierdzone testem FitKit wg ASTM D7427-16,  sterylizowane radiacyjnie promieniami gamma, zaklasyfikowane jako wyrób medyczny kl. IIa, środek ochrony indywidualnej kat. III,  zgodne z EN ISO 374 -1(typ B),5, EN 420, EN 455-1,2,3,4, EN 556, ISO 11137-1,  produkowane zgodnie z ISO 9001, ISO 13485, ISO 14001, opakowanie jednostkowe zewnętrzne foliowe, rękawice składane na pół, dyspenser otwierany w pionie i poziomie, część pionowa wyposażona w 2 otwory, w tym jeden umożliwiający zwrot nieużytych rękawic;  rozm. 6,0-9,0                                                                      Zamawiający każdorazowo określi rozmiar w zamówieniu</t>
  </si>
  <si>
    <t>6,0-9,0</t>
  </si>
  <si>
    <t>para</t>
  </si>
  <si>
    <t>1. Odporność na zrywanie przed starzeniem - mediana min. 16N- raport z badań z jednostki niezależnej wg EN 455-2</t>
  </si>
  <si>
    <t>2. Deklaracja zgodności  dla wyrobu medycznego i środka ochrony indywidualnej wystawiona przez producenta.</t>
  </si>
  <si>
    <t>3. Karty techniczna producenta potwierdzająca parametry techniczne (grubość, długość, AQL, ilość protein,zgodność z normami)</t>
  </si>
  <si>
    <t>4. Dyspenser zbiorczy oraz min 4 pary rękawic w dowolnym rozmiarze z zakresu 6,5-8,5</t>
  </si>
  <si>
    <t>5. Raport z badań z jednostki niezaleznej potwierdzjący brak alergenów Hev b1, b3,b5,b6 wg ASTM D7427-16</t>
  </si>
  <si>
    <t>Pakiet 5 - Rękawice sterylne lateksowe bezpudrowe, przeznaczone do mikrochirurgii (dopuszcza się przystąpienie do poszczególnych pozycji w pakiecie)</t>
  </si>
  <si>
    <t>Rękawice chirurgiczne, lateksowe, bezpudrowe, polimeryzowane od wewnątrz w technologii Dermashield, gładkie, kolor brązowy, kształt anatomiczny, mankiet rolowany z technologią Surefit, o grubości ścianki na palcu: 0,19 mm, na dłoni  0,19mm, mankiecie:  0,16 mm, długość min 280mm, mediana siły zrywu przed starzeniem min 13N- raport z badań z jednostki niezależnej wg EN 455-2, AQL 0,65, niski poziom protein lateksowych przed starzeniem- poniżej 10 µg/g-raport z badań z jednostki niezaleznej wg EN 455-3,  pozbawione  alergenów lateksowych: Hev b1, hev b3, hev b5-potwierdzone testem FitKit wg ASTM D7427-16, będące wyrobem medycznym i środkiem ochorony indywidualnej kat. III, zgodne z EN 455, EN 420, EN ISO 374-1,5, EN 556,ISO 13485, ISO 14001, sterylizowane radiacyjnie, przebadane na 70% etanol i izopropanol wg EN ISO 374- wyniki badań z jednostki niezależnej, odporne przez min 240 min na przenikanie  min 25 cytostatyków zgodnie z ASTM D6978-wyniki badań; opakowanie jednostkowe zewnętrzne foliowe, rękawice składane na pół, dyspenser otwierany w pionie i poziomie, część pionowa wyposażona w 2 otwory, w tym jeden umożliwiający zwrot nieużytych rękawic;  rozm. 6,0-9,0       Zamawiający każdorazowo określi rozmiar w zamówieniu</t>
  </si>
  <si>
    <r>
      <t>Rękawice sterylne do operacji mikrochirurgicznych oka.                                                                    Poziom zawartości protein lateksu poniżej &lt;30</t>
    </r>
    <r>
      <rPr>
        <sz val="8"/>
        <rFont val="Calibri"/>
        <family val="2"/>
        <charset val="238"/>
      </rPr>
      <t>µ</t>
    </r>
    <r>
      <rPr>
        <sz val="8"/>
        <rFont val="Arial CE"/>
        <family val="2"/>
        <charset val="238"/>
      </rPr>
      <t xml:space="preserve">g/g, obustronnie.                                              Odporność na zrywanie min. 12,5N przed starzeniem, odporne na penetrację wirusów, AQL&lt;1.0                                                                      Deklaracja zgodności wystawiona przez producenta                                                                Certyfikat CE                                                              Grubość rękawicy w częsci dłoniowej 16+/-0,01mm, w strefie palców 0,18mm +/- 0,01mm        Opakowanie jednostkowe zewnętrzne tupu folia-folia                                                                           Minimalna długość rękawicy 295mm                        Rozmiar od 6,0 do 8,0*                          Zamawiający każdorazowo określi rozmiar w zamówieniu </t>
    </r>
  </si>
  <si>
    <t>od 6,0 do 8,0</t>
  </si>
  <si>
    <t>* Wymagania bezwzględne do Pozycji 1</t>
  </si>
  <si>
    <t>1. Odporność na zrywanie przed starzeniem - mediana min. 13N- raport z badań z jednostki niezależnej wg EN 455-2</t>
  </si>
  <si>
    <t>3. Karty techniczna producenta potwierdzająca parametry techniczne (grubość, długość, AQL, zgodność z normami)</t>
  </si>
  <si>
    <r>
      <t>6. Raport z badań z jednostki niezaleznej wg EN 455-3 potwierdzjący zwartość protein poniżej 10</t>
    </r>
    <r>
      <rPr>
        <sz val="8"/>
        <rFont val="Calibri"/>
        <family val="2"/>
        <charset val="238"/>
      </rPr>
      <t>µ</t>
    </r>
    <r>
      <rPr>
        <sz val="8"/>
        <rFont val="Arial CE"/>
        <family val="2"/>
        <charset val="238"/>
      </rPr>
      <t>g/g</t>
    </r>
  </si>
  <si>
    <t>7. Wyniki badań z jednostki niezależnej wg EN ISO 374-1 na przenikanie wymaganych substancji chemicznych oraz cytostatyków wg ASTM D6978</t>
  </si>
  <si>
    <t>* Wymagania bezwzględne do Pozycji 2</t>
  </si>
  <si>
    <t>1. Odporność na zrywanie min. 12,5N przed starzeniem, odporne na penetrację wirusów zgodnie z ASTM F 1671. AQL ≤0,65</t>
  </si>
  <si>
    <t xml:space="preserve">   (w raporcie informacja dotycząca: poziomu AQL, długości rękawic, grubość, odporności na zrywanie)</t>
  </si>
  <si>
    <t>4. Certyfikat CE.</t>
  </si>
  <si>
    <t>5. Rekawice sterylizowane radiacyjnie, opakowanie jednostkowe zewnętrzne typu folia-folia.</t>
  </si>
  <si>
    <t>6. Kształt anatomiczny, wewnątrz pokryte polimerem</t>
  </si>
  <si>
    <r>
      <t>7. Poziom zawartości protein poniżej 30</t>
    </r>
    <r>
      <rPr>
        <sz val="8"/>
        <rFont val="Calibri"/>
        <family val="2"/>
        <charset val="238"/>
      </rPr>
      <t>µg</t>
    </r>
    <r>
      <rPr>
        <sz val="8"/>
        <rFont val="Arial CE"/>
        <family val="2"/>
        <charset val="238"/>
      </rPr>
      <t>/g</t>
    </r>
  </si>
  <si>
    <t xml:space="preserve">8.Długość rękawic min. 295 mm, grubość pojedyńczej ścianki na palcach min. 0,18mm +/- 0,01mm, na dłoni min. 0,16mm +/- 0,01mm, </t>
  </si>
  <si>
    <t>Pakiet 6 - Rękawice diagnostyczne nitrylowe</t>
  </si>
  <si>
    <t>ilość op.</t>
  </si>
  <si>
    <t>Cena jedn. za op. netto w zł</t>
  </si>
  <si>
    <t>Diagnostyczne i ochronne rękawice nitrylowe, kolor inny niż biały, fioletowy, różowy,  z wewnętrzną warstwą ochronno-nawilżającą zawierającą koloidalny wyciąg z owsa, o grubości: na palcu 0,09 +/- 0,02mm, na dłoni 0,07 +/- 0,02mm, na mankiecie  0,05 +/- 0,01mm, długość min. 240 mm, teksturowane na końcach palców;  wyrób medyczny klasy I i  środek ochrony osobistej kategorii III; AQL 1,0 - fabryczny nadruk na opakowaniu, zgodne z EN ISO 374-1 (typ B) i EN ISO 374-5-potwierdzone piktogramem na opakowaniu, odporne przez min 60 min na min 4% glukonian chlorheksydyny i min 4% glutaraldehyd -potwierdzone wynikami badań zgodnie z EN 16523 z jednostki niezależnej i fabrycznym nadrukiem na opakowaniu, przebadane na przenikanie cytostatyków wg ASTM D6978 (fabryczny nadruk na opakowaniu); proces produkcyjny zgodny z ISO 9001, ISO 13485, ISO 14001, OHSAS 18001. Pakowane mechanicznie (ograniczenie kontaminacji) w sposób uporządkowany – potwierdzone na opakowaniu, otwór centralny zabezpieczony folią redukującą kontaminację ze środowiska zewnetrznego, Rozmiary kodowane kolorystycznie na opakowaniu. Poglądowa grafika ułatwiająca dobór rozmiaru fabrycznie nadrukowana na opakowaniu.Op. a'100 sztuk, rozm. XS-XL                                          Zamawiający każdorazowo określi rozmiar w zamówieniu</t>
  </si>
  <si>
    <t>1.  Rękawice zgodne z normami EN 455-1, 2, 3 i 4, EN 420 lub EN 21420, EN ISO 374-1,5,</t>
  </si>
  <si>
    <t>3.  Karta techniczna producenta potwierdzająca wymagane parametry techniczne (grubość, długość, AQL ≤1,0, zgodność z normami)</t>
  </si>
  <si>
    <t>4.Podwójnie oznakowane jako wyrób medyczny Klasy I i środek ochrony osobistej  Kategorii  III zgodnie z obowiązującymi przepisami .</t>
  </si>
  <si>
    <t>Pakiet 7 - Rękawice chirurgiczne, lateksowe, bezpudrowe</t>
  </si>
  <si>
    <t xml:space="preserve">Rękawice chirurgiczne lateksowe sterylne, bezpudrowe, z rolowanym mankietem, polimerowane obustronnie, warstwa antypoślizgowa na całej powierzchni. Kształt anatomiczny. Odporne na przenikanie wirusów zgodnie z normą ASTM F1671 i  EN ISO 374-5; pozbawione tiuramów, MBT - potwierdzone badaniami z jednostki niezależnej dołączonymi do oferty. Odporne na przenikanie: min 3 substancji chemicznych na min 2 poziomie zgodnie z  EN ISO 374-1 oraz odporne na przenikanie cytostatyków zgodnie z EN 374-3, - potwierdzone badaniami z jednostki niezależnej. Zgodne z normą EN 374-1,2,3. AQL 0,65 - potwierdzone raportem z badań wg EN 455 z jednostki notyfikowanej. Zarejestrowane jako wyrób medyczny klasy IIa oraz środek ochrony indywidualnej kat. III. Grubość pojedynczej ścianki  na palcu 0,21mm(+/-0,02), dłoni 0,18mm(+/-0,01), mankiecie 0,17mm(+/-0,01), długość min. 280mm, siła zrywu przed starzeniem (mediana)  min 18N, zawartość białek lateksowych max 10 µg/g - potwierdzone raportem z badań producenta wg EN 455 nie starszym niż 2016 r. Pakowane podwójnie – opakowanie wewnętrzne papierowe z oznaczeniem rozmiaru rękawicy oraz rozróżnieniem lewej i prawej dłoni, opakowanie zewnętrzne foliowe. Nie składane na pół. Sterylizowane radiacyjnie promieniami gamma. Rozmiar 6,0-8,5*
Zamawiający każdorazowo określi rozmiar w zamówieniu
 </t>
  </si>
  <si>
    <t>6,0-8,5</t>
  </si>
  <si>
    <t>1. odporne na penetrację wirusów zgodnie z ASTM F 1671. AQL 0,65</t>
  </si>
  <si>
    <t>7. Poziom zawartości protein max 10µg/g</t>
  </si>
  <si>
    <t>8.Długość rękawic min. 280 mm, grubość pojedyńczej ścianki na palcach min. 0,21mm +/- 0,01mm, na dłoni min. 0,18mm +/- 0,01mm, na mankiecie min. 0,17mm +/- 0,01mm.</t>
  </si>
  <si>
    <t>9. Wyrób medyczny i  środek ochrony osobistej kategorii III</t>
  </si>
  <si>
    <t>Pakiet 8 - Rękawice chirurgiczne sterylne, neoprenowe, bezpudrowe</t>
  </si>
  <si>
    <t>Rękawica chirurgiczna, neoprenowa, bezpudrowa, sterylna, o kształcie anatomicznym, kolor zielony, mankiet prosty z listwą adhezyjną gwarantującą pewne przyleganie rękawicy do rękawa fartucha; powierzchnia zewnętrzna mikroteksturowana na wewnętrznej powierzchni dłoni, silikonowana; powierzchnia wewnętrzna pokryta polimerem, grubości: palec 0,19 mm, dłoń 0,18 mm, mankiet 0,15 mm; minimalna długość 305mm; AQL 0,65 po zapakowaniu. Na mankiecie nadrukowany romiar oraz oznaczenie L (lewa), R (prawa). Sterylizowane radiacyjnie. Zgodne z normą EN-455 części 1-4, EN-374 części 2, EN ISO 374 części 1, EN-374 części 4, EN ISO 374 części 5, EN 420, EN 421, EN 16523 części 1, zarejestrowana jako wyrób medyczny kl IIa oraz środek ochrony indywidualnej kat. III, rozmiary: 6,0 – 9.0; opakowanie 50 par, rękawica przeznaczona do zabiegów chirurgii ogólnej, charakteryzuje się wysoką odpornością chemiczną.*                                                    Zamawiający każdorazowo określi rozmiar w zamówieniu</t>
  </si>
  <si>
    <t>Rękawica chirurgiczna, sterylna, bezpudrowa, wykonana z naturalnego lateksu o kolorze kremowym o kształcie anatomicznym zapewniającym optymalne położenie kciuka i większe miejsce dla kłębu dłoni w celu zwiększenia wygody i zmniejszenia zmęczenia podczas długich operacji. Rękawica posiada mankiet prosty oraz listwą adhezyjną zapobiegającą zwijaniu się mankietu i wnikaniu płynów do rękawicy. Powierzchnia zewnętrzna rękawicy mikroteksturowana i chlorowana, a powierzchnia wewnętrzna pokryta wyściółką polimerową z hydrofilowymi i hydrofobowymi elementami ułatwiająca wkładanie i zmianę rękawic mokrymi i suchymi dłońmi oraz powłoką antybakteryjną z glukonianu chlorheksydyny (CHG). Nadrukowany na mankiecie rozmiar oraz oznaczenie L (lewa) i R (prawa) w celu łatwej identyfikacji. Grubość pojedynczej ścianki (typowa wartość średnia) na palcu 0,22mm, na dłoni 0,20mm i na mankiecie 0,20mm. Długość minimalna 290mm. Poziom AQL 0,65 (osateczna kontrola produkcyjna). Produkt zarejestrowany jako wyrób medyczny w klasie III i jako środek ochrony indywidualnej w klasie III. Rozmiary 5,5-9,0, sterylizacja promieniami gamma; zgodna z normami EN 455 części 1-4, EN 420, EN ISO 374 część 1, EN 374 część 2, EN 16523 część 1, EN 374 część 4, EN ISO 374 część 5, opakowanie 25 par.*                   Zamawiający każdorazowo określi rozmiar w zamówieniu</t>
  </si>
  <si>
    <t>5,5-9,0</t>
  </si>
  <si>
    <t>1. Odporność na zrywanie przed starzeniem min. 12,5 N, odporne na penetrację wirusów zgodnie z ASTM F 1671, AQL 0,65</t>
  </si>
  <si>
    <t>3. Karty katalogowe + raport z badań producenta (w raporcie informacja dotycząca: poziomu AQL, długości rękawic, odporności na zrywanie)</t>
  </si>
  <si>
    <t>4. Certyfikat CE</t>
  </si>
  <si>
    <t>5. Mankiet prosty z technologią SUREFIT</t>
  </si>
  <si>
    <t>6. Minimalna długość rękawicy 305 mm</t>
  </si>
  <si>
    <t>7. Wewnętrzna powierzchnia rękawic - polimer powlekany technologią DERMASHIELD</t>
  </si>
  <si>
    <t>8. Przetestowane na przenikanie leków do chemioterapii zgodnie z normą ASTM D6978</t>
  </si>
  <si>
    <r>
      <t>1. Rękawice zgodne z normami EN 455 części 1-4</t>
    </r>
    <r>
      <rPr>
        <sz val="9"/>
        <rFont val="Arial CE"/>
        <charset val="238"/>
      </rPr>
      <t>, EN 420</t>
    </r>
    <r>
      <rPr>
        <sz val="9"/>
        <rFont val="Arial CE"/>
        <family val="2"/>
        <charset val="238"/>
      </rPr>
      <t>, EN ISO 374-5, EN 374-2 i -4, ASTM F-1671, odporność na zrywanie przed starzeniem min. 19 N, AQL 0,65</t>
    </r>
  </si>
  <si>
    <t>3. Karty katalogowe + raport z badań producenta (w raporcie informacja dotycząca: poziomu AQL, długości rękawic, odporności na zrywanie, poziomu zawartości protein)</t>
  </si>
  <si>
    <r>
      <t xml:space="preserve">5. Poziom zawartości protein </t>
    </r>
    <r>
      <rPr>
        <sz val="9"/>
        <rFont val="Calibri"/>
        <family val="2"/>
      </rPr>
      <t xml:space="preserve">≤ </t>
    </r>
    <r>
      <rPr>
        <sz val="9"/>
        <rFont val="Arial CE"/>
        <family val="2"/>
        <charset val="238"/>
      </rPr>
      <t xml:space="preserve">50 </t>
    </r>
    <r>
      <rPr>
        <sz val="9"/>
        <rFont val="Calibri"/>
        <family val="2"/>
      </rPr>
      <t>µg/g</t>
    </r>
  </si>
  <si>
    <t>6. Mankiet prosty z technologią SUREFIT</t>
  </si>
  <si>
    <t>7. Długość rękawicy min. 290 mm</t>
  </si>
  <si>
    <t>8. Wewnetrzna powierzchnia rękawic powlekana środkiem antybakteryjnym (glukonian chlorheksydyny)</t>
  </si>
  <si>
    <t xml:space="preserve">3. Karty katalogowe + raport z badań producenta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</si>
</sst>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 _z_ł_-;\-* #,##0\ _z_ł_-;_-* &quot;-&quot;\ _z_ł_-;_-@_-"/>
    <numFmt numFmtId="43" formatCode="_-* #,##0.00\ _z_ł_-;\-* #,##0.00\ _z_ł_-;_-* &quot;-&quot;??\ _z_ł_-;_-@_-"/>
    <numFmt numFmtId="164" formatCode="0.0"/>
  </numFmts>
  <fonts count="32" x14ac:knownFonts="1">
    <font>
      <sz val="11"/>
      <color theme="1"/>
      <name val="Calibri"/>
      <family val="2"/>
      <charset val="238"/>
      <scheme val="minor"/>
    </font>
    <font>
      <sz val="11"/>
      <color theme="1"/>
      <name val="Calibri"/>
      <family val="2"/>
      <charset val="238"/>
      <scheme val="minor"/>
    </font>
    <font>
      <b/>
      <sz val="10"/>
      <name val="Arial CE"/>
      <family val="2"/>
      <charset val="238"/>
    </font>
    <font>
      <sz val="8"/>
      <name val="Arial CE"/>
      <family val="2"/>
      <charset val="238"/>
    </font>
    <font>
      <sz val="8"/>
      <color theme="1"/>
      <name val="Arial CE"/>
      <family val="2"/>
      <charset val="238"/>
    </font>
    <font>
      <b/>
      <sz val="8"/>
      <color indexed="10"/>
      <name val="Arial CE"/>
      <charset val="238"/>
    </font>
    <font>
      <sz val="8"/>
      <color rgb="FFFF0000"/>
      <name val="Arial CE"/>
      <charset val="238"/>
    </font>
    <font>
      <b/>
      <sz val="8"/>
      <name val="Arial CE"/>
      <family val="2"/>
      <charset val="238"/>
    </font>
    <font>
      <b/>
      <sz val="8"/>
      <name val="Arial CE"/>
      <charset val="238"/>
    </font>
    <font>
      <sz val="8"/>
      <color indexed="8"/>
      <name val="Calibri"/>
      <family val="2"/>
    </font>
    <font>
      <sz val="11"/>
      <color indexed="8"/>
      <name val="Calibri"/>
      <family val="2"/>
    </font>
    <font>
      <b/>
      <sz val="8"/>
      <name val="Tahoma"/>
      <family val="2"/>
      <charset val="238"/>
    </font>
    <font>
      <sz val="8"/>
      <name val="Tahoma"/>
      <family val="2"/>
      <charset val="238"/>
    </font>
    <font>
      <sz val="8"/>
      <color theme="1"/>
      <name val="Tahoma"/>
      <family val="2"/>
      <charset val="238"/>
    </font>
    <font>
      <sz val="9"/>
      <name val="Arial CE"/>
      <family val="2"/>
      <charset val="238"/>
    </font>
    <font>
      <sz val="8"/>
      <color theme="1"/>
      <name val="Calibri"/>
      <family val="2"/>
      <scheme val="minor"/>
    </font>
    <font>
      <sz val="8"/>
      <color indexed="8"/>
      <name val="Arial"/>
      <family val="2"/>
      <charset val="238"/>
    </font>
    <font>
      <sz val="8"/>
      <name val="Arial"/>
      <family val="2"/>
      <charset val="238"/>
    </font>
    <font>
      <sz val="7"/>
      <name val="Arial CE"/>
      <family val="2"/>
      <charset val="238"/>
    </font>
    <font>
      <sz val="7"/>
      <color theme="1"/>
      <name val="Arial CE"/>
      <charset val="238"/>
    </font>
    <font>
      <sz val="8"/>
      <color rgb="FFFF0000"/>
      <name val="Arial CE"/>
      <family val="2"/>
      <charset val="238"/>
    </font>
    <font>
      <sz val="11"/>
      <color theme="1"/>
      <name val="Calibri"/>
      <family val="2"/>
      <scheme val="minor"/>
    </font>
    <font>
      <sz val="10"/>
      <name val="Tahoma"/>
      <family val="2"/>
      <charset val="238"/>
    </font>
    <font>
      <b/>
      <sz val="9"/>
      <name val="Arial CE"/>
      <charset val="238"/>
    </font>
    <font>
      <sz val="8"/>
      <name val="Calibri"/>
      <family val="2"/>
      <charset val="238"/>
    </font>
    <font>
      <sz val="8"/>
      <color indexed="8"/>
      <name val="Arial CE"/>
      <family val="2"/>
      <charset val="238"/>
    </font>
    <font>
      <sz val="8"/>
      <name val="Arial CE"/>
      <charset val="238"/>
    </font>
    <font>
      <sz val="8"/>
      <color indexed="8"/>
      <name val="Arial ce"/>
      <charset val="238"/>
    </font>
    <font>
      <sz val="8"/>
      <color indexed="8"/>
      <name val="Calibri"/>
      <family val="2"/>
      <charset val="238"/>
    </font>
    <font>
      <sz val="9"/>
      <name val="Arial"/>
      <family val="2"/>
      <charset val="238"/>
    </font>
    <font>
      <sz val="9"/>
      <name val="Arial CE"/>
      <charset val="238"/>
    </font>
    <font>
      <sz val="9"/>
      <name val="Calibri"/>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3" fontId="21" fillId="0" borderId="0" applyFont="0" applyFill="0" applyBorder="0" applyAlignment="0" applyProtection="0"/>
  </cellStyleXfs>
  <cellXfs count="221">
    <xf numFmtId="0" fontId="0" fillId="0" borderId="0" xfId="0"/>
    <xf numFmtId="0" fontId="2"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0" fillId="0" borderId="0" xfId="0" applyFill="1"/>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left" vertical="center" wrapText="1"/>
    </xf>
    <xf numFmtId="164" fontId="4"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2" borderId="10" xfId="0" applyNumberFormat="1" applyFont="1" applyFill="1" applyBorder="1" applyAlignment="1">
      <alignment horizontal="center" vertical="center" wrapText="1"/>
    </xf>
    <xf numFmtId="41" fontId="5" fillId="2" borderId="10" xfId="0" applyNumberFormat="1" applyFont="1" applyFill="1" applyBorder="1" applyAlignment="1">
      <alignment horizontal="center" vertical="center" wrapText="1"/>
    </xf>
    <xf numFmtId="43" fontId="6" fillId="2" borderId="10" xfId="0" applyNumberFormat="1" applyFont="1" applyFill="1" applyBorder="1" applyAlignment="1">
      <alignment horizontal="center" vertical="center" wrapText="1"/>
    </xf>
    <xf numFmtId="43" fontId="3" fillId="2" borderId="10" xfId="1" applyFont="1" applyFill="1" applyBorder="1" applyAlignment="1">
      <alignment horizontal="center" vertical="center" wrapText="1"/>
    </xf>
    <xf numFmtId="9" fontId="3" fillId="2" borderId="10" xfId="0" applyNumberFormat="1" applyFont="1" applyFill="1" applyBorder="1" applyAlignment="1">
      <alignment horizontal="center" vertical="center"/>
    </xf>
    <xf numFmtId="43" fontId="3" fillId="2" borderId="11" xfId="1"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left" vertical="center" wrapText="1"/>
    </xf>
    <xf numFmtId="164" fontId="4" fillId="2" borderId="13" xfId="0" applyNumberFormat="1" applyFont="1" applyFill="1" applyBorder="1" applyAlignment="1">
      <alignment horizontal="center" vertical="center" wrapText="1"/>
    </xf>
    <xf numFmtId="0" fontId="3" fillId="2" borderId="13" xfId="0" applyFont="1" applyFill="1" applyBorder="1" applyAlignment="1">
      <alignment horizontal="center" vertical="center" wrapText="1"/>
    </xf>
    <xf numFmtId="41" fontId="3" fillId="2" borderId="13" xfId="0" applyNumberFormat="1" applyFont="1" applyFill="1" applyBorder="1" applyAlignment="1">
      <alignment horizontal="center" vertical="center" wrapText="1"/>
    </xf>
    <xf numFmtId="41" fontId="5" fillId="2" borderId="13" xfId="0" applyNumberFormat="1" applyFont="1" applyFill="1" applyBorder="1" applyAlignment="1">
      <alignment horizontal="center" vertical="center" wrapText="1"/>
    </xf>
    <xf numFmtId="43" fontId="6" fillId="2" borderId="13" xfId="0" applyNumberFormat="1" applyFont="1" applyFill="1" applyBorder="1" applyAlignment="1">
      <alignment horizontal="center" vertical="center" wrapText="1"/>
    </xf>
    <xf numFmtId="43" fontId="3" fillId="2" borderId="13" xfId="1" applyFont="1" applyFill="1" applyBorder="1" applyAlignment="1">
      <alignment horizontal="center" vertical="center" wrapText="1"/>
    </xf>
    <xf numFmtId="9" fontId="3" fillId="2" borderId="13" xfId="0" applyNumberFormat="1" applyFont="1" applyFill="1" applyBorder="1" applyAlignment="1">
      <alignment horizontal="center" vertical="center"/>
    </xf>
    <xf numFmtId="43" fontId="3" fillId="2" borderId="14" xfId="1"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left" vertical="center" wrapText="1"/>
    </xf>
    <xf numFmtId="164" fontId="4" fillId="2" borderId="16"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41" fontId="3" fillId="2" borderId="16" xfId="0" applyNumberFormat="1" applyFont="1" applyFill="1" applyBorder="1" applyAlignment="1">
      <alignment horizontal="center" vertical="center" wrapText="1"/>
    </xf>
    <xf numFmtId="41" fontId="5" fillId="2" borderId="16" xfId="0" applyNumberFormat="1" applyFont="1" applyFill="1" applyBorder="1" applyAlignment="1">
      <alignment horizontal="center" vertical="center" wrapText="1"/>
    </xf>
    <xf numFmtId="43" fontId="6" fillId="2" borderId="16" xfId="0" applyNumberFormat="1" applyFont="1" applyFill="1" applyBorder="1" applyAlignment="1">
      <alignment horizontal="center" vertical="center" wrapText="1"/>
    </xf>
    <xf numFmtId="43" fontId="3" fillId="2" borderId="16" xfId="1" applyFont="1" applyFill="1" applyBorder="1" applyAlignment="1">
      <alignment horizontal="center" vertical="center" wrapText="1"/>
    </xf>
    <xf numFmtId="9" fontId="3" fillId="2" borderId="16" xfId="0" applyNumberFormat="1" applyFont="1" applyFill="1" applyBorder="1" applyAlignment="1">
      <alignment horizontal="center" vertical="center"/>
    </xf>
    <xf numFmtId="43" fontId="3" fillId="2" borderId="17" xfId="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1" fontId="3" fillId="0" borderId="0" xfId="0" applyNumberFormat="1" applyFont="1" applyFill="1" applyBorder="1" applyAlignment="1">
      <alignment horizontal="center" vertical="center" wrapText="1"/>
    </xf>
    <xf numFmtId="0" fontId="3" fillId="0" borderId="0" xfId="0" applyFont="1" applyFill="1" applyBorder="1"/>
    <xf numFmtId="43" fontId="3" fillId="0" borderId="0" xfId="0" applyNumberFormat="1" applyFont="1" applyFill="1" applyBorder="1"/>
    <xf numFmtId="0" fontId="3" fillId="0" borderId="0" xfId="0" applyFont="1" applyBorder="1"/>
    <xf numFmtId="0" fontId="7" fillId="0" borderId="18" xfId="0" applyFont="1" applyBorder="1"/>
    <xf numFmtId="43" fontId="7" fillId="0" borderId="19" xfId="1" applyFont="1" applyBorder="1" applyAlignment="1">
      <alignment horizontal="center" vertical="center" wrapText="1"/>
    </xf>
    <xf numFmtId="43" fontId="7" fillId="0" borderId="20" xfId="1" applyFont="1" applyBorder="1" applyAlignment="1">
      <alignment horizontal="center" vertical="center" wrapText="1"/>
    </xf>
    <xf numFmtId="43" fontId="0" fillId="0" borderId="0" xfId="0" applyNumberFormat="1"/>
    <xf numFmtId="0" fontId="8" fillId="0" borderId="0" xfId="0" applyNumberFormat="1" applyFont="1" applyFill="1" applyBorder="1" applyAlignment="1" applyProtection="1"/>
    <xf numFmtId="0" fontId="9" fillId="0" borderId="0" xfId="0" applyNumberFormat="1" applyFont="1" applyFill="1" applyBorder="1" applyAlignment="1" applyProtection="1"/>
    <xf numFmtId="164"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41"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xf numFmtId="43" fontId="3"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0" xfId="0" applyFont="1" applyFill="1"/>
    <xf numFmtId="0" fontId="12" fillId="0" borderId="0" xfId="0" applyFont="1" applyFill="1"/>
    <xf numFmtId="0" fontId="12" fillId="0" borderId="0" xfId="0" applyFont="1"/>
    <xf numFmtId="0" fontId="13" fillId="0" borderId="0" xfId="0" applyFont="1" applyFill="1" applyAlignment="1">
      <alignment horizontal="left" vertical="center" wrapText="1"/>
    </xf>
    <xf numFmtId="0" fontId="12" fillId="0" borderId="0" xfId="0" applyFont="1" applyFill="1" applyBorder="1"/>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1" fontId="12" fillId="0" borderId="0" xfId="0" applyNumberFormat="1" applyFont="1" applyFill="1" applyBorder="1" applyAlignment="1">
      <alignment horizontal="center" vertical="center" wrapText="1"/>
    </xf>
    <xf numFmtId="43" fontId="12" fillId="0" borderId="0" xfId="0" applyNumberFormat="1" applyFont="1" applyFill="1" applyBorder="1"/>
    <xf numFmtId="43" fontId="12" fillId="0" borderId="0" xfId="1" applyFont="1" applyFill="1" applyBorder="1"/>
    <xf numFmtId="0" fontId="12" fillId="0" borderId="0" xfId="0" applyFont="1" applyAlignment="1">
      <alignment horizontal="left" wrapText="1"/>
    </xf>
    <xf numFmtId="0" fontId="13" fillId="0" borderId="0" xfId="0" applyFont="1" applyAlignment="1">
      <alignment wrapText="1"/>
    </xf>
    <xf numFmtId="0" fontId="13" fillId="2" borderId="0" xfId="0" applyFont="1" applyFill="1" applyAlignment="1">
      <alignment wrapText="1"/>
    </xf>
    <xf numFmtId="0" fontId="12" fillId="0" borderId="0" xfId="0" applyFont="1" applyAlignment="1">
      <alignment horizontal="left" vertical="center"/>
    </xf>
    <xf numFmtId="0" fontId="12" fillId="0" borderId="0" xfId="0" applyFont="1" applyAlignment="1"/>
    <xf numFmtId="0" fontId="12" fillId="0" borderId="0" xfId="0" applyFont="1" applyFill="1" applyAlignment="1"/>
    <xf numFmtId="0" fontId="12" fillId="0" borderId="0" xfId="0" applyFont="1" applyAlignment="1">
      <alignment wrapText="1"/>
    </xf>
    <xf numFmtId="0" fontId="12" fillId="2" borderId="0" xfId="0" applyFont="1" applyFill="1" applyAlignment="1">
      <alignment wrapText="1"/>
    </xf>
    <xf numFmtId="0" fontId="12" fillId="0" borderId="0" xfId="0" applyFont="1" applyAlignment="1">
      <alignment horizontal="left" vertical="center" wrapText="1"/>
    </xf>
    <xf numFmtId="0" fontId="12" fillId="0" borderId="0" xfId="0" applyFont="1" applyFill="1" applyAlignment="1">
      <alignment wrapText="1"/>
    </xf>
    <xf numFmtId="0" fontId="7" fillId="0" borderId="0" xfId="0" applyNumberFormat="1" applyFont="1" applyFill="1" applyBorder="1" applyAlignment="1" applyProtection="1"/>
    <xf numFmtId="0" fontId="14" fillId="0" borderId="0" xfId="0" applyNumberFormat="1" applyFont="1" applyFill="1" applyBorder="1" applyAlignment="1" applyProtection="1"/>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1" xfId="0" applyFont="1" applyFill="1" applyBorder="1" applyAlignment="1">
      <alignment horizontal="center" vertical="center" wrapText="1"/>
    </xf>
    <xf numFmtId="164" fontId="3" fillId="2" borderId="10" xfId="0" applyNumberFormat="1" applyFont="1" applyFill="1" applyBorder="1" applyAlignment="1">
      <alignment horizontal="center" vertical="center" wrapText="1"/>
    </xf>
    <xf numFmtId="164" fontId="3" fillId="2" borderId="13" xfId="0" applyNumberFormat="1" applyFont="1" applyFill="1" applyBorder="1" applyAlignment="1">
      <alignment horizontal="center" vertical="center" wrapText="1"/>
    </xf>
    <xf numFmtId="164" fontId="3" fillId="2" borderId="16"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Fill="1" applyBorder="1"/>
    <xf numFmtId="0" fontId="15" fillId="0" borderId="0" xfId="0" applyFont="1" applyFill="1"/>
    <xf numFmtId="43" fontId="3" fillId="0" borderId="0" xfId="1" applyFont="1" applyBorder="1"/>
    <xf numFmtId="0" fontId="16" fillId="0" borderId="0" xfId="0" applyNumberFormat="1" applyFont="1" applyFill="1" applyBorder="1" applyAlignment="1" applyProtection="1"/>
    <xf numFmtId="0" fontId="17" fillId="0" borderId="0" xfId="0" applyNumberFormat="1" applyFont="1" applyFill="1" applyBorder="1" applyAlignment="1" applyProtection="1"/>
    <xf numFmtId="164" fontId="17"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41" fontId="17" fillId="0" borderId="0" xfId="0" applyNumberFormat="1" applyFont="1" applyFill="1" applyBorder="1" applyAlignment="1" applyProtection="1">
      <alignment horizontal="center" vertical="center" wrapText="1"/>
    </xf>
    <xf numFmtId="43" fontId="17" fillId="0" borderId="0" xfId="0" applyNumberFormat="1" applyFont="1" applyFill="1" applyBorder="1" applyAlignment="1" applyProtection="1"/>
    <xf numFmtId="0" fontId="16" fillId="0" borderId="0" xfId="0" applyNumberFormat="1" applyFont="1" applyFill="1" applyBorder="1" applyAlignment="1" applyProtection="1">
      <alignment horizontal="center"/>
    </xf>
    <xf numFmtId="0" fontId="2" fillId="2" borderId="22" xfId="0" applyFont="1" applyFill="1" applyBorder="1"/>
    <xf numFmtId="0" fontId="3" fillId="2" borderId="23" xfId="0" applyFont="1" applyFill="1" applyBorder="1"/>
    <xf numFmtId="0" fontId="18" fillId="2" borderId="10" xfId="0" applyFont="1" applyFill="1" applyBorder="1" applyAlignment="1">
      <alignment horizontal="left" vertical="center" wrapText="1"/>
    </xf>
    <xf numFmtId="0" fontId="17" fillId="0" borderId="0" xfId="0" applyFont="1" applyFill="1" applyAlignment="1">
      <alignment wrapText="1"/>
    </xf>
    <xf numFmtId="0" fontId="18" fillId="2" borderId="13" xfId="0" applyFont="1" applyFill="1" applyBorder="1" applyAlignment="1">
      <alignment horizontal="left" vertical="center" wrapText="1"/>
    </xf>
    <xf numFmtId="0" fontId="3" fillId="2" borderId="24" xfId="0" applyFont="1" applyFill="1" applyBorder="1" applyAlignment="1">
      <alignment horizontal="center" vertical="center"/>
    </xf>
    <xf numFmtId="0" fontId="18" fillId="2" borderId="25" xfId="0" applyFont="1" applyFill="1" applyBorder="1" applyAlignment="1">
      <alignment horizontal="left" vertical="center" wrapText="1"/>
    </xf>
    <xf numFmtId="164" fontId="3" fillId="2" borderId="25"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41" fontId="3" fillId="2" borderId="25"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3" fontId="6" fillId="2" borderId="25" xfId="0" applyNumberFormat="1" applyFont="1" applyFill="1" applyBorder="1" applyAlignment="1">
      <alignment horizontal="center" vertical="center" wrapText="1"/>
    </xf>
    <xf numFmtId="43" fontId="3" fillId="2" borderId="25" xfId="1" applyFont="1" applyFill="1" applyBorder="1" applyAlignment="1">
      <alignment horizontal="center" vertical="center" wrapText="1"/>
    </xf>
    <xf numFmtId="9" fontId="3" fillId="2" borderId="25" xfId="0" applyNumberFormat="1" applyFont="1" applyFill="1" applyBorder="1" applyAlignment="1">
      <alignment horizontal="center" vertical="center"/>
    </xf>
    <xf numFmtId="43" fontId="3" fillId="2" borderId="26" xfId="1" applyFont="1" applyFill="1" applyBorder="1" applyAlignment="1">
      <alignment horizontal="center" vertical="center" wrapText="1"/>
    </xf>
    <xf numFmtId="0" fontId="3" fillId="2" borderId="27" xfId="0" applyFont="1" applyFill="1" applyBorder="1" applyAlignment="1">
      <alignment horizontal="center" vertical="center"/>
    </xf>
    <xf numFmtId="0" fontId="18" fillId="2" borderId="28" xfId="0" applyFont="1" applyFill="1" applyBorder="1" applyAlignment="1">
      <alignment horizontal="left" vertical="center" wrapText="1"/>
    </xf>
    <xf numFmtId="164" fontId="3" fillId="2" borderId="28"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41" fontId="3" fillId="2" borderId="28" xfId="0" applyNumberFormat="1" applyFont="1" applyFill="1" applyBorder="1" applyAlignment="1">
      <alignment horizontal="center" vertical="center" wrapText="1"/>
    </xf>
    <xf numFmtId="41" fontId="5" fillId="2" borderId="28" xfId="0" applyNumberFormat="1" applyFont="1" applyFill="1" applyBorder="1" applyAlignment="1">
      <alignment horizontal="center" vertical="center" wrapText="1"/>
    </xf>
    <xf numFmtId="0" fontId="20" fillId="2" borderId="28" xfId="0" applyFont="1" applyFill="1" applyBorder="1" applyAlignment="1">
      <alignment horizontal="center" vertical="center" wrapText="1"/>
    </xf>
    <xf numFmtId="43" fontId="3" fillId="2" borderId="28" xfId="1" applyFont="1" applyFill="1" applyBorder="1" applyAlignment="1">
      <alignment horizontal="center" vertical="center" wrapText="1"/>
    </xf>
    <xf numFmtId="9" fontId="3" fillId="2" borderId="28" xfId="0" applyNumberFormat="1" applyFont="1" applyFill="1" applyBorder="1" applyAlignment="1">
      <alignment horizontal="center" vertical="center"/>
    </xf>
    <xf numFmtId="43" fontId="3" fillId="2" borderId="29" xfId="1" applyFont="1" applyFill="1" applyBorder="1" applyAlignment="1">
      <alignment horizontal="center" vertical="center" wrapText="1"/>
    </xf>
    <xf numFmtId="0" fontId="17" fillId="0" borderId="0" xfId="0" applyFont="1" applyAlignment="1">
      <alignment wrapText="1"/>
    </xf>
    <xf numFmtId="0" fontId="20" fillId="2" borderId="13"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7" fillId="0" borderId="18" xfId="0" applyFont="1" applyFill="1" applyBorder="1"/>
    <xf numFmtId="43" fontId="7" fillId="0" borderId="19" xfId="1" applyFont="1" applyFill="1" applyBorder="1" applyAlignment="1">
      <alignment horizontal="center" vertical="center" wrapText="1"/>
    </xf>
    <xf numFmtId="43" fontId="7" fillId="0" borderId="20" xfId="1" applyFont="1" applyFill="1" applyBorder="1" applyAlignment="1">
      <alignment horizontal="center" vertical="center" wrapText="1"/>
    </xf>
    <xf numFmtId="43" fontId="7" fillId="0" borderId="0" xfId="1" applyFont="1" applyFill="1" applyBorder="1" applyAlignment="1">
      <alignment horizontal="center" vertical="center" wrapText="1"/>
    </xf>
    <xf numFmtId="43" fontId="3" fillId="0" borderId="0" xfId="2" applyFont="1" applyFill="1" applyBorder="1"/>
    <xf numFmtId="0" fontId="3" fillId="0" borderId="0" xfId="0" applyFont="1" applyFill="1"/>
    <xf numFmtId="0" fontId="15" fillId="0" borderId="0" xfId="0" applyFont="1"/>
    <xf numFmtId="0" fontId="12" fillId="3" borderId="0" xfId="0" applyFont="1" applyFill="1"/>
    <xf numFmtId="164" fontId="12" fillId="0" borderId="0" xfId="0" applyNumberFormat="1" applyFont="1" applyFill="1" applyBorder="1" applyAlignment="1">
      <alignment horizontal="left" vertical="center" wrapText="1"/>
    </xf>
    <xf numFmtId="0" fontId="11" fillId="0" borderId="0" xfId="0" applyFont="1" applyFill="1" applyBorder="1"/>
    <xf numFmtId="0" fontId="22" fillId="0" borderId="0" xfId="0" applyFont="1"/>
    <xf numFmtId="0" fontId="5" fillId="2" borderId="3" xfId="0" applyFont="1" applyFill="1" applyBorder="1"/>
    <xf numFmtId="43" fontId="3" fillId="2" borderId="10" xfId="0" applyNumberFormat="1" applyFont="1" applyFill="1" applyBorder="1" applyAlignment="1">
      <alignment horizontal="center" vertical="center" wrapText="1"/>
    </xf>
    <xf numFmtId="9" fontId="3" fillId="2" borderId="10" xfId="0" applyNumberFormat="1" applyFont="1" applyFill="1" applyBorder="1" applyAlignment="1">
      <alignment horizontal="center" vertical="center" wrapText="1"/>
    </xf>
    <xf numFmtId="43" fontId="3" fillId="2" borderId="10" xfId="2" applyFont="1" applyFill="1" applyBorder="1" applyAlignment="1">
      <alignment horizontal="center" vertical="center" wrapText="1"/>
    </xf>
    <xf numFmtId="43" fontId="3" fillId="2" borderId="11" xfId="2" applyFont="1" applyFill="1" applyBorder="1" applyAlignment="1">
      <alignment horizontal="center" vertical="center" wrapText="1"/>
    </xf>
    <xf numFmtId="43" fontId="3" fillId="2" borderId="13" xfId="0" applyNumberFormat="1" applyFont="1" applyFill="1" applyBorder="1" applyAlignment="1">
      <alignment horizontal="center" vertical="center" wrapText="1"/>
    </xf>
    <xf numFmtId="9" fontId="3" fillId="2" borderId="13" xfId="0" applyNumberFormat="1" applyFont="1" applyFill="1" applyBorder="1" applyAlignment="1">
      <alignment horizontal="center" vertical="center" wrapText="1"/>
    </xf>
    <xf numFmtId="43" fontId="3" fillId="2" borderId="13" xfId="2" applyFont="1" applyFill="1" applyBorder="1" applyAlignment="1">
      <alignment horizontal="center" vertical="center" wrapText="1"/>
    </xf>
    <xf numFmtId="43" fontId="3" fillId="2" borderId="14" xfId="2" applyFont="1" applyFill="1" applyBorder="1" applyAlignment="1">
      <alignment horizontal="center" vertical="center" wrapText="1"/>
    </xf>
    <xf numFmtId="43" fontId="3" fillId="2" borderId="16" xfId="0" applyNumberFormat="1" applyFont="1" applyFill="1" applyBorder="1" applyAlignment="1">
      <alignment horizontal="center" vertical="center" wrapText="1"/>
    </xf>
    <xf numFmtId="9" fontId="3" fillId="2" borderId="16" xfId="0" applyNumberFormat="1" applyFont="1" applyFill="1" applyBorder="1" applyAlignment="1">
      <alignment horizontal="center" vertical="center" wrapText="1"/>
    </xf>
    <xf numFmtId="43" fontId="3" fillId="2" borderId="16" xfId="2" applyFont="1" applyFill="1" applyBorder="1" applyAlignment="1">
      <alignment horizontal="center" vertical="center" wrapText="1"/>
    </xf>
    <xf numFmtId="43" fontId="3" fillId="2" borderId="17" xfId="2" applyFont="1" applyFill="1" applyBorder="1" applyAlignment="1">
      <alignment horizontal="center" vertical="center" wrapText="1"/>
    </xf>
    <xf numFmtId="0" fontId="3" fillId="0" borderId="0" xfId="0" applyFont="1"/>
    <xf numFmtId="0" fontId="7" fillId="0" borderId="15" xfId="0" applyFont="1" applyBorder="1"/>
    <xf numFmtId="43" fontId="8" fillId="0" borderId="16" xfId="2" applyFont="1" applyBorder="1" applyAlignment="1">
      <alignment vertical="center" wrapText="1"/>
    </xf>
    <xf numFmtId="43" fontId="7" fillId="0" borderId="17" xfId="0" applyNumberFormat="1" applyFont="1" applyBorder="1" applyAlignment="1">
      <alignment vertical="center" wrapText="1"/>
    </xf>
    <xf numFmtId="0" fontId="23" fillId="0" borderId="0" xfId="0" applyNumberFormat="1" applyFont="1" applyFill="1" applyBorder="1" applyAlignment="1" applyProtection="1"/>
    <xf numFmtId="43" fontId="7" fillId="0" borderId="0" xfId="0" applyNumberFormat="1" applyFont="1" applyFill="1" applyBorder="1" applyAlignment="1" applyProtection="1">
      <alignment vertical="center" wrapText="1"/>
    </xf>
    <xf numFmtId="2" fontId="3" fillId="2" borderId="10"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3" fillId="2" borderId="25" xfId="0" applyFont="1" applyFill="1" applyBorder="1" applyAlignment="1">
      <alignment horizontal="left" vertical="center" wrapText="1"/>
    </xf>
    <xf numFmtId="2" fontId="3" fillId="2" borderId="25" xfId="0" applyNumberFormat="1" applyFont="1" applyFill="1" applyBorder="1" applyAlignment="1">
      <alignment horizontal="center" vertical="center" wrapText="1"/>
    </xf>
    <xf numFmtId="43" fontId="3" fillId="2" borderId="25" xfId="0" applyNumberFormat="1" applyFont="1" applyFill="1" applyBorder="1" applyAlignment="1">
      <alignment horizontal="center" vertical="center" wrapText="1"/>
    </xf>
    <xf numFmtId="43" fontId="3" fillId="2" borderId="25" xfId="2" applyFont="1" applyFill="1" applyBorder="1" applyAlignment="1">
      <alignment horizontal="center" vertical="center" wrapText="1"/>
    </xf>
    <xf numFmtId="43" fontId="3" fillId="2" borderId="26" xfId="2" applyFont="1" applyFill="1" applyBorder="1" applyAlignment="1">
      <alignment horizontal="center" vertical="center" wrapText="1"/>
    </xf>
    <xf numFmtId="43" fontId="3" fillId="2" borderId="11" xfId="0" applyNumberFormat="1" applyFont="1" applyFill="1" applyBorder="1" applyAlignment="1">
      <alignment horizontal="center" vertical="center" wrapText="1"/>
    </xf>
    <xf numFmtId="43" fontId="3" fillId="2" borderId="14" xfId="0" applyNumberFormat="1" applyFont="1" applyFill="1" applyBorder="1" applyAlignment="1">
      <alignment horizontal="center" vertical="center" wrapText="1"/>
    </xf>
    <xf numFmtId="2" fontId="3" fillId="2" borderId="16" xfId="0" applyNumberFormat="1" applyFont="1" applyFill="1" applyBorder="1" applyAlignment="1">
      <alignment horizontal="center" vertical="center" wrapText="1"/>
    </xf>
    <xf numFmtId="43" fontId="3" fillId="2" borderId="17" xfId="0" applyNumberFormat="1" applyFont="1" applyFill="1" applyBorder="1" applyAlignment="1">
      <alignment horizontal="center" vertical="center" wrapText="1"/>
    </xf>
    <xf numFmtId="43" fontId="7" fillId="0" borderId="19" xfId="0" applyNumberFormat="1" applyFont="1" applyBorder="1"/>
    <xf numFmtId="0" fontId="25"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3" borderId="0" xfId="0" applyFont="1" applyFill="1"/>
    <xf numFmtId="0" fontId="7" fillId="3" borderId="19" xfId="0" applyFont="1" applyFill="1" applyBorder="1"/>
    <xf numFmtId="43" fontId="7" fillId="3" borderId="19" xfId="0" applyNumberFormat="1" applyFont="1" applyFill="1" applyBorder="1"/>
    <xf numFmtId="43" fontId="8" fillId="3" borderId="19" xfId="0" applyNumberFormat="1" applyFont="1" applyFill="1" applyBorder="1"/>
    <xf numFmtId="0" fontId="26" fillId="0" borderId="0" xfId="0" applyNumberFormat="1" applyFont="1" applyFill="1" applyBorder="1" applyAlignment="1" applyProtection="1"/>
    <xf numFmtId="0" fontId="9" fillId="0" borderId="0" xfId="0" applyNumberFormat="1" applyFont="1" applyFill="1" applyBorder="1" applyAlignment="1" applyProtection="1">
      <alignment horizontal="center"/>
    </xf>
    <xf numFmtId="0" fontId="27" fillId="0" borderId="0" xfId="0" applyNumberFormat="1" applyFont="1" applyFill="1" applyBorder="1" applyAlignment="1" applyProtection="1"/>
    <xf numFmtId="0" fontId="28" fillId="0" borderId="0" xfId="0" applyNumberFormat="1" applyFont="1" applyFill="1" applyBorder="1" applyAlignment="1" applyProtection="1"/>
    <xf numFmtId="0" fontId="7" fillId="0" borderId="19" xfId="0" applyFont="1" applyBorder="1"/>
    <xf numFmtId="0" fontId="0" fillId="0" borderId="0" xfId="0" applyBorder="1"/>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xf>
    <xf numFmtId="0" fontId="3" fillId="2" borderId="31" xfId="0" applyFont="1" applyFill="1" applyBorder="1" applyAlignment="1">
      <alignment horizontal="left" vertical="center" wrapText="1"/>
    </xf>
    <xf numFmtId="164" fontId="3" fillId="2" borderId="31" xfId="0" applyNumberFormat="1" applyFont="1" applyFill="1" applyBorder="1" applyAlignment="1">
      <alignment horizontal="center" vertical="center" wrapText="1"/>
    </xf>
    <xf numFmtId="0" fontId="3" fillId="2" borderId="31" xfId="0" applyFont="1" applyFill="1" applyBorder="1" applyAlignment="1">
      <alignment horizontal="center" vertical="center" wrapText="1"/>
    </xf>
    <xf numFmtId="41" fontId="3" fillId="2" borderId="31" xfId="0" applyNumberFormat="1" applyFont="1" applyFill="1" applyBorder="1" applyAlignment="1">
      <alignment horizontal="center" vertical="center" wrapText="1"/>
    </xf>
    <xf numFmtId="41" fontId="5" fillId="2" borderId="31" xfId="0" applyNumberFormat="1" applyFont="1" applyFill="1" applyBorder="1" applyAlignment="1">
      <alignment horizontal="center" vertical="center" wrapText="1"/>
    </xf>
    <xf numFmtId="43" fontId="6" fillId="2" borderId="31" xfId="0" applyNumberFormat="1" applyFont="1" applyFill="1" applyBorder="1" applyAlignment="1">
      <alignment horizontal="center" vertical="center" wrapText="1"/>
    </xf>
    <xf numFmtId="2" fontId="3" fillId="2" borderId="31" xfId="0" applyNumberFormat="1" applyFont="1" applyFill="1" applyBorder="1" applyAlignment="1">
      <alignment horizontal="center" vertical="center" wrapText="1"/>
    </xf>
    <xf numFmtId="43" fontId="3" fillId="2" borderId="31" xfId="0" applyNumberFormat="1" applyFont="1" applyFill="1" applyBorder="1" applyAlignment="1">
      <alignment horizontal="center" vertical="center" wrapText="1"/>
    </xf>
    <xf numFmtId="9" fontId="3" fillId="2" borderId="31" xfId="0" applyNumberFormat="1" applyFont="1" applyFill="1" applyBorder="1" applyAlignment="1">
      <alignment horizontal="center" vertical="center"/>
    </xf>
    <xf numFmtId="43" fontId="3" fillId="2" borderId="31" xfId="2" applyFont="1" applyFill="1" applyBorder="1" applyAlignment="1">
      <alignment horizontal="center" vertical="center" wrapText="1"/>
    </xf>
    <xf numFmtId="43" fontId="3" fillId="2" borderId="32" xfId="2" applyFont="1" applyFill="1" applyBorder="1" applyAlignment="1">
      <alignment horizontal="center" vertical="center" wrapText="1"/>
    </xf>
    <xf numFmtId="0" fontId="23" fillId="0" borderId="0" xfId="0" applyFont="1"/>
    <xf numFmtId="0" fontId="0" fillId="0" borderId="0" xfId="0" applyAlignment="1">
      <alignment wrapText="1"/>
    </xf>
    <xf numFmtId="0" fontId="29" fillId="0" borderId="0" xfId="0" applyFont="1" applyAlignment="1">
      <alignment horizontal="center" vertical="center"/>
    </xf>
    <xf numFmtId="4" fontId="29" fillId="0" borderId="0" xfId="0" applyNumberFormat="1" applyFont="1" applyAlignment="1">
      <alignment horizontal="center" vertical="center"/>
    </xf>
    <xf numFmtId="0" fontId="29" fillId="0" borderId="0" xfId="0" applyFont="1" applyAlignment="1">
      <alignment vertical="center"/>
    </xf>
    <xf numFmtId="0" fontId="14" fillId="0" borderId="0" xfId="0" applyFont="1" applyAlignment="1">
      <alignment horizontal="left" wrapText="1"/>
    </xf>
    <xf numFmtId="0" fontId="14" fillId="0" borderId="0" xfId="0" applyFont="1" applyAlignment="1">
      <alignment wrapText="1"/>
    </xf>
    <xf numFmtId="0" fontId="29" fillId="0" borderId="0" xfId="0" applyFont="1" applyAlignment="1">
      <alignment horizontal="left" vertical="center"/>
    </xf>
    <xf numFmtId="0" fontId="14" fillId="0" borderId="0" xfId="0" applyFont="1" applyAlignment="1">
      <alignment horizontal="left" wrapText="1"/>
    </xf>
    <xf numFmtId="4" fontId="29" fillId="0" borderId="0" xfId="0" applyNumberFormat="1" applyFont="1" applyAlignment="1">
      <alignment horizontal="left" vertical="center"/>
    </xf>
    <xf numFmtId="0" fontId="29" fillId="0" borderId="0" xfId="0" applyFont="1" applyAlignment="1">
      <alignment horizontal="left" vertical="center" wrapText="1"/>
    </xf>
    <xf numFmtId="0" fontId="3" fillId="2" borderId="2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5" xfId="0" applyFont="1" applyFill="1" applyBorder="1" applyAlignment="1">
      <alignment horizontal="center" vertical="center"/>
    </xf>
    <xf numFmtId="0" fontId="18" fillId="2" borderId="25" xfId="0" applyFont="1" applyFill="1" applyBorder="1" applyAlignment="1">
      <alignment horizontal="center" vertical="center" wrapText="1"/>
    </xf>
  </cellXfs>
  <cellStyles count="3">
    <cellStyle name="Dziesiętny" xfId="1" builtinId="3"/>
    <cellStyle name="Dziesiętny 2" xfId="2"/>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57150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5" name="Text Box 24">
          <a:extLst>
            <a:ext uri="{FF2B5EF4-FFF2-40B4-BE49-F238E27FC236}">
              <a16:creationId xmlns:a16="http://schemas.microsoft.com/office/drawing/2014/main" id="{00000000-0008-0000-0000-000019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6" name="Text Box 25">
          <a:extLst>
            <a:ext uri="{FF2B5EF4-FFF2-40B4-BE49-F238E27FC236}">
              <a16:creationId xmlns:a16="http://schemas.microsoft.com/office/drawing/2014/main" id="{00000000-0008-0000-0000-00001A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7" name="Text Box 26">
          <a:extLst>
            <a:ext uri="{FF2B5EF4-FFF2-40B4-BE49-F238E27FC236}">
              <a16:creationId xmlns:a16="http://schemas.microsoft.com/office/drawing/2014/main" id="{00000000-0008-0000-0000-00001B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8" name="Text Box 27">
          <a:extLst>
            <a:ext uri="{FF2B5EF4-FFF2-40B4-BE49-F238E27FC236}">
              <a16:creationId xmlns:a16="http://schemas.microsoft.com/office/drawing/2014/main" id="{00000000-0008-0000-0000-00001C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29" name="Text Box 28">
          <a:extLst>
            <a:ext uri="{FF2B5EF4-FFF2-40B4-BE49-F238E27FC236}">
              <a16:creationId xmlns:a16="http://schemas.microsoft.com/office/drawing/2014/main" id="{00000000-0008-0000-0000-00001D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0" name="Text Box 29">
          <a:extLst>
            <a:ext uri="{FF2B5EF4-FFF2-40B4-BE49-F238E27FC236}">
              <a16:creationId xmlns:a16="http://schemas.microsoft.com/office/drawing/2014/main" id="{00000000-0008-0000-0000-00001E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1" name="Text Box 30">
          <a:extLst>
            <a:ext uri="{FF2B5EF4-FFF2-40B4-BE49-F238E27FC236}">
              <a16:creationId xmlns:a16="http://schemas.microsoft.com/office/drawing/2014/main" id="{00000000-0008-0000-0000-00001F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2" name="Text Box 31">
          <a:extLst>
            <a:ext uri="{FF2B5EF4-FFF2-40B4-BE49-F238E27FC236}">
              <a16:creationId xmlns:a16="http://schemas.microsoft.com/office/drawing/2014/main" id="{00000000-0008-0000-0000-000020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3" name="Text Box 32">
          <a:extLst>
            <a:ext uri="{FF2B5EF4-FFF2-40B4-BE49-F238E27FC236}">
              <a16:creationId xmlns:a16="http://schemas.microsoft.com/office/drawing/2014/main" id="{00000000-0008-0000-0000-000021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4" name="Text Box 33">
          <a:extLst>
            <a:ext uri="{FF2B5EF4-FFF2-40B4-BE49-F238E27FC236}">
              <a16:creationId xmlns:a16="http://schemas.microsoft.com/office/drawing/2014/main" id="{00000000-0008-0000-0000-000022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5" name="Text Box 34">
          <a:extLst>
            <a:ext uri="{FF2B5EF4-FFF2-40B4-BE49-F238E27FC236}">
              <a16:creationId xmlns:a16="http://schemas.microsoft.com/office/drawing/2014/main" id="{00000000-0008-0000-0000-000023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6" name="Text Box 35">
          <a:extLst>
            <a:ext uri="{FF2B5EF4-FFF2-40B4-BE49-F238E27FC236}">
              <a16:creationId xmlns:a16="http://schemas.microsoft.com/office/drawing/2014/main" id="{00000000-0008-0000-0000-000024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7" name="Text Box 36">
          <a:extLst>
            <a:ext uri="{FF2B5EF4-FFF2-40B4-BE49-F238E27FC236}">
              <a16:creationId xmlns:a16="http://schemas.microsoft.com/office/drawing/2014/main" id="{00000000-0008-0000-0000-000025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8" name="Text Box 37">
          <a:extLst>
            <a:ext uri="{FF2B5EF4-FFF2-40B4-BE49-F238E27FC236}">
              <a16:creationId xmlns:a16="http://schemas.microsoft.com/office/drawing/2014/main" id="{00000000-0008-0000-0000-000026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39" name="Text Box 38">
          <a:extLst>
            <a:ext uri="{FF2B5EF4-FFF2-40B4-BE49-F238E27FC236}">
              <a16:creationId xmlns:a16="http://schemas.microsoft.com/office/drawing/2014/main" id="{00000000-0008-0000-0000-000027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0" name="Text Box 39">
          <a:extLst>
            <a:ext uri="{FF2B5EF4-FFF2-40B4-BE49-F238E27FC236}">
              <a16:creationId xmlns:a16="http://schemas.microsoft.com/office/drawing/2014/main" id="{00000000-0008-0000-0000-000028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1" name="Text Box 40">
          <a:extLst>
            <a:ext uri="{FF2B5EF4-FFF2-40B4-BE49-F238E27FC236}">
              <a16:creationId xmlns:a16="http://schemas.microsoft.com/office/drawing/2014/main" id="{00000000-0008-0000-0000-000029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2" name="Text Box 41">
          <a:extLst>
            <a:ext uri="{FF2B5EF4-FFF2-40B4-BE49-F238E27FC236}">
              <a16:creationId xmlns:a16="http://schemas.microsoft.com/office/drawing/2014/main" id="{00000000-0008-0000-0000-00002A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3" name="Text Box 42">
          <a:extLst>
            <a:ext uri="{FF2B5EF4-FFF2-40B4-BE49-F238E27FC236}">
              <a16:creationId xmlns:a16="http://schemas.microsoft.com/office/drawing/2014/main" id="{00000000-0008-0000-0000-00002B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4" name="Text Box 43">
          <a:extLst>
            <a:ext uri="{FF2B5EF4-FFF2-40B4-BE49-F238E27FC236}">
              <a16:creationId xmlns:a16="http://schemas.microsoft.com/office/drawing/2014/main" id="{00000000-0008-0000-0000-00002C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5" name="Text Box 44">
          <a:extLst>
            <a:ext uri="{FF2B5EF4-FFF2-40B4-BE49-F238E27FC236}">
              <a16:creationId xmlns:a16="http://schemas.microsoft.com/office/drawing/2014/main" id="{00000000-0008-0000-0000-00002D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6" name="Text Box 45">
          <a:extLst>
            <a:ext uri="{FF2B5EF4-FFF2-40B4-BE49-F238E27FC236}">
              <a16:creationId xmlns:a16="http://schemas.microsoft.com/office/drawing/2014/main" id="{00000000-0008-0000-0000-00002E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7" name="Text Box 46">
          <a:extLst>
            <a:ext uri="{FF2B5EF4-FFF2-40B4-BE49-F238E27FC236}">
              <a16:creationId xmlns:a16="http://schemas.microsoft.com/office/drawing/2014/main" id="{00000000-0008-0000-0000-00002F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8" name="Text Box 47">
          <a:extLst>
            <a:ext uri="{FF2B5EF4-FFF2-40B4-BE49-F238E27FC236}">
              <a16:creationId xmlns:a16="http://schemas.microsoft.com/office/drawing/2014/main" id="{00000000-0008-0000-0000-000030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49" name="Text Box 48">
          <a:extLst>
            <a:ext uri="{FF2B5EF4-FFF2-40B4-BE49-F238E27FC236}">
              <a16:creationId xmlns:a16="http://schemas.microsoft.com/office/drawing/2014/main" id="{00000000-0008-0000-0000-000031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0" name="Text Box 49">
          <a:extLst>
            <a:ext uri="{FF2B5EF4-FFF2-40B4-BE49-F238E27FC236}">
              <a16:creationId xmlns:a16="http://schemas.microsoft.com/office/drawing/2014/main" id="{00000000-0008-0000-0000-000032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1" name="Text Box 50">
          <a:extLst>
            <a:ext uri="{FF2B5EF4-FFF2-40B4-BE49-F238E27FC236}">
              <a16:creationId xmlns:a16="http://schemas.microsoft.com/office/drawing/2014/main" id="{00000000-0008-0000-0000-000033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2" name="Text Box 51">
          <a:extLst>
            <a:ext uri="{FF2B5EF4-FFF2-40B4-BE49-F238E27FC236}">
              <a16:creationId xmlns:a16="http://schemas.microsoft.com/office/drawing/2014/main" id="{00000000-0008-0000-0000-000034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3" name="Text Box 52">
          <a:extLst>
            <a:ext uri="{FF2B5EF4-FFF2-40B4-BE49-F238E27FC236}">
              <a16:creationId xmlns:a16="http://schemas.microsoft.com/office/drawing/2014/main" id="{00000000-0008-0000-0000-000035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4" name="Text Box 53">
          <a:extLst>
            <a:ext uri="{FF2B5EF4-FFF2-40B4-BE49-F238E27FC236}">
              <a16:creationId xmlns:a16="http://schemas.microsoft.com/office/drawing/2014/main" id="{00000000-0008-0000-0000-000036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5" name="Text Box 54">
          <a:extLst>
            <a:ext uri="{FF2B5EF4-FFF2-40B4-BE49-F238E27FC236}">
              <a16:creationId xmlns:a16="http://schemas.microsoft.com/office/drawing/2014/main" id="{00000000-0008-0000-0000-000037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6" name="Text Box 55">
          <a:extLst>
            <a:ext uri="{FF2B5EF4-FFF2-40B4-BE49-F238E27FC236}">
              <a16:creationId xmlns:a16="http://schemas.microsoft.com/office/drawing/2014/main" id="{00000000-0008-0000-0000-000038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7" name="Text Box 56">
          <a:extLst>
            <a:ext uri="{FF2B5EF4-FFF2-40B4-BE49-F238E27FC236}">
              <a16:creationId xmlns:a16="http://schemas.microsoft.com/office/drawing/2014/main" id="{00000000-0008-0000-0000-000039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76200</xdr:colOff>
      <xdr:row>1</xdr:row>
      <xdr:rowOff>57150</xdr:rowOff>
    </xdr:to>
    <xdr:sp macro="" textlink="">
      <xdr:nvSpPr>
        <xdr:cNvPr id="58" name="Text Box 57">
          <a:extLst>
            <a:ext uri="{FF2B5EF4-FFF2-40B4-BE49-F238E27FC236}">
              <a16:creationId xmlns:a16="http://schemas.microsoft.com/office/drawing/2014/main" id="{00000000-0008-0000-0000-00003A000000}"/>
            </a:ext>
          </a:extLst>
        </xdr:cNvPr>
        <xdr:cNvSpPr txBox="1">
          <a:spLocks noChangeArrowheads="1"/>
        </xdr:cNvSpPr>
      </xdr:nvSpPr>
      <xdr:spPr bwMode="auto">
        <a:xfrm>
          <a:off x="4533900" y="0"/>
          <a:ext cx="76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76200" cy="276225"/>
    <xdr:sp macro="" textlink="">
      <xdr:nvSpPr>
        <xdr:cNvPr id="59" name="Text Box 194">
          <a:extLst>
            <a:ext uri="{FF2B5EF4-FFF2-40B4-BE49-F238E27FC236}">
              <a16:creationId xmlns:a16="http://schemas.microsoft.com/office/drawing/2014/main" id="{00000000-0008-0000-0000-00003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0" name="Text Box 195">
          <a:extLst>
            <a:ext uri="{FF2B5EF4-FFF2-40B4-BE49-F238E27FC236}">
              <a16:creationId xmlns:a16="http://schemas.microsoft.com/office/drawing/2014/main" id="{00000000-0008-0000-0000-00003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1" name="Text Box 196">
          <a:extLst>
            <a:ext uri="{FF2B5EF4-FFF2-40B4-BE49-F238E27FC236}">
              <a16:creationId xmlns:a16="http://schemas.microsoft.com/office/drawing/2014/main" id="{00000000-0008-0000-0000-00003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2" name="Text Box 197">
          <a:extLst>
            <a:ext uri="{FF2B5EF4-FFF2-40B4-BE49-F238E27FC236}">
              <a16:creationId xmlns:a16="http://schemas.microsoft.com/office/drawing/2014/main" id="{00000000-0008-0000-0000-00003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3" name="Text Box 198">
          <a:extLst>
            <a:ext uri="{FF2B5EF4-FFF2-40B4-BE49-F238E27FC236}">
              <a16:creationId xmlns:a16="http://schemas.microsoft.com/office/drawing/2014/main" id="{00000000-0008-0000-0000-00003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4" name="Text Box 199">
          <a:extLst>
            <a:ext uri="{FF2B5EF4-FFF2-40B4-BE49-F238E27FC236}">
              <a16:creationId xmlns:a16="http://schemas.microsoft.com/office/drawing/2014/main" id="{00000000-0008-0000-0000-00004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5" name="Text Box 200">
          <a:extLst>
            <a:ext uri="{FF2B5EF4-FFF2-40B4-BE49-F238E27FC236}">
              <a16:creationId xmlns:a16="http://schemas.microsoft.com/office/drawing/2014/main" id="{00000000-0008-0000-0000-00004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6" name="Text Box 201">
          <a:extLst>
            <a:ext uri="{FF2B5EF4-FFF2-40B4-BE49-F238E27FC236}">
              <a16:creationId xmlns:a16="http://schemas.microsoft.com/office/drawing/2014/main" id="{00000000-0008-0000-0000-00004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7" name="Text Box 202">
          <a:extLst>
            <a:ext uri="{FF2B5EF4-FFF2-40B4-BE49-F238E27FC236}">
              <a16:creationId xmlns:a16="http://schemas.microsoft.com/office/drawing/2014/main" id="{00000000-0008-0000-0000-00004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8" name="Text Box 203">
          <a:extLst>
            <a:ext uri="{FF2B5EF4-FFF2-40B4-BE49-F238E27FC236}">
              <a16:creationId xmlns:a16="http://schemas.microsoft.com/office/drawing/2014/main" id="{00000000-0008-0000-0000-00004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69" name="Text Box 204">
          <a:extLst>
            <a:ext uri="{FF2B5EF4-FFF2-40B4-BE49-F238E27FC236}">
              <a16:creationId xmlns:a16="http://schemas.microsoft.com/office/drawing/2014/main" id="{00000000-0008-0000-0000-00004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0" name="Text Box 205">
          <a:extLst>
            <a:ext uri="{FF2B5EF4-FFF2-40B4-BE49-F238E27FC236}">
              <a16:creationId xmlns:a16="http://schemas.microsoft.com/office/drawing/2014/main" id="{00000000-0008-0000-0000-00004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1" name="Text Box 206">
          <a:extLst>
            <a:ext uri="{FF2B5EF4-FFF2-40B4-BE49-F238E27FC236}">
              <a16:creationId xmlns:a16="http://schemas.microsoft.com/office/drawing/2014/main" id="{00000000-0008-0000-0000-00004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2" name="Text Box 207">
          <a:extLst>
            <a:ext uri="{FF2B5EF4-FFF2-40B4-BE49-F238E27FC236}">
              <a16:creationId xmlns:a16="http://schemas.microsoft.com/office/drawing/2014/main" id="{00000000-0008-0000-0000-00004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3" name="Text Box 208">
          <a:extLst>
            <a:ext uri="{FF2B5EF4-FFF2-40B4-BE49-F238E27FC236}">
              <a16:creationId xmlns:a16="http://schemas.microsoft.com/office/drawing/2014/main" id="{00000000-0008-0000-0000-00004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4" name="Text Box 209">
          <a:extLst>
            <a:ext uri="{FF2B5EF4-FFF2-40B4-BE49-F238E27FC236}">
              <a16:creationId xmlns:a16="http://schemas.microsoft.com/office/drawing/2014/main" id="{00000000-0008-0000-0000-00004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5" name="Text Box 210">
          <a:extLst>
            <a:ext uri="{FF2B5EF4-FFF2-40B4-BE49-F238E27FC236}">
              <a16:creationId xmlns:a16="http://schemas.microsoft.com/office/drawing/2014/main" id="{00000000-0008-0000-0000-00004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7" name="Text Box 2">
          <a:extLst>
            <a:ext uri="{FF2B5EF4-FFF2-40B4-BE49-F238E27FC236}">
              <a16:creationId xmlns:a16="http://schemas.microsoft.com/office/drawing/2014/main" id="{00000000-0008-0000-0000-00004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8" name="Text Box 3">
          <a:extLst>
            <a:ext uri="{FF2B5EF4-FFF2-40B4-BE49-F238E27FC236}">
              <a16:creationId xmlns:a16="http://schemas.microsoft.com/office/drawing/2014/main" id="{00000000-0008-0000-0000-00004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79" name="Text Box 4">
          <a:extLst>
            <a:ext uri="{FF2B5EF4-FFF2-40B4-BE49-F238E27FC236}">
              <a16:creationId xmlns:a16="http://schemas.microsoft.com/office/drawing/2014/main" id="{00000000-0008-0000-0000-00004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0" name="Text Box 5">
          <a:extLst>
            <a:ext uri="{FF2B5EF4-FFF2-40B4-BE49-F238E27FC236}">
              <a16:creationId xmlns:a16="http://schemas.microsoft.com/office/drawing/2014/main" id="{00000000-0008-0000-0000-00005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1" name="Text Box 6">
          <a:extLst>
            <a:ext uri="{FF2B5EF4-FFF2-40B4-BE49-F238E27FC236}">
              <a16:creationId xmlns:a16="http://schemas.microsoft.com/office/drawing/2014/main" id="{00000000-0008-0000-0000-00005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2" name="Text Box 7">
          <a:extLst>
            <a:ext uri="{FF2B5EF4-FFF2-40B4-BE49-F238E27FC236}">
              <a16:creationId xmlns:a16="http://schemas.microsoft.com/office/drawing/2014/main" id="{00000000-0008-0000-0000-00005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3" name="Text Box 8">
          <a:extLst>
            <a:ext uri="{FF2B5EF4-FFF2-40B4-BE49-F238E27FC236}">
              <a16:creationId xmlns:a16="http://schemas.microsoft.com/office/drawing/2014/main" id="{00000000-0008-0000-0000-00005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4" name="Text Box 9">
          <a:extLst>
            <a:ext uri="{FF2B5EF4-FFF2-40B4-BE49-F238E27FC236}">
              <a16:creationId xmlns:a16="http://schemas.microsoft.com/office/drawing/2014/main" id="{00000000-0008-0000-0000-00005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5" name="Text Box 10">
          <a:extLst>
            <a:ext uri="{FF2B5EF4-FFF2-40B4-BE49-F238E27FC236}">
              <a16:creationId xmlns:a16="http://schemas.microsoft.com/office/drawing/2014/main" id="{00000000-0008-0000-0000-00005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6" name="Text Box 11">
          <a:extLst>
            <a:ext uri="{FF2B5EF4-FFF2-40B4-BE49-F238E27FC236}">
              <a16:creationId xmlns:a16="http://schemas.microsoft.com/office/drawing/2014/main" id="{00000000-0008-0000-0000-00005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7" name="Text Box 12">
          <a:extLst>
            <a:ext uri="{FF2B5EF4-FFF2-40B4-BE49-F238E27FC236}">
              <a16:creationId xmlns:a16="http://schemas.microsoft.com/office/drawing/2014/main" id="{00000000-0008-0000-0000-00005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8" name="Text Box 13">
          <a:extLst>
            <a:ext uri="{FF2B5EF4-FFF2-40B4-BE49-F238E27FC236}">
              <a16:creationId xmlns:a16="http://schemas.microsoft.com/office/drawing/2014/main" id="{00000000-0008-0000-0000-00005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89" name="Text Box 14">
          <a:extLst>
            <a:ext uri="{FF2B5EF4-FFF2-40B4-BE49-F238E27FC236}">
              <a16:creationId xmlns:a16="http://schemas.microsoft.com/office/drawing/2014/main" id="{00000000-0008-0000-0000-00005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0" name="Text Box 15">
          <a:extLst>
            <a:ext uri="{FF2B5EF4-FFF2-40B4-BE49-F238E27FC236}">
              <a16:creationId xmlns:a16="http://schemas.microsoft.com/office/drawing/2014/main" id="{00000000-0008-0000-0000-00005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1" name="Text Box 16">
          <a:extLst>
            <a:ext uri="{FF2B5EF4-FFF2-40B4-BE49-F238E27FC236}">
              <a16:creationId xmlns:a16="http://schemas.microsoft.com/office/drawing/2014/main" id="{00000000-0008-0000-0000-00005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2" name="Text Box 17">
          <a:extLst>
            <a:ext uri="{FF2B5EF4-FFF2-40B4-BE49-F238E27FC236}">
              <a16:creationId xmlns:a16="http://schemas.microsoft.com/office/drawing/2014/main" id="{00000000-0008-0000-0000-00005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3" name="Text Box 18">
          <a:extLst>
            <a:ext uri="{FF2B5EF4-FFF2-40B4-BE49-F238E27FC236}">
              <a16:creationId xmlns:a16="http://schemas.microsoft.com/office/drawing/2014/main" id="{00000000-0008-0000-0000-00005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4" name="Text Box 19">
          <a:extLst>
            <a:ext uri="{FF2B5EF4-FFF2-40B4-BE49-F238E27FC236}">
              <a16:creationId xmlns:a16="http://schemas.microsoft.com/office/drawing/2014/main" id="{00000000-0008-0000-0000-00005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5" name="Text Box 20">
          <a:extLst>
            <a:ext uri="{FF2B5EF4-FFF2-40B4-BE49-F238E27FC236}">
              <a16:creationId xmlns:a16="http://schemas.microsoft.com/office/drawing/2014/main" id="{00000000-0008-0000-0000-00005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6" name="Text Box 21">
          <a:extLst>
            <a:ext uri="{FF2B5EF4-FFF2-40B4-BE49-F238E27FC236}">
              <a16:creationId xmlns:a16="http://schemas.microsoft.com/office/drawing/2014/main" id="{00000000-0008-0000-0000-00006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7" name="Text Box 22">
          <a:extLst>
            <a:ext uri="{FF2B5EF4-FFF2-40B4-BE49-F238E27FC236}">
              <a16:creationId xmlns:a16="http://schemas.microsoft.com/office/drawing/2014/main" id="{00000000-0008-0000-0000-00006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8" name="Text Box 23">
          <a:extLst>
            <a:ext uri="{FF2B5EF4-FFF2-40B4-BE49-F238E27FC236}">
              <a16:creationId xmlns:a16="http://schemas.microsoft.com/office/drawing/2014/main" id="{00000000-0008-0000-0000-00006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99" name="Text Box 24">
          <a:extLst>
            <a:ext uri="{FF2B5EF4-FFF2-40B4-BE49-F238E27FC236}">
              <a16:creationId xmlns:a16="http://schemas.microsoft.com/office/drawing/2014/main" id="{00000000-0008-0000-0000-00006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0" name="Text Box 25">
          <a:extLst>
            <a:ext uri="{FF2B5EF4-FFF2-40B4-BE49-F238E27FC236}">
              <a16:creationId xmlns:a16="http://schemas.microsoft.com/office/drawing/2014/main" id="{00000000-0008-0000-0000-00006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1" name="Text Box 26">
          <a:extLst>
            <a:ext uri="{FF2B5EF4-FFF2-40B4-BE49-F238E27FC236}">
              <a16:creationId xmlns:a16="http://schemas.microsoft.com/office/drawing/2014/main" id="{00000000-0008-0000-0000-00006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2" name="Text Box 27">
          <a:extLst>
            <a:ext uri="{FF2B5EF4-FFF2-40B4-BE49-F238E27FC236}">
              <a16:creationId xmlns:a16="http://schemas.microsoft.com/office/drawing/2014/main" id="{00000000-0008-0000-0000-00006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3" name="Text Box 28">
          <a:extLst>
            <a:ext uri="{FF2B5EF4-FFF2-40B4-BE49-F238E27FC236}">
              <a16:creationId xmlns:a16="http://schemas.microsoft.com/office/drawing/2014/main" id="{00000000-0008-0000-0000-00006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4" name="Text Box 29">
          <a:extLst>
            <a:ext uri="{FF2B5EF4-FFF2-40B4-BE49-F238E27FC236}">
              <a16:creationId xmlns:a16="http://schemas.microsoft.com/office/drawing/2014/main" id="{00000000-0008-0000-0000-00006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5" name="Text Box 30">
          <a:extLst>
            <a:ext uri="{FF2B5EF4-FFF2-40B4-BE49-F238E27FC236}">
              <a16:creationId xmlns:a16="http://schemas.microsoft.com/office/drawing/2014/main" id="{00000000-0008-0000-0000-00006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6" name="Text Box 31">
          <a:extLst>
            <a:ext uri="{FF2B5EF4-FFF2-40B4-BE49-F238E27FC236}">
              <a16:creationId xmlns:a16="http://schemas.microsoft.com/office/drawing/2014/main" id="{00000000-0008-0000-0000-00006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7" name="Text Box 32">
          <a:extLst>
            <a:ext uri="{FF2B5EF4-FFF2-40B4-BE49-F238E27FC236}">
              <a16:creationId xmlns:a16="http://schemas.microsoft.com/office/drawing/2014/main" id="{00000000-0008-0000-0000-00006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8" name="Text Box 33">
          <a:extLst>
            <a:ext uri="{FF2B5EF4-FFF2-40B4-BE49-F238E27FC236}">
              <a16:creationId xmlns:a16="http://schemas.microsoft.com/office/drawing/2014/main" id="{00000000-0008-0000-0000-00006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09" name="Text Box 34">
          <a:extLst>
            <a:ext uri="{FF2B5EF4-FFF2-40B4-BE49-F238E27FC236}">
              <a16:creationId xmlns:a16="http://schemas.microsoft.com/office/drawing/2014/main" id="{00000000-0008-0000-0000-00006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0" name="Text Box 35">
          <a:extLst>
            <a:ext uri="{FF2B5EF4-FFF2-40B4-BE49-F238E27FC236}">
              <a16:creationId xmlns:a16="http://schemas.microsoft.com/office/drawing/2014/main" id="{00000000-0008-0000-0000-00006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1" name="Text Box 36">
          <a:extLst>
            <a:ext uri="{FF2B5EF4-FFF2-40B4-BE49-F238E27FC236}">
              <a16:creationId xmlns:a16="http://schemas.microsoft.com/office/drawing/2014/main" id="{00000000-0008-0000-0000-00006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2" name="Text Box 37">
          <a:extLst>
            <a:ext uri="{FF2B5EF4-FFF2-40B4-BE49-F238E27FC236}">
              <a16:creationId xmlns:a16="http://schemas.microsoft.com/office/drawing/2014/main" id="{00000000-0008-0000-0000-00007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3" name="Text Box 38">
          <a:extLst>
            <a:ext uri="{FF2B5EF4-FFF2-40B4-BE49-F238E27FC236}">
              <a16:creationId xmlns:a16="http://schemas.microsoft.com/office/drawing/2014/main" id="{00000000-0008-0000-0000-00007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4" name="Text Box 39">
          <a:extLst>
            <a:ext uri="{FF2B5EF4-FFF2-40B4-BE49-F238E27FC236}">
              <a16:creationId xmlns:a16="http://schemas.microsoft.com/office/drawing/2014/main" id="{00000000-0008-0000-0000-00007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5" name="Text Box 40">
          <a:extLst>
            <a:ext uri="{FF2B5EF4-FFF2-40B4-BE49-F238E27FC236}">
              <a16:creationId xmlns:a16="http://schemas.microsoft.com/office/drawing/2014/main" id="{00000000-0008-0000-0000-00007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6" name="Text Box 41">
          <a:extLst>
            <a:ext uri="{FF2B5EF4-FFF2-40B4-BE49-F238E27FC236}">
              <a16:creationId xmlns:a16="http://schemas.microsoft.com/office/drawing/2014/main" id="{00000000-0008-0000-0000-00007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7" name="Text Box 42">
          <a:extLst>
            <a:ext uri="{FF2B5EF4-FFF2-40B4-BE49-F238E27FC236}">
              <a16:creationId xmlns:a16="http://schemas.microsoft.com/office/drawing/2014/main" id="{00000000-0008-0000-0000-00007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8" name="Text Box 43">
          <a:extLst>
            <a:ext uri="{FF2B5EF4-FFF2-40B4-BE49-F238E27FC236}">
              <a16:creationId xmlns:a16="http://schemas.microsoft.com/office/drawing/2014/main" id="{00000000-0008-0000-0000-00007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19" name="Text Box 44">
          <a:extLst>
            <a:ext uri="{FF2B5EF4-FFF2-40B4-BE49-F238E27FC236}">
              <a16:creationId xmlns:a16="http://schemas.microsoft.com/office/drawing/2014/main" id="{00000000-0008-0000-0000-00007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0" name="Text Box 45">
          <a:extLst>
            <a:ext uri="{FF2B5EF4-FFF2-40B4-BE49-F238E27FC236}">
              <a16:creationId xmlns:a16="http://schemas.microsoft.com/office/drawing/2014/main" id="{00000000-0008-0000-0000-00007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1" name="Text Box 46">
          <a:extLst>
            <a:ext uri="{FF2B5EF4-FFF2-40B4-BE49-F238E27FC236}">
              <a16:creationId xmlns:a16="http://schemas.microsoft.com/office/drawing/2014/main" id="{00000000-0008-0000-0000-00007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2" name="Text Box 47">
          <a:extLst>
            <a:ext uri="{FF2B5EF4-FFF2-40B4-BE49-F238E27FC236}">
              <a16:creationId xmlns:a16="http://schemas.microsoft.com/office/drawing/2014/main" id="{00000000-0008-0000-0000-00007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3" name="Text Box 48">
          <a:extLst>
            <a:ext uri="{FF2B5EF4-FFF2-40B4-BE49-F238E27FC236}">
              <a16:creationId xmlns:a16="http://schemas.microsoft.com/office/drawing/2014/main" id="{00000000-0008-0000-0000-00007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4" name="Text Box 49">
          <a:extLst>
            <a:ext uri="{FF2B5EF4-FFF2-40B4-BE49-F238E27FC236}">
              <a16:creationId xmlns:a16="http://schemas.microsoft.com/office/drawing/2014/main" id="{00000000-0008-0000-0000-00007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5" name="Text Box 50">
          <a:extLst>
            <a:ext uri="{FF2B5EF4-FFF2-40B4-BE49-F238E27FC236}">
              <a16:creationId xmlns:a16="http://schemas.microsoft.com/office/drawing/2014/main" id="{00000000-0008-0000-0000-00007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6" name="Text Box 51">
          <a:extLst>
            <a:ext uri="{FF2B5EF4-FFF2-40B4-BE49-F238E27FC236}">
              <a16:creationId xmlns:a16="http://schemas.microsoft.com/office/drawing/2014/main" id="{00000000-0008-0000-0000-00007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7" name="Text Box 52">
          <a:extLst>
            <a:ext uri="{FF2B5EF4-FFF2-40B4-BE49-F238E27FC236}">
              <a16:creationId xmlns:a16="http://schemas.microsoft.com/office/drawing/2014/main" id="{00000000-0008-0000-0000-00007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8" name="Text Box 53">
          <a:extLst>
            <a:ext uri="{FF2B5EF4-FFF2-40B4-BE49-F238E27FC236}">
              <a16:creationId xmlns:a16="http://schemas.microsoft.com/office/drawing/2014/main" id="{00000000-0008-0000-0000-00008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29" name="Text Box 54">
          <a:extLst>
            <a:ext uri="{FF2B5EF4-FFF2-40B4-BE49-F238E27FC236}">
              <a16:creationId xmlns:a16="http://schemas.microsoft.com/office/drawing/2014/main" id="{00000000-0008-0000-0000-00008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0" name="Text Box 55">
          <a:extLst>
            <a:ext uri="{FF2B5EF4-FFF2-40B4-BE49-F238E27FC236}">
              <a16:creationId xmlns:a16="http://schemas.microsoft.com/office/drawing/2014/main" id="{00000000-0008-0000-0000-00008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1" name="Text Box 56">
          <a:extLst>
            <a:ext uri="{FF2B5EF4-FFF2-40B4-BE49-F238E27FC236}">
              <a16:creationId xmlns:a16="http://schemas.microsoft.com/office/drawing/2014/main" id="{00000000-0008-0000-0000-00008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2" name="Text Box 57">
          <a:extLst>
            <a:ext uri="{FF2B5EF4-FFF2-40B4-BE49-F238E27FC236}">
              <a16:creationId xmlns:a16="http://schemas.microsoft.com/office/drawing/2014/main" id="{00000000-0008-0000-0000-00008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3" name="Text Box 1">
          <a:extLst>
            <a:ext uri="{FF2B5EF4-FFF2-40B4-BE49-F238E27FC236}">
              <a16:creationId xmlns:a16="http://schemas.microsoft.com/office/drawing/2014/main" id="{00000000-0008-0000-0000-00008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4" name="Text Box 2">
          <a:extLst>
            <a:ext uri="{FF2B5EF4-FFF2-40B4-BE49-F238E27FC236}">
              <a16:creationId xmlns:a16="http://schemas.microsoft.com/office/drawing/2014/main" id="{00000000-0008-0000-0000-00008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5" name="Text Box 3">
          <a:extLst>
            <a:ext uri="{FF2B5EF4-FFF2-40B4-BE49-F238E27FC236}">
              <a16:creationId xmlns:a16="http://schemas.microsoft.com/office/drawing/2014/main" id="{00000000-0008-0000-0000-00008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6" name="Text Box 4">
          <a:extLst>
            <a:ext uri="{FF2B5EF4-FFF2-40B4-BE49-F238E27FC236}">
              <a16:creationId xmlns:a16="http://schemas.microsoft.com/office/drawing/2014/main" id="{00000000-0008-0000-0000-00008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7" name="Text Box 5">
          <a:extLst>
            <a:ext uri="{FF2B5EF4-FFF2-40B4-BE49-F238E27FC236}">
              <a16:creationId xmlns:a16="http://schemas.microsoft.com/office/drawing/2014/main" id="{00000000-0008-0000-0000-00008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8" name="Text Box 6">
          <a:extLst>
            <a:ext uri="{FF2B5EF4-FFF2-40B4-BE49-F238E27FC236}">
              <a16:creationId xmlns:a16="http://schemas.microsoft.com/office/drawing/2014/main" id="{00000000-0008-0000-0000-00008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39" name="Text Box 7">
          <a:extLst>
            <a:ext uri="{FF2B5EF4-FFF2-40B4-BE49-F238E27FC236}">
              <a16:creationId xmlns:a16="http://schemas.microsoft.com/office/drawing/2014/main" id="{00000000-0008-0000-0000-00008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0" name="Text Box 8">
          <a:extLst>
            <a:ext uri="{FF2B5EF4-FFF2-40B4-BE49-F238E27FC236}">
              <a16:creationId xmlns:a16="http://schemas.microsoft.com/office/drawing/2014/main" id="{00000000-0008-0000-0000-00008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1" name="Text Box 9">
          <a:extLst>
            <a:ext uri="{FF2B5EF4-FFF2-40B4-BE49-F238E27FC236}">
              <a16:creationId xmlns:a16="http://schemas.microsoft.com/office/drawing/2014/main" id="{00000000-0008-0000-0000-00008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2" name="Text Box 10">
          <a:extLst>
            <a:ext uri="{FF2B5EF4-FFF2-40B4-BE49-F238E27FC236}">
              <a16:creationId xmlns:a16="http://schemas.microsoft.com/office/drawing/2014/main" id="{00000000-0008-0000-0000-00008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3" name="Text Box 11">
          <a:extLst>
            <a:ext uri="{FF2B5EF4-FFF2-40B4-BE49-F238E27FC236}">
              <a16:creationId xmlns:a16="http://schemas.microsoft.com/office/drawing/2014/main" id="{00000000-0008-0000-0000-00008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4" name="Text Box 12">
          <a:extLst>
            <a:ext uri="{FF2B5EF4-FFF2-40B4-BE49-F238E27FC236}">
              <a16:creationId xmlns:a16="http://schemas.microsoft.com/office/drawing/2014/main" id="{00000000-0008-0000-0000-00009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5" name="Text Box 13">
          <a:extLst>
            <a:ext uri="{FF2B5EF4-FFF2-40B4-BE49-F238E27FC236}">
              <a16:creationId xmlns:a16="http://schemas.microsoft.com/office/drawing/2014/main" id="{00000000-0008-0000-0000-00009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6" name="Text Box 14">
          <a:extLst>
            <a:ext uri="{FF2B5EF4-FFF2-40B4-BE49-F238E27FC236}">
              <a16:creationId xmlns:a16="http://schemas.microsoft.com/office/drawing/2014/main" id="{00000000-0008-0000-0000-00009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7" name="Text Box 15">
          <a:extLst>
            <a:ext uri="{FF2B5EF4-FFF2-40B4-BE49-F238E27FC236}">
              <a16:creationId xmlns:a16="http://schemas.microsoft.com/office/drawing/2014/main" id="{00000000-0008-0000-0000-00009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8" name="Text Box 16">
          <a:extLst>
            <a:ext uri="{FF2B5EF4-FFF2-40B4-BE49-F238E27FC236}">
              <a16:creationId xmlns:a16="http://schemas.microsoft.com/office/drawing/2014/main" id="{00000000-0008-0000-0000-00009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49" name="Text Box 17">
          <a:extLst>
            <a:ext uri="{FF2B5EF4-FFF2-40B4-BE49-F238E27FC236}">
              <a16:creationId xmlns:a16="http://schemas.microsoft.com/office/drawing/2014/main" id="{00000000-0008-0000-0000-00009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0" name="Text Box 18">
          <a:extLst>
            <a:ext uri="{FF2B5EF4-FFF2-40B4-BE49-F238E27FC236}">
              <a16:creationId xmlns:a16="http://schemas.microsoft.com/office/drawing/2014/main" id="{00000000-0008-0000-0000-00009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1" name="Text Box 19">
          <a:extLst>
            <a:ext uri="{FF2B5EF4-FFF2-40B4-BE49-F238E27FC236}">
              <a16:creationId xmlns:a16="http://schemas.microsoft.com/office/drawing/2014/main" id="{00000000-0008-0000-0000-00009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2" name="Text Box 20">
          <a:extLst>
            <a:ext uri="{FF2B5EF4-FFF2-40B4-BE49-F238E27FC236}">
              <a16:creationId xmlns:a16="http://schemas.microsoft.com/office/drawing/2014/main" id="{00000000-0008-0000-0000-00009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3" name="Text Box 21">
          <a:extLst>
            <a:ext uri="{FF2B5EF4-FFF2-40B4-BE49-F238E27FC236}">
              <a16:creationId xmlns:a16="http://schemas.microsoft.com/office/drawing/2014/main" id="{00000000-0008-0000-0000-00009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4" name="Text Box 22">
          <a:extLst>
            <a:ext uri="{FF2B5EF4-FFF2-40B4-BE49-F238E27FC236}">
              <a16:creationId xmlns:a16="http://schemas.microsoft.com/office/drawing/2014/main" id="{00000000-0008-0000-0000-00009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5" name="Text Box 23">
          <a:extLst>
            <a:ext uri="{FF2B5EF4-FFF2-40B4-BE49-F238E27FC236}">
              <a16:creationId xmlns:a16="http://schemas.microsoft.com/office/drawing/2014/main" id="{00000000-0008-0000-0000-00009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6" name="Text Box 24">
          <a:extLst>
            <a:ext uri="{FF2B5EF4-FFF2-40B4-BE49-F238E27FC236}">
              <a16:creationId xmlns:a16="http://schemas.microsoft.com/office/drawing/2014/main" id="{00000000-0008-0000-0000-00009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7" name="Text Box 25">
          <a:extLst>
            <a:ext uri="{FF2B5EF4-FFF2-40B4-BE49-F238E27FC236}">
              <a16:creationId xmlns:a16="http://schemas.microsoft.com/office/drawing/2014/main" id="{00000000-0008-0000-0000-00009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8" name="Text Box 26">
          <a:extLst>
            <a:ext uri="{FF2B5EF4-FFF2-40B4-BE49-F238E27FC236}">
              <a16:creationId xmlns:a16="http://schemas.microsoft.com/office/drawing/2014/main" id="{00000000-0008-0000-0000-00009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59" name="Text Box 27">
          <a:extLst>
            <a:ext uri="{FF2B5EF4-FFF2-40B4-BE49-F238E27FC236}">
              <a16:creationId xmlns:a16="http://schemas.microsoft.com/office/drawing/2014/main" id="{00000000-0008-0000-0000-00009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0" name="Text Box 28">
          <a:extLst>
            <a:ext uri="{FF2B5EF4-FFF2-40B4-BE49-F238E27FC236}">
              <a16:creationId xmlns:a16="http://schemas.microsoft.com/office/drawing/2014/main" id="{00000000-0008-0000-0000-0000A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1" name="Text Box 29">
          <a:extLst>
            <a:ext uri="{FF2B5EF4-FFF2-40B4-BE49-F238E27FC236}">
              <a16:creationId xmlns:a16="http://schemas.microsoft.com/office/drawing/2014/main" id="{00000000-0008-0000-0000-0000A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2" name="Text Box 30">
          <a:extLst>
            <a:ext uri="{FF2B5EF4-FFF2-40B4-BE49-F238E27FC236}">
              <a16:creationId xmlns:a16="http://schemas.microsoft.com/office/drawing/2014/main" id="{00000000-0008-0000-0000-0000A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3" name="Text Box 31">
          <a:extLst>
            <a:ext uri="{FF2B5EF4-FFF2-40B4-BE49-F238E27FC236}">
              <a16:creationId xmlns:a16="http://schemas.microsoft.com/office/drawing/2014/main" id="{00000000-0008-0000-0000-0000A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4" name="Text Box 32">
          <a:extLst>
            <a:ext uri="{FF2B5EF4-FFF2-40B4-BE49-F238E27FC236}">
              <a16:creationId xmlns:a16="http://schemas.microsoft.com/office/drawing/2014/main" id="{00000000-0008-0000-0000-0000A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5" name="Text Box 33">
          <a:extLst>
            <a:ext uri="{FF2B5EF4-FFF2-40B4-BE49-F238E27FC236}">
              <a16:creationId xmlns:a16="http://schemas.microsoft.com/office/drawing/2014/main" id="{00000000-0008-0000-0000-0000A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6" name="Text Box 34">
          <a:extLst>
            <a:ext uri="{FF2B5EF4-FFF2-40B4-BE49-F238E27FC236}">
              <a16:creationId xmlns:a16="http://schemas.microsoft.com/office/drawing/2014/main" id="{00000000-0008-0000-0000-0000A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7" name="Text Box 35">
          <a:extLst>
            <a:ext uri="{FF2B5EF4-FFF2-40B4-BE49-F238E27FC236}">
              <a16:creationId xmlns:a16="http://schemas.microsoft.com/office/drawing/2014/main" id="{00000000-0008-0000-0000-0000A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8" name="Text Box 36">
          <a:extLst>
            <a:ext uri="{FF2B5EF4-FFF2-40B4-BE49-F238E27FC236}">
              <a16:creationId xmlns:a16="http://schemas.microsoft.com/office/drawing/2014/main" id="{00000000-0008-0000-0000-0000A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69" name="Text Box 37">
          <a:extLst>
            <a:ext uri="{FF2B5EF4-FFF2-40B4-BE49-F238E27FC236}">
              <a16:creationId xmlns:a16="http://schemas.microsoft.com/office/drawing/2014/main" id="{00000000-0008-0000-0000-0000A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0" name="Text Box 38">
          <a:extLst>
            <a:ext uri="{FF2B5EF4-FFF2-40B4-BE49-F238E27FC236}">
              <a16:creationId xmlns:a16="http://schemas.microsoft.com/office/drawing/2014/main" id="{00000000-0008-0000-0000-0000A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1" name="Text Box 39">
          <a:extLst>
            <a:ext uri="{FF2B5EF4-FFF2-40B4-BE49-F238E27FC236}">
              <a16:creationId xmlns:a16="http://schemas.microsoft.com/office/drawing/2014/main" id="{00000000-0008-0000-0000-0000A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2" name="Text Box 40">
          <a:extLst>
            <a:ext uri="{FF2B5EF4-FFF2-40B4-BE49-F238E27FC236}">
              <a16:creationId xmlns:a16="http://schemas.microsoft.com/office/drawing/2014/main" id="{00000000-0008-0000-0000-0000A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3" name="Text Box 41">
          <a:extLst>
            <a:ext uri="{FF2B5EF4-FFF2-40B4-BE49-F238E27FC236}">
              <a16:creationId xmlns:a16="http://schemas.microsoft.com/office/drawing/2014/main" id="{00000000-0008-0000-0000-0000A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4" name="Text Box 42">
          <a:extLst>
            <a:ext uri="{FF2B5EF4-FFF2-40B4-BE49-F238E27FC236}">
              <a16:creationId xmlns:a16="http://schemas.microsoft.com/office/drawing/2014/main" id="{00000000-0008-0000-0000-0000AE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5" name="Text Box 43">
          <a:extLst>
            <a:ext uri="{FF2B5EF4-FFF2-40B4-BE49-F238E27FC236}">
              <a16:creationId xmlns:a16="http://schemas.microsoft.com/office/drawing/2014/main" id="{00000000-0008-0000-0000-0000AF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6" name="Text Box 44">
          <a:extLst>
            <a:ext uri="{FF2B5EF4-FFF2-40B4-BE49-F238E27FC236}">
              <a16:creationId xmlns:a16="http://schemas.microsoft.com/office/drawing/2014/main" id="{00000000-0008-0000-0000-0000B0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7" name="Text Box 45">
          <a:extLst>
            <a:ext uri="{FF2B5EF4-FFF2-40B4-BE49-F238E27FC236}">
              <a16:creationId xmlns:a16="http://schemas.microsoft.com/office/drawing/2014/main" id="{00000000-0008-0000-0000-0000B1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8" name="Text Box 46">
          <a:extLst>
            <a:ext uri="{FF2B5EF4-FFF2-40B4-BE49-F238E27FC236}">
              <a16:creationId xmlns:a16="http://schemas.microsoft.com/office/drawing/2014/main" id="{00000000-0008-0000-0000-0000B2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79" name="Text Box 47">
          <a:extLst>
            <a:ext uri="{FF2B5EF4-FFF2-40B4-BE49-F238E27FC236}">
              <a16:creationId xmlns:a16="http://schemas.microsoft.com/office/drawing/2014/main" id="{00000000-0008-0000-0000-0000B3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0" name="Text Box 48">
          <a:extLst>
            <a:ext uri="{FF2B5EF4-FFF2-40B4-BE49-F238E27FC236}">
              <a16:creationId xmlns:a16="http://schemas.microsoft.com/office/drawing/2014/main" id="{00000000-0008-0000-0000-0000B4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1" name="Text Box 49">
          <a:extLst>
            <a:ext uri="{FF2B5EF4-FFF2-40B4-BE49-F238E27FC236}">
              <a16:creationId xmlns:a16="http://schemas.microsoft.com/office/drawing/2014/main" id="{00000000-0008-0000-0000-0000B5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2" name="Text Box 50">
          <a:extLst>
            <a:ext uri="{FF2B5EF4-FFF2-40B4-BE49-F238E27FC236}">
              <a16:creationId xmlns:a16="http://schemas.microsoft.com/office/drawing/2014/main" id="{00000000-0008-0000-0000-0000B6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3" name="Text Box 51">
          <a:extLst>
            <a:ext uri="{FF2B5EF4-FFF2-40B4-BE49-F238E27FC236}">
              <a16:creationId xmlns:a16="http://schemas.microsoft.com/office/drawing/2014/main" id="{00000000-0008-0000-0000-0000B7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4" name="Text Box 52">
          <a:extLst>
            <a:ext uri="{FF2B5EF4-FFF2-40B4-BE49-F238E27FC236}">
              <a16:creationId xmlns:a16="http://schemas.microsoft.com/office/drawing/2014/main" id="{00000000-0008-0000-0000-0000B8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5" name="Text Box 53">
          <a:extLst>
            <a:ext uri="{FF2B5EF4-FFF2-40B4-BE49-F238E27FC236}">
              <a16:creationId xmlns:a16="http://schemas.microsoft.com/office/drawing/2014/main" id="{00000000-0008-0000-0000-0000B9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6" name="Text Box 54">
          <a:extLst>
            <a:ext uri="{FF2B5EF4-FFF2-40B4-BE49-F238E27FC236}">
              <a16:creationId xmlns:a16="http://schemas.microsoft.com/office/drawing/2014/main" id="{00000000-0008-0000-0000-0000BA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7" name="Text Box 55">
          <a:extLst>
            <a:ext uri="{FF2B5EF4-FFF2-40B4-BE49-F238E27FC236}">
              <a16:creationId xmlns:a16="http://schemas.microsoft.com/office/drawing/2014/main" id="{00000000-0008-0000-0000-0000BB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8" name="Text Box 56">
          <a:extLst>
            <a:ext uri="{FF2B5EF4-FFF2-40B4-BE49-F238E27FC236}">
              <a16:creationId xmlns:a16="http://schemas.microsoft.com/office/drawing/2014/main" id="{00000000-0008-0000-0000-0000BC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0</xdr:row>
      <xdr:rowOff>0</xdr:rowOff>
    </xdr:from>
    <xdr:ext cx="76200" cy="276225"/>
    <xdr:sp macro="" textlink="">
      <xdr:nvSpPr>
        <xdr:cNvPr id="189" name="Text Box 57">
          <a:extLst>
            <a:ext uri="{FF2B5EF4-FFF2-40B4-BE49-F238E27FC236}">
              <a16:creationId xmlns:a16="http://schemas.microsoft.com/office/drawing/2014/main" id="{00000000-0008-0000-0000-0000BD000000}"/>
            </a:ext>
          </a:extLst>
        </xdr:cNvPr>
        <xdr:cNvSpPr txBox="1">
          <a:spLocks noChangeArrowheads="1"/>
        </xdr:cNvSpPr>
      </xdr:nvSpPr>
      <xdr:spPr bwMode="auto">
        <a:xfrm>
          <a:off x="4533900" y="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0" name="Text Box 1">
          <a:extLst>
            <a:ext uri="{FF2B5EF4-FFF2-40B4-BE49-F238E27FC236}">
              <a16:creationId xmlns:a16="http://schemas.microsoft.com/office/drawing/2014/main" id="{00000000-0008-0000-0000-0000BE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1" name="Text Box 2">
          <a:extLst>
            <a:ext uri="{FF2B5EF4-FFF2-40B4-BE49-F238E27FC236}">
              <a16:creationId xmlns:a16="http://schemas.microsoft.com/office/drawing/2014/main" id="{00000000-0008-0000-0000-0000BF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2" name="Text Box 3">
          <a:extLst>
            <a:ext uri="{FF2B5EF4-FFF2-40B4-BE49-F238E27FC236}">
              <a16:creationId xmlns:a16="http://schemas.microsoft.com/office/drawing/2014/main" id="{00000000-0008-0000-0000-0000C0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3" name="Text Box 4">
          <a:extLst>
            <a:ext uri="{FF2B5EF4-FFF2-40B4-BE49-F238E27FC236}">
              <a16:creationId xmlns:a16="http://schemas.microsoft.com/office/drawing/2014/main" id="{00000000-0008-0000-0000-0000C1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4" name="Text Box 5">
          <a:extLst>
            <a:ext uri="{FF2B5EF4-FFF2-40B4-BE49-F238E27FC236}">
              <a16:creationId xmlns:a16="http://schemas.microsoft.com/office/drawing/2014/main" id="{00000000-0008-0000-0000-0000C2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5" name="Text Box 6">
          <a:extLst>
            <a:ext uri="{FF2B5EF4-FFF2-40B4-BE49-F238E27FC236}">
              <a16:creationId xmlns:a16="http://schemas.microsoft.com/office/drawing/2014/main" id="{00000000-0008-0000-0000-0000C3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6" name="Text Box 7">
          <a:extLst>
            <a:ext uri="{FF2B5EF4-FFF2-40B4-BE49-F238E27FC236}">
              <a16:creationId xmlns:a16="http://schemas.microsoft.com/office/drawing/2014/main" id="{00000000-0008-0000-0000-0000C4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7" name="Text Box 8">
          <a:extLst>
            <a:ext uri="{FF2B5EF4-FFF2-40B4-BE49-F238E27FC236}">
              <a16:creationId xmlns:a16="http://schemas.microsoft.com/office/drawing/2014/main" id="{00000000-0008-0000-0000-0000C5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8" name="Text Box 9">
          <a:extLst>
            <a:ext uri="{FF2B5EF4-FFF2-40B4-BE49-F238E27FC236}">
              <a16:creationId xmlns:a16="http://schemas.microsoft.com/office/drawing/2014/main" id="{00000000-0008-0000-0000-0000C6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199" name="Text Box 10">
          <a:extLst>
            <a:ext uri="{FF2B5EF4-FFF2-40B4-BE49-F238E27FC236}">
              <a16:creationId xmlns:a16="http://schemas.microsoft.com/office/drawing/2014/main" id="{00000000-0008-0000-0000-0000C7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0" name="Text Box 11">
          <a:extLst>
            <a:ext uri="{FF2B5EF4-FFF2-40B4-BE49-F238E27FC236}">
              <a16:creationId xmlns:a16="http://schemas.microsoft.com/office/drawing/2014/main" id="{00000000-0008-0000-0000-0000C8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1" name="Text Box 12">
          <a:extLst>
            <a:ext uri="{FF2B5EF4-FFF2-40B4-BE49-F238E27FC236}">
              <a16:creationId xmlns:a16="http://schemas.microsoft.com/office/drawing/2014/main" id="{00000000-0008-0000-0000-0000C9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2" name="Text Box 13">
          <a:extLst>
            <a:ext uri="{FF2B5EF4-FFF2-40B4-BE49-F238E27FC236}">
              <a16:creationId xmlns:a16="http://schemas.microsoft.com/office/drawing/2014/main" id="{00000000-0008-0000-0000-0000CA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3" name="Text Box 14">
          <a:extLst>
            <a:ext uri="{FF2B5EF4-FFF2-40B4-BE49-F238E27FC236}">
              <a16:creationId xmlns:a16="http://schemas.microsoft.com/office/drawing/2014/main" id="{00000000-0008-0000-0000-0000CB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4" name="Text Box 15">
          <a:extLst>
            <a:ext uri="{FF2B5EF4-FFF2-40B4-BE49-F238E27FC236}">
              <a16:creationId xmlns:a16="http://schemas.microsoft.com/office/drawing/2014/main" id="{00000000-0008-0000-0000-0000CC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5" name="Text Box 16">
          <a:extLst>
            <a:ext uri="{FF2B5EF4-FFF2-40B4-BE49-F238E27FC236}">
              <a16:creationId xmlns:a16="http://schemas.microsoft.com/office/drawing/2014/main" id="{00000000-0008-0000-0000-0000CD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6" name="Text Box 17">
          <a:extLst>
            <a:ext uri="{FF2B5EF4-FFF2-40B4-BE49-F238E27FC236}">
              <a16:creationId xmlns:a16="http://schemas.microsoft.com/office/drawing/2014/main" id="{00000000-0008-0000-0000-0000CE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7" name="Text Box 18">
          <a:extLst>
            <a:ext uri="{FF2B5EF4-FFF2-40B4-BE49-F238E27FC236}">
              <a16:creationId xmlns:a16="http://schemas.microsoft.com/office/drawing/2014/main" id="{00000000-0008-0000-0000-0000CF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8" name="Text Box 19">
          <a:extLst>
            <a:ext uri="{FF2B5EF4-FFF2-40B4-BE49-F238E27FC236}">
              <a16:creationId xmlns:a16="http://schemas.microsoft.com/office/drawing/2014/main" id="{00000000-0008-0000-0000-0000D0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09" name="Text Box 20">
          <a:extLst>
            <a:ext uri="{FF2B5EF4-FFF2-40B4-BE49-F238E27FC236}">
              <a16:creationId xmlns:a16="http://schemas.microsoft.com/office/drawing/2014/main" id="{00000000-0008-0000-0000-0000D1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0" name="Text Box 21">
          <a:extLst>
            <a:ext uri="{FF2B5EF4-FFF2-40B4-BE49-F238E27FC236}">
              <a16:creationId xmlns:a16="http://schemas.microsoft.com/office/drawing/2014/main" id="{00000000-0008-0000-0000-0000D2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1" name="Text Box 22">
          <a:extLst>
            <a:ext uri="{FF2B5EF4-FFF2-40B4-BE49-F238E27FC236}">
              <a16:creationId xmlns:a16="http://schemas.microsoft.com/office/drawing/2014/main" id="{00000000-0008-0000-0000-0000D3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2" name="Text Box 23">
          <a:extLst>
            <a:ext uri="{FF2B5EF4-FFF2-40B4-BE49-F238E27FC236}">
              <a16:creationId xmlns:a16="http://schemas.microsoft.com/office/drawing/2014/main" id="{00000000-0008-0000-0000-0000D4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3" name="Text Box 24">
          <a:extLst>
            <a:ext uri="{FF2B5EF4-FFF2-40B4-BE49-F238E27FC236}">
              <a16:creationId xmlns:a16="http://schemas.microsoft.com/office/drawing/2014/main" id="{00000000-0008-0000-0000-0000D5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4" name="Text Box 25">
          <a:extLst>
            <a:ext uri="{FF2B5EF4-FFF2-40B4-BE49-F238E27FC236}">
              <a16:creationId xmlns:a16="http://schemas.microsoft.com/office/drawing/2014/main" id="{00000000-0008-0000-0000-0000D6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5" name="Text Box 26">
          <a:extLst>
            <a:ext uri="{FF2B5EF4-FFF2-40B4-BE49-F238E27FC236}">
              <a16:creationId xmlns:a16="http://schemas.microsoft.com/office/drawing/2014/main" id="{00000000-0008-0000-0000-0000D7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6" name="Text Box 27">
          <a:extLst>
            <a:ext uri="{FF2B5EF4-FFF2-40B4-BE49-F238E27FC236}">
              <a16:creationId xmlns:a16="http://schemas.microsoft.com/office/drawing/2014/main" id="{00000000-0008-0000-0000-0000D8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7" name="Text Box 28">
          <a:extLst>
            <a:ext uri="{FF2B5EF4-FFF2-40B4-BE49-F238E27FC236}">
              <a16:creationId xmlns:a16="http://schemas.microsoft.com/office/drawing/2014/main" id="{00000000-0008-0000-0000-0000D9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8" name="Text Box 29">
          <a:extLst>
            <a:ext uri="{FF2B5EF4-FFF2-40B4-BE49-F238E27FC236}">
              <a16:creationId xmlns:a16="http://schemas.microsoft.com/office/drawing/2014/main" id="{00000000-0008-0000-0000-0000DA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19" name="Text Box 30">
          <a:extLst>
            <a:ext uri="{FF2B5EF4-FFF2-40B4-BE49-F238E27FC236}">
              <a16:creationId xmlns:a16="http://schemas.microsoft.com/office/drawing/2014/main" id="{00000000-0008-0000-0000-0000DB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0" name="Text Box 31">
          <a:extLst>
            <a:ext uri="{FF2B5EF4-FFF2-40B4-BE49-F238E27FC236}">
              <a16:creationId xmlns:a16="http://schemas.microsoft.com/office/drawing/2014/main" id="{00000000-0008-0000-0000-0000DC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1" name="Text Box 32">
          <a:extLst>
            <a:ext uri="{FF2B5EF4-FFF2-40B4-BE49-F238E27FC236}">
              <a16:creationId xmlns:a16="http://schemas.microsoft.com/office/drawing/2014/main" id="{00000000-0008-0000-0000-0000DD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2" name="Text Box 33">
          <a:extLst>
            <a:ext uri="{FF2B5EF4-FFF2-40B4-BE49-F238E27FC236}">
              <a16:creationId xmlns:a16="http://schemas.microsoft.com/office/drawing/2014/main" id="{00000000-0008-0000-0000-0000DE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3" name="Text Box 34">
          <a:extLst>
            <a:ext uri="{FF2B5EF4-FFF2-40B4-BE49-F238E27FC236}">
              <a16:creationId xmlns:a16="http://schemas.microsoft.com/office/drawing/2014/main" id="{00000000-0008-0000-0000-0000DF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4" name="Text Box 35">
          <a:extLst>
            <a:ext uri="{FF2B5EF4-FFF2-40B4-BE49-F238E27FC236}">
              <a16:creationId xmlns:a16="http://schemas.microsoft.com/office/drawing/2014/main" id="{00000000-0008-0000-0000-0000E0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5" name="Text Box 36">
          <a:extLst>
            <a:ext uri="{FF2B5EF4-FFF2-40B4-BE49-F238E27FC236}">
              <a16:creationId xmlns:a16="http://schemas.microsoft.com/office/drawing/2014/main" id="{00000000-0008-0000-0000-0000E1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6" name="Text Box 37">
          <a:extLst>
            <a:ext uri="{FF2B5EF4-FFF2-40B4-BE49-F238E27FC236}">
              <a16:creationId xmlns:a16="http://schemas.microsoft.com/office/drawing/2014/main" id="{00000000-0008-0000-0000-0000E2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7" name="Text Box 38">
          <a:extLst>
            <a:ext uri="{FF2B5EF4-FFF2-40B4-BE49-F238E27FC236}">
              <a16:creationId xmlns:a16="http://schemas.microsoft.com/office/drawing/2014/main" id="{00000000-0008-0000-0000-0000E3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8" name="Text Box 39">
          <a:extLst>
            <a:ext uri="{FF2B5EF4-FFF2-40B4-BE49-F238E27FC236}">
              <a16:creationId xmlns:a16="http://schemas.microsoft.com/office/drawing/2014/main" id="{00000000-0008-0000-0000-0000E4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29" name="Text Box 40">
          <a:extLst>
            <a:ext uri="{FF2B5EF4-FFF2-40B4-BE49-F238E27FC236}">
              <a16:creationId xmlns:a16="http://schemas.microsoft.com/office/drawing/2014/main" id="{00000000-0008-0000-0000-0000E5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0" name="Text Box 41">
          <a:extLst>
            <a:ext uri="{FF2B5EF4-FFF2-40B4-BE49-F238E27FC236}">
              <a16:creationId xmlns:a16="http://schemas.microsoft.com/office/drawing/2014/main" id="{00000000-0008-0000-0000-0000E6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1" name="Text Box 42">
          <a:extLst>
            <a:ext uri="{FF2B5EF4-FFF2-40B4-BE49-F238E27FC236}">
              <a16:creationId xmlns:a16="http://schemas.microsoft.com/office/drawing/2014/main" id="{00000000-0008-0000-0000-0000E7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2" name="Text Box 43">
          <a:extLst>
            <a:ext uri="{FF2B5EF4-FFF2-40B4-BE49-F238E27FC236}">
              <a16:creationId xmlns:a16="http://schemas.microsoft.com/office/drawing/2014/main" id="{00000000-0008-0000-0000-0000E8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3" name="Text Box 44">
          <a:extLst>
            <a:ext uri="{FF2B5EF4-FFF2-40B4-BE49-F238E27FC236}">
              <a16:creationId xmlns:a16="http://schemas.microsoft.com/office/drawing/2014/main" id="{00000000-0008-0000-0000-0000E9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4" name="Text Box 45">
          <a:extLst>
            <a:ext uri="{FF2B5EF4-FFF2-40B4-BE49-F238E27FC236}">
              <a16:creationId xmlns:a16="http://schemas.microsoft.com/office/drawing/2014/main" id="{00000000-0008-0000-0000-0000EA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5" name="Text Box 46">
          <a:extLst>
            <a:ext uri="{FF2B5EF4-FFF2-40B4-BE49-F238E27FC236}">
              <a16:creationId xmlns:a16="http://schemas.microsoft.com/office/drawing/2014/main" id="{00000000-0008-0000-0000-0000EB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6" name="Text Box 47">
          <a:extLst>
            <a:ext uri="{FF2B5EF4-FFF2-40B4-BE49-F238E27FC236}">
              <a16:creationId xmlns:a16="http://schemas.microsoft.com/office/drawing/2014/main" id="{00000000-0008-0000-0000-0000EC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7" name="Text Box 48">
          <a:extLst>
            <a:ext uri="{FF2B5EF4-FFF2-40B4-BE49-F238E27FC236}">
              <a16:creationId xmlns:a16="http://schemas.microsoft.com/office/drawing/2014/main" id="{00000000-0008-0000-0000-0000ED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8" name="Text Box 49">
          <a:extLst>
            <a:ext uri="{FF2B5EF4-FFF2-40B4-BE49-F238E27FC236}">
              <a16:creationId xmlns:a16="http://schemas.microsoft.com/office/drawing/2014/main" id="{00000000-0008-0000-0000-0000EE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39" name="Text Box 50">
          <a:extLst>
            <a:ext uri="{FF2B5EF4-FFF2-40B4-BE49-F238E27FC236}">
              <a16:creationId xmlns:a16="http://schemas.microsoft.com/office/drawing/2014/main" id="{00000000-0008-0000-0000-0000EF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40" name="Text Box 51">
          <a:extLst>
            <a:ext uri="{FF2B5EF4-FFF2-40B4-BE49-F238E27FC236}">
              <a16:creationId xmlns:a16="http://schemas.microsoft.com/office/drawing/2014/main" id="{00000000-0008-0000-0000-0000F0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41" name="Text Box 52">
          <a:extLst>
            <a:ext uri="{FF2B5EF4-FFF2-40B4-BE49-F238E27FC236}">
              <a16:creationId xmlns:a16="http://schemas.microsoft.com/office/drawing/2014/main" id="{00000000-0008-0000-0000-0000F1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42" name="Text Box 53">
          <a:extLst>
            <a:ext uri="{FF2B5EF4-FFF2-40B4-BE49-F238E27FC236}">
              <a16:creationId xmlns:a16="http://schemas.microsoft.com/office/drawing/2014/main" id="{00000000-0008-0000-0000-0000F2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43" name="Text Box 54">
          <a:extLst>
            <a:ext uri="{FF2B5EF4-FFF2-40B4-BE49-F238E27FC236}">
              <a16:creationId xmlns:a16="http://schemas.microsoft.com/office/drawing/2014/main" id="{00000000-0008-0000-0000-0000F3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44" name="Text Box 55">
          <a:extLst>
            <a:ext uri="{FF2B5EF4-FFF2-40B4-BE49-F238E27FC236}">
              <a16:creationId xmlns:a16="http://schemas.microsoft.com/office/drawing/2014/main" id="{00000000-0008-0000-0000-0000F4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45" name="Text Box 56">
          <a:extLst>
            <a:ext uri="{FF2B5EF4-FFF2-40B4-BE49-F238E27FC236}">
              <a16:creationId xmlns:a16="http://schemas.microsoft.com/office/drawing/2014/main" id="{00000000-0008-0000-0000-0000F5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246" name="Text Box 57">
          <a:extLst>
            <a:ext uri="{FF2B5EF4-FFF2-40B4-BE49-F238E27FC236}">
              <a16:creationId xmlns:a16="http://schemas.microsoft.com/office/drawing/2014/main" id="{00000000-0008-0000-0000-0000F600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47" name="Text Box 194">
          <a:extLst>
            <a:ext uri="{FF2B5EF4-FFF2-40B4-BE49-F238E27FC236}">
              <a16:creationId xmlns:a16="http://schemas.microsoft.com/office/drawing/2014/main" id="{00000000-0008-0000-0000-0000F7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48" name="Text Box 195">
          <a:extLst>
            <a:ext uri="{FF2B5EF4-FFF2-40B4-BE49-F238E27FC236}">
              <a16:creationId xmlns:a16="http://schemas.microsoft.com/office/drawing/2014/main" id="{00000000-0008-0000-0000-0000F8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49" name="Text Box 196">
          <a:extLst>
            <a:ext uri="{FF2B5EF4-FFF2-40B4-BE49-F238E27FC236}">
              <a16:creationId xmlns:a16="http://schemas.microsoft.com/office/drawing/2014/main" id="{00000000-0008-0000-0000-0000F9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0" name="Text Box 197">
          <a:extLst>
            <a:ext uri="{FF2B5EF4-FFF2-40B4-BE49-F238E27FC236}">
              <a16:creationId xmlns:a16="http://schemas.microsoft.com/office/drawing/2014/main" id="{00000000-0008-0000-0000-0000FA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1" name="Text Box 198">
          <a:extLst>
            <a:ext uri="{FF2B5EF4-FFF2-40B4-BE49-F238E27FC236}">
              <a16:creationId xmlns:a16="http://schemas.microsoft.com/office/drawing/2014/main" id="{00000000-0008-0000-0000-0000FB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2" name="Text Box 199">
          <a:extLst>
            <a:ext uri="{FF2B5EF4-FFF2-40B4-BE49-F238E27FC236}">
              <a16:creationId xmlns:a16="http://schemas.microsoft.com/office/drawing/2014/main" id="{00000000-0008-0000-0000-0000FC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3" name="Text Box 200">
          <a:extLst>
            <a:ext uri="{FF2B5EF4-FFF2-40B4-BE49-F238E27FC236}">
              <a16:creationId xmlns:a16="http://schemas.microsoft.com/office/drawing/2014/main" id="{00000000-0008-0000-0000-0000FD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4" name="Text Box 201">
          <a:extLst>
            <a:ext uri="{FF2B5EF4-FFF2-40B4-BE49-F238E27FC236}">
              <a16:creationId xmlns:a16="http://schemas.microsoft.com/office/drawing/2014/main" id="{00000000-0008-0000-0000-0000FE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5" name="Text Box 202">
          <a:extLst>
            <a:ext uri="{FF2B5EF4-FFF2-40B4-BE49-F238E27FC236}">
              <a16:creationId xmlns:a16="http://schemas.microsoft.com/office/drawing/2014/main" id="{00000000-0008-0000-0000-0000FF00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6" name="Text Box 203">
          <a:extLst>
            <a:ext uri="{FF2B5EF4-FFF2-40B4-BE49-F238E27FC236}">
              <a16:creationId xmlns:a16="http://schemas.microsoft.com/office/drawing/2014/main" id="{00000000-0008-0000-0000-00000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7" name="Text Box 204">
          <a:extLst>
            <a:ext uri="{FF2B5EF4-FFF2-40B4-BE49-F238E27FC236}">
              <a16:creationId xmlns:a16="http://schemas.microsoft.com/office/drawing/2014/main" id="{00000000-0008-0000-0000-00000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8" name="Text Box 205">
          <a:extLst>
            <a:ext uri="{FF2B5EF4-FFF2-40B4-BE49-F238E27FC236}">
              <a16:creationId xmlns:a16="http://schemas.microsoft.com/office/drawing/2014/main" id="{00000000-0008-0000-0000-00000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59" name="Text Box 206">
          <a:extLst>
            <a:ext uri="{FF2B5EF4-FFF2-40B4-BE49-F238E27FC236}">
              <a16:creationId xmlns:a16="http://schemas.microsoft.com/office/drawing/2014/main" id="{00000000-0008-0000-0000-00000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0" name="Text Box 207">
          <a:extLst>
            <a:ext uri="{FF2B5EF4-FFF2-40B4-BE49-F238E27FC236}">
              <a16:creationId xmlns:a16="http://schemas.microsoft.com/office/drawing/2014/main" id="{00000000-0008-0000-0000-00000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1" name="Text Box 208">
          <a:extLst>
            <a:ext uri="{FF2B5EF4-FFF2-40B4-BE49-F238E27FC236}">
              <a16:creationId xmlns:a16="http://schemas.microsoft.com/office/drawing/2014/main" id="{00000000-0008-0000-0000-00000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2" name="Text Box 209">
          <a:extLst>
            <a:ext uri="{FF2B5EF4-FFF2-40B4-BE49-F238E27FC236}">
              <a16:creationId xmlns:a16="http://schemas.microsoft.com/office/drawing/2014/main" id="{00000000-0008-0000-0000-00000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3" name="Text Box 210">
          <a:extLst>
            <a:ext uri="{FF2B5EF4-FFF2-40B4-BE49-F238E27FC236}">
              <a16:creationId xmlns:a16="http://schemas.microsoft.com/office/drawing/2014/main" id="{00000000-0008-0000-0000-00000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4" name="Text Box 1">
          <a:extLst>
            <a:ext uri="{FF2B5EF4-FFF2-40B4-BE49-F238E27FC236}">
              <a16:creationId xmlns:a16="http://schemas.microsoft.com/office/drawing/2014/main" id="{00000000-0008-0000-0000-00000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5" name="Text Box 2">
          <a:extLst>
            <a:ext uri="{FF2B5EF4-FFF2-40B4-BE49-F238E27FC236}">
              <a16:creationId xmlns:a16="http://schemas.microsoft.com/office/drawing/2014/main" id="{00000000-0008-0000-0000-00000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6" name="Text Box 3">
          <a:extLst>
            <a:ext uri="{FF2B5EF4-FFF2-40B4-BE49-F238E27FC236}">
              <a16:creationId xmlns:a16="http://schemas.microsoft.com/office/drawing/2014/main" id="{00000000-0008-0000-0000-00000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7" name="Text Box 4">
          <a:extLst>
            <a:ext uri="{FF2B5EF4-FFF2-40B4-BE49-F238E27FC236}">
              <a16:creationId xmlns:a16="http://schemas.microsoft.com/office/drawing/2014/main" id="{00000000-0008-0000-0000-00000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8" name="Text Box 5">
          <a:extLst>
            <a:ext uri="{FF2B5EF4-FFF2-40B4-BE49-F238E27FC236}">
              <a16:creationId xmlns:a16="http://schemas.microsoft.com/office/drawing/2014/main" id="{00000000-0008-0000-0000-00000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69" name="Text Box 6">
          <a:extLst>
            <a:ext uri="{FF2B5EF4-FFF2-40B4-BE49-F238E27FC236}">
              <a16:creationId xmlns:a16="http://schemas.microsoft.com/office/drawing/2014/main" id="{00000000-0008-0000-0000-00000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0" name="Text Box 7">
          <a:extLst>
            <a:ext uri="{FF2B5EF4-FFF2-40B4-BE49-F238E27FC236}">
              <a16:creationId xmlns:a16="http://schemas.microsoft.com/office/drawing/2014/main" id="{00000000-0008-0000-0000-00000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1" name="Text Box 8">
          <a:extLst>
            <a:ext uri="{FF2B5EF4-FFF2-40B4-BE49-F238E27FC236}">
              <a16:creationId xmlns:a16="http://schemas.microsoft.com/office/drawing/2014/main" id="{00000000-0008-0000-0000-00000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2" name="Text Box 9">
          <a:extLst>
            <a:ext uri="{FF2B5EF4-FFF2-40B4-BE49-F238E27FC236}">
              <a16:creationId xmlns:a16="http://schemas.microsoft.com/office/drawing/2014/main" id="{00000000-0008-0000-0000-00001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3" name="Text Box 10">
          <a:extLst>
            <a:ext uri="{FF2B5EF4-FFF2-40B4-BE49-F238E27FC236}">
              <a16:creationId xmlns:a16="http://schemas.microsoft.com/office/drawing/2014/main" id="{00000000-0008-0000-0000-00001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4" name="Text Box 11">
          <a:extLst>
            <a:ext uri="{FF2B5EF4-FFF2-40B4-BE49-F238E27FC236}">
              <a16:creationId xmlns:a16="http://schemas.microsoft.com/office/drawing/2014/main" id="{00000000-0008-0000-0000-00001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5" name="Text Box 12">
          <a:extLst>
            <a:ext uri="{FF2B5EF4-FFF2-40B4-BE49-F238E27FC236}">
              <a16:creationId xmlns:a16="http://schemas.microsoft.com/office/drawing/2014/main" id="{00000000-0008-0000-0000-00001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6" name="Text Box 13">
          <a:extLst>
            <a:ext uri="{FF2B5EF4-FFF2-40B4-BE49-F238E27FC236}">
              <a16:creationId xmlns:a16="http://schemas.microsoft.com/office/drawing/2014/main" id="{00000000-0008-0000-0000-00001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7" name="Text Box 14">
          <a:extLst>
            <a:ext uri="{FF2B5EF4-FFF2-40B4-BE49-F238E27FC236}">
              <a16:creationId xmlns:a16="http://schemas.microsoft.com/office/drawing/2014/main" id="{00000000-0008-0000-0000-00001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8" name="Text Box 15">
          <a:extLst>
            <a:ext uri="{FF2B5EF4-FFF2-40B4-BE49-F238E27FC236}">
              <a16:creationId xmlns:a16="http://schemas.microsoft.com/office/drawing/2014/main" id="{00000000-0008-0000-0000-00001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79" name="Text Box 16">
          <a:extLst>
            <a:ext uri="{FF2B5EF4-FFF2-40B4-BE49-F238E27FC236}">
              <a16:creationId xmlns:a16="http://schemas.microsoft.com/office/drawing/2014/main" id="{00000000-0008-0000-0000-00001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0" name="Text Box 17">
          <a:extLst>
            <a:ext uri="{FF2B5EF4-FFF2-40B4-BE49-F238E27FC236}">
              <a16:creationId xmlns:a16="http://schemas.microsoft.com/office/drawing/2014/main" id="{00000000-0008-0000-0000-00001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1" name="Text Box 18">
          <a:extLst>
            <a:ext uri="{FF2B5EF4-FFF2-40B4-BE49-F238E27FC236}">
              <a16:creationId xmlns:a16="http://schemas.microsoft.com/office/drawing/2014/main" id="{00000000-0008-0000-0000-00001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2" name="Text Box 19">
          <a:extLst>
            <a:ext uri="{FF2B5EF4-FFF2-40B4-BE49-F238E27FC236}">
              <a16:creationId xmlns:a16="http://schemas.microsoft.com/office/drawing/2014/main" id="{00000000-0008-0000-0000-00001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3" name="Text Box 20">
          <a:extLst>
            <a:ext uri="{FF2B5EF4-FFF2-40B4-BE49-F238E27FC236}">
              <a16:creationId xmlns:a16="http://schemas.microsoft.com/office/drawing/2014/main" id="{00000000-0008-0000-0000-00001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4" name="Text Box 21">
          <a:extLst>
            <a:ext uri="{FF2B5EF4-FFF2-40B4-BE49-F238E27FC236}">
              <a16:creationId xmlns:a16="http://schemas.microsoft.com/office/drawing/2014/main" id="{00000000-0008-0000-0000-00001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5" name="Text Box 22">
          <a:extLst>
            <a:ext uri="{FF2B5EF4-FFF2-40B4-BE49-F238E27FC236}">
              <a16:creationId xmlns:a16="http://schemas.microsoft.com/office/drawing/2014/main" id="{00000000-0008-0000-0000-00001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6" name="Text Box 23">
          <a:extLst>
            <a:ext uri="{FF2B5EF4-FFF2-40B4-BE49-F238E27FC236}">
              <a16:creationId xmlns:a16="http://schemas.microsoft.com/office/drawing/2014/main" id="{00000000-0008-0000-0000-00001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7" name="Text Box 24">
          <a:extLst>
            <a:ext uri="{FF2B5EF4-FFF2-40B4-BE49-F238E27FC236}">
              <a16:creationId xmlns:a16="http://schemas.microsoft.com/office/drawing/2014/main" id="{00000000-0008-0000-0000-00001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8" name="Text Box 25">
          <a:extLst>
            <a:ext uri="{FF2B5EF4-FFF2-40B4-BE49-F238E27FC236}">
              <a16:creationId xmlns:a16="http://schemas.microsoft.com/office/drawing/2014/main" id="{00000000-0008-0000-0000-00002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89" name="Text Box 26">
          <a:extLst>
            <a:ext uri="{FF2B5EF4-FFF2-40B4-BE49-F238E27FC236}">
              <a16:creationId xmlns:a16="http://schemas.microsoft.com/office/drawing/2014/main" id="{00000000-0008-0000-0000-00002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0" name="Text Box 27">
          <a:extLst>
            <a:ext uri="{FF2B5EF4-FFF2-40B4-BE49-F238E27FC236}">
              <a16:creationId xmlns:a16="http://schemas.microsoft.com/office/drawing/2014/main" id="{00000000-0008-0000-0000-00002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1" name="Text Box 28">
          <a:extLst>
            <a:ext uri="{FF2B5EF4-FFF2-40B4-BE49-F238E27FC236}">
              <a16:creationId xmlns:a16="http://schemas.microsoft.com/office/drawing/2014/main" id="{00000000-0008-0000-0000-00002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2" name="Text Box 29">
          <a:extLst>
            <a:ext uri="{FF2B5EF4-FFF2-40B4-BE49-F238E27FC236}">
              <a16:creationId xmlns:a16="http://schemas.microsoft.com/office/drawing/2014/main" id="{00000000-0008-0000-0000-00002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3" name="Text Box 30">
          <a:extLst>
            <a:ext uri="{FF2B5EF4-FFF2-40B4-BE49-F238E27FC236}">
              <a16:creationId xmlns:a16="http://schemas.microsoft.com/office/drawing/2014/main" id="{00000000-0008-0000-0000-00002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4" name="Text Box 31">
          <a:extLst>
            <a:ext uri="{FF2B5EF4-FFF2-40B4-BE49-F238E27FC236}">
              <a16:creationId xmlns:a16="http://schemas.microsoft.com/office/drawing/2014/main" id="{00000000-0008-0000-0000-00002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5" name="Text Box 32">
          <a:extLst>
            <a:ext uri="{FF2B5EF4-FFF2-40B4-BE49-F238E27FC236}">
              <a16:creationId xmlns:a16="http://schemas.microsoft.com/office/drawing/2014/main" id="{00000000-0008-0000-0000-00002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6" name="Text Box 33">
          <a:extLst>
            <a:ext uri="{FF2B5EF4-FFF2-40B4-BE49-F238E27FC236}">
              <a16:creationId xmlns:a16="http://schemas.microsoft.com/office/drawing/2014/main" id="{00000000-0008-0000-0000-00002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7" name="Text Box 34">
          <a:extLst>
            <a:ext uri="{FF2B5EF4-FFF2-40B4-BE49-F238E27FC236}">
              <a16:creationId xmlns:a16="http://schemas.microsoft.com/office/drawing/2014/main" id="{00000000-0008-0000-0000-00002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8" name="Text Box 35">
          <a:extLst>
            <a:ext uri="{FF2B5EF4-FFF2-40B4-BE49-F238E27FC236}">
              <a16:creationId xmlns:a16="http://schemas.microsoft.com/office/drawing/2014/main" id="{00000000-0008-0000-0000-00002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299" name="Text Box 36">
          <a:extLst>
            <a:ext uri="{FF2B5EF4-FFF2-40B4-BE49-F238E27FC236}">
              <a16:creationId xmlns:a16="http://schemas.microsoft.com/office/drawing/2014/main" id="{00000000-0008-0000-0000-00002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0" name="Text Box 37">
          <a:extLst>
            <a:ext uri="{FF2B5EF4-FFF2-40B4-BE49-F238E27FC236}">
              <a16:creationId xmlns:a16="http://schemas.microsoft.com/office/drawing/2014/main" id="{00000000-0008-0000-0000-00002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1" name="Text Box 38">
          <a:extLst>
            <a:ext uri="{FF2B5EF4-FFF2-40B4-BE49-F238E27FC236}">
              <a16:creationId xmlns:a16="http://schemas.microsoft.com/office/drawing/2014/main" id="{00000000-0008-0000-0000-00002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2" name="Text Box 39">
          <a:extLst>
            <a:ext uri="{FF2B5EF4-FFF2-40B4-BE49-F238E27FC236}">
              <a16:creationId xmlns:a16="http://schemas.microsoft.com/office/drawing/2014/main" id="{00000000-0008-0000-0000-00002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3" name="Text Box 40">
          <a:extLst>
            <a:ext uri="{FF2B5EF4-FFF2-40B4-BE49-F238E27FC236}">
              <a16:creationId xmlns:a16="http://schemas.microsoft.com/office/drawing/2014/main" id="{00000000-0008-0000-0000-00002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4" name="Text Box 41">
          <a:extLst>
            <a:ext uri="{FF2B5EF4-FFF2-40B4-BE49-F238E27FC236}">
              <a16:creationId xmlns:a16="http://schemas.microsoft.com/office/drawing/2014/main" id="{00000000-0008-0000-0000-00003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5" name="Text Box 42">
          <a:extLst>
            <a:ext uri="{FF2B5EF4-FFF2-40B4-BE49-F238E27FC236}">
              <a16:creationId xmlns:a16="http://schemas.microsoft.com/office/drawing/2014/main" id="{00000000-0008-0000-0000-00003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6" name="Text Box 43">
          <a:extLst>
            <a:ext uri="{FF2B5EF4-FFF2-40B4-BE49-F238E27FC236}">
              <a16:creationId xmlns:a16="http://schemas.microsoft.com/office/drawing/2014/main" id="{00000000-0008-0000-0000-00003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7" name="Text Box 44">
          <a:extLst>
            <a:ext uri="{FF2B5EF4-FFF2-40B4-BE49-F238E27FC236}">
              <a16:creationId xmlns:a16="http://schemas.microsoft.com/office/drawing/2014/main" id="{00000000-0008-0000-0000-00003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8" name="Text Box 45">
          <a:extLst>
            <a:ext uri="{FF2B5EF4-FFF2-40B4-BE49-F238E27FC236}">
              <a16:creationId xmlns:a16="http://schemas.microsoft.com/office/drawing/2014/main" id="{00000000-0008-0000-0000-00003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09" name="Text Box 46">
          <a:extLst>
            <a:ext uri="{FF2B5EF4-FFF2-40B4-BE49-F238E27FC236}">
              <a16:creationId xmlns:a16="http://schemas.microsoft.com/office/drawing/2014/main" id="{00000000-0008-0000-0000-00003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0" name="Text Box 47">
          <a:extLst>
            <a:ext uri="{FF2B5EF4-FFF2-40B4-BE49-F238E27FC236}">
              <a16:creationId xmlns:a16="http://schemas.microsoft.com/office/drawing/2014/main" id="{00000000-0008-0000-0000-00003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1" name="Text Box 48">
          <a:extLst>
            <a:ext uri="{FF2B5EF4-FFF2-40B4-BE49-F238E27FC236}">
              <a16:creationId xmlns:a16="http://schemas.microsoft.com/office/drawing/2014/main" id="{00000000-0008-0000-0000-00003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2" name="Text Box 49">
          <a:extLst>
            <a:ext uri="{FF2B5EF4-FFF2-40B4-BE49-F238E27FC236}">
              <a16:creationId xmlns:a16="http://schemas.microsoft.com/office/drawing/2014/main" id="{00000000-0008-0000-0000-00003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3" name="Text Box 50">
          <a:extLst>
            <a:ext uri="{FF2B5EF4-FFF2-40B4-BE49-F238E27FC236}">
              <a16:creationId xmlns:a16="http://schemas.microsoft.com/office/drawing/2014/main" id="{00000000-0008-0000-0000-00003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4" name="Text Box 51">
          <a:extLst>
            <a:ext uri="{FF2B5EF4-FFF2-40B4-BE49-F238E27FC236}">
              <a16:creationId xmlns:a16="http://schemas.microsoft.com/office/drawing/2014/main" id="{00000000-0008-0000-0000-00003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5" name="Text Box 52">
          <a:extLst>
            <a:ext uri="{FF2B5EF4-FFF2-40B4-BE49-F238E27FC236}">
              <a16:creationId xmlns:a16="http://schemas.microsoft.com/office/drawing/2014/main" id="{00000000-0008-0000-0000-00003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6" name="Text Box 53">
          <a:extLst>
            <a:ext uri="{FF2B5EF4-FFF2-40B4-BE49-F238E27FC236}">
              <a16:creationId xmlns:a16="http://schemas.microsoft.com/office/drawing/2014/main" id="{00000000-0008-0000-0000-00003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7" name="Text Box 54">
          <a:extLst>
            <a:ext uri="{FF2B5EF4-FFF2-40B4-BE49-F238E27FC236}">
              <a16:creationId xmlns:a16="http://schemas.microsoft.com/office/drawing/2014/main" id="{00000000-0008-0000-0000-00003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8" name="Text Box 55">
          <a:extLst>
            <a:ext uri="{FF2B5EF4-FFF2-40B4-BE49-F238E27FC236}">
              <a16:creationId xmlns:a16="http://schemas.microsoft.com/office/drawing/2014/main" id="{00000000-0008-0000-0000-00003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19" name="Text Box 56">
          <a:extLst>
            <a:ext uri="{FF2B5EF4-FFF2-40B4-BE49-F238E27FC236}">
              <a16:creationId xmlns:a16="http://schemas.microsoft.com/office/drawing/2014/main" id="{00000000-0008-0000-0000-00003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0" name="Text Box 57">
          <a:extLst>
            <a:ext uri="{FF2B5EF4-FFF2-40B4-BE49-F238E27FC236}">
              <a16:creationId xmlns:a16="http://schemas.microsoft.com/office/drawing/2014/main" id="{00000000-0008-0000-0000-00004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1" name="Text Box 1">
          <a:extLst>
            <a:ext uri="{FF2B5EF4-FFF2-40B4-BE49-F238E27FC236}">
              <a16:creationId xmlns:a16="http://schemas.microsoft.com/office/drawing/2014/main" id="{00000000-0008-0000-0000-00004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2" name="Text Box 2">
          <a:extLst>
            <a:ext uri="{FF2B5EF4-FFF2-40B4-BE49-F238E27FC236}">
              <a16:creationId xmlns:a16="http://schemas.microsoft.com/office/drawing/2014/main" id="{00000000-0008-0000-0000-00004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3" name="Text Box 3">
          <a:extLst>
            <a:ext uri="{FF2B5EF4-FFF2-40B4-BE49-F238E27FC236}">
              <a16:creationId xmlns:a16="http://schemas.microsoft.com/office/drawing/2014/main" id="{00000000-0008-0000-0000-00004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4" name="Text Box 4">
          <a:extLst>
            <a:ext uri="{FF2B5EF4-FFF2-40B4-BE49-F238E27FC236}">
              <a16:creationId xmlns:a16="http://schemas.microsoft.com/office/drawing/2014/main" id="{00000000-0008-0000-0000-00004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5" name="Text Box 5">
          <a:extLst>
            <a:ext uri="{FF2B5EF4-FFF2-40B4-BE49-F238E27FC236}">
              <a16:creationId xmlns:a16="http://schemas.microsoft.com/office/drawing/2014/main" id="{00000000-0008-0000-0000-00004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6" name="Text Box 6">
          <a:extLst>
            <a:ext uri="{FF2B5EF4-FFF2-40B4-BE49-F238E27FC236}">
              <a16:creationId xmlns:a16="http://schemas.microsoft.com/office/drawing/2014/main" id="{00000000-0008-0000-0000-00004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7" name="Text Box 7">
          <a:extLst>
            <a:ext uri="{FF2B5EF4-FFF2-40B4-BE49-F238E27FC236}">
              <a16:creationId xmlns:a16="http://schemas.microsoft.com/office/drawing/2014/main" id="{00000000-0008-0000-0000-00004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8" name="Text Box 8">
          <a:extLst>
            <a:ext uri="{FF2B5EF4-FFF2-40B4-BE49-F238E27FC236}">
              <a16:creationId xmlns:a16="http://schemas.microsoft.com/office/drawing/2014/main" id="{00000000-0008-0000-0000-00004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29" name="Text Box 9">
          <a:extLst>
            <a:ext uri="{FF2B5EF4-FFF2-40B4-BE49-F238E27FC236}">
              <a16:creationId xmlns:a16="http://schemas.microsoft.com/office/drawing/2014/main" id="{00000000-0008-0000-0000-00004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0" name="Text Box 10">
          <a:extLst>
            <a:ext uri="{FF2B5EF4-FFF2-40B4-BE49-F238E27FC236}">
              <a16:creationId xmlns:a16="http://schemas.microsoft.com/office/drawing/2014/main" id="{00000000-0008-0000-0000-00004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1" name="Text Box 11">
          <a:extLst>
            <a:ext uri="{FF2B5EF4-FFF2-40B4-BE49-F238E27FC236}">
              <a16:creationId xmlns:a16="http://schemas.microsoft.com/office/drawing/2014/main" id="{00000000-0008-0000-0000-00004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2" name="Text Box 12">
          <a:extLst>
            <a:ext uri="{FF2B5EF4-FFF2-40B4-BE49-F238E27FC236}">
              <a16:creationId xmlns:a16="http://schemas.microsoft.com/office/drawing/2014/main" id="{00000000-0008-0000-0000-00004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3" name="Text Box 13">
          <a:extLst>
            <a:ext uri="{FF2B5EF4-FFF2-40B4-BE49-F238E27FC236}">
              <a16:creationId xmlns:a16="http://schemas.microsoft.com/office/drawing/2014/main" id="{00000000-0008-0000-0000-00004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4" name="Text Box 14">
          <a:extLst>
            <a:ext uri="{FF2B5EF4-FFF2-40B4-BE49-F238E27FC236}">
              <a16:creationId xmlns:a16="http://schemas.microsoft.com/office/drawing/2014/main" id="{00000000-0008-0000-0000-00004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5" name="Text Box 15">
          <a:extLst>
            <a:ext uri="{FF2B5EF4-FFF2-40B4-BE49-F238E27FC236}">
              <a16:creationId xmlns:a16="http://schemas.microsoft.com/office/drawing/2014/main" id="{00000000-0008-0000-0000-00004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6" name="Text Box 16">
          <a:extLst>
            <a:ext uri="{FF2B5EF4-FFF2-40B4-BE49-F238E27FC236}">
              <a16:creationId xmlns:a16="http://schemas.microsoft.com/office/drawing/2014/main" id="{00000000-0008-0000-0000-00005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7" name="Text Box 17">
          <a:extLst>
            <a:ext uri="{FF2B5EF4-FFF2-40B4-BE49-F238E27FC236}">
              <a16:creationId xmlns:a16="http://schemas.microsoft.com/office/drawing/2014/main" id="{00000000-0008-0000-0000-00005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8" name="Text Box 18">
          <a:extLst>
            <a:ext uri="{FF2B5EF4-FFF2-40B4-BE49-F238E27FC236}">
              <a16:creationId xmlns:a16="http://schemas.microsoft.com/office/drawing/2014/main" id="{00000000-0008-0000-0000-00005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39" name="Text Box 19">
          <a:extLst>
            <a:ext uri="{FF2B5EF4-FFF2-40B4-BE49-F238E27FC236}">
              <a16:creationId xmlns:a16="http://schemas.microsoft.com/office/drawing/2014/main" id="{00000000-0008-0000-0000-00005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0" name="Text Box 20">
          <a:extLst>
            <a:ext uri="{FF2B5EF4-FFF2-40B4-BE49-F238E27FC236}">
              <a16:creationId xmlns:a16="http://schemas.microsoft.com/office/drawing/2014/main" id="{00000000-0008-0000-0000-00005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1" name="Text Box 21">
          <a:extLst>
            <a:ext uri="{FF2B5EF4-FFF2-40B4-BE49-F238E27FC236}">
              <a16:creationId xmlns:a16="http://schemas.microsoft.com/office/drawing/2014/main" id="{00000000-0008-0000-0000-00005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2" name="Text Box 22">
          <a:extLst>
            <a:ext uri="{FF2B5EF4-FFF2-40B4-BE49-F238E27FC236}">
              <a16:creationId xmlns:a16="http://schemas.microsoft.com/office/drawing/2014/main" id="{00000000-0008-0000-0000-00005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3" name="Text Box 23">
          <a:extLst>
            <a:ext uri="{FF2B5EF4-FFF2-40B4-BE49-F238E27FC236}">
              <a16:creationId xmlns:a16="http://schemas.microsoft.com/office/drawing/2014/main" id="{00000000-0008-0000-0000-00005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4" name="Text Box 24">
          <a:extLst>
            <a:ext uri="{FF2B5EF4-FFF2-40B4-BE49-F238E27FC236}">
              <a16:creationId xmlns:a16="http://schemas.microsoft.com/office/drawing/2014/main" id="{00000000-0008-0000-0000-00005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5" name="Text Box 25">
          <a:extLst>
            <a:ext uri="{FF2B5EF4-FFF2-40B4-BE49-F238E27FC236}">
              <a16:creationId xmlns:a16="http://schemas.microsoft.com/office/drawing/2014/main" id="{00000000-0008-0000-0000-00005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6" name="Text Box 26">
          <a:extLst>
            <a:ext uri="{FF2B5EF4-FFF2-40B4-BE49-F238E27FC236}">
              <a16:creationId xmlns:a16="http://schemas.microsoft.com/office/drawing/2014/main" id="{00000000-0008-0000-0000-00005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7" name="Text Box 27">
          <a:extLst>
            <a:ext uri="{FF2B5EF4-FFF2-40B4-BE49-F238E27FC236}">
              <a16:creationId xmlns:a16="http://schemas.microsoft.com/office/drawing/2014/main" id="{00000000-0008-0000-0000-00005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8" name="Text Box 28">
          <a:extLst>
            <a:ext uri="{FF2B5EF4-FFF2-40B4-BE49-F238E27FC236}">
              <a16:creationId xmlns:a16="http://schemas.microsoft.com/office/drawing/2014/main" id="{00000000-0008-0000-0000-00005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49" name="Text Box 29">
          <a:extLst>
            <a:ext uri="{FF2B5EF4-FFF2-40B4-BE49-F238E27FC236}">
              <a16:creationId xmlns:a16="http://schemas.microsoft.com/office/drawing/2014/main" id="{00000000-0008-0000-0000-00005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0" name="Text Box 30">
          <a:extLst>
            <a:ext uri="{FF2B5EF4-FFF2-40B4-BE49-F238E27FC236}">
              <a16:creationId xmlns:a16="http://schemas.microsoft.com/office/drawing/2014/main" id="{00000000-0008-0000-0000-00005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1" name="Text Box 31">
          <a:extLst>
            <a:ext uri="{FF2B5EF4-FFF2-40B4-BE49-F238E27FC236}">
              <a16:creationId xmlns:a16="http://schemas.microsoft.com/office/drawing/2014/main" id="{00000000-0008-0000-0000-00005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2" name="Text Box 32">
          <a:extLst>
            <a:ext uri="{FF2B5EF4-FFF2-40B4-BE49-F238E27FC236}">
              <a16:creationId xmlns:a16="http://schemas.microsoft.com/office/drawing/2014/main" id="{00000000-0008-0000-0000-00006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3" name="Text Box 33">
          <a:extLst>
            <a:ext uri="{FF2B5EF4-FFF2-40B4-BE49-F238E27FC236}">
              <a16:creationId xmlns:a16="http://schemas.microsoft.com/office/drawing/2014/main" id="{00000000-0008-0000-0000-00006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4" name="Text Box 34">
          <a:extLst>
            <a:ext uri="{FF2B5EF4-FFF2-40B4-BE49-F238E27FC236}">
              <a16:creationId xmlns:a16="http://schemas.microsoft.com/office/drawing/2014/main" id="{00000000-0008-0000-0000-00006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5" name="Text Box 35">
          <a:extLst>
            <a:ext uri="{FF2B5EF4-FFF2-40B4-BE49-F238E27FC236}">
              <a16:creationId xmlns:a16="http://schemas.microsoft.com/office/drawing/2014/main" id="{00000000-0008-0000-0000-00006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6" name="Text Box 36">
          <a:extLst>
            <a:ext uri="{FF2B5EF4-FFF2-40B4-BE49-F238E27FC236}">
              <a16:creationId xmlns:a16="http://schemas.microsoft.com/office/drawing/2014/main" id="{00000000-0008-0000-0000-00006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7" name="Text Box 37">
          <a:extLst>
            <a:ext uri="{FF2B5EF4-FFF2-40B4-BE49-F238E27FC236}">
              <a16:creationId xmlns:a16="http://schemas.microsoft.com/office/drawing/2014/main" id="{00000000-0008-0000-0000-00006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8" name="Text Box 38">
          <a:extLst>
            <a:ext uri="{FF2B5EF4-FFF2-40B4-BE49-F238E27FC236}">
              <a16:creationId xmlns:a16="http://schemas.microsoft.com/office/drawing/2014/main" id="{00000000-0008-0000-0000-00006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59" name="Text Box 39">
          <a:extLst>
            <a:ext uri="{FF2B5EF4-FFF2-40B4-BE49-F238E27FC236}">
              <a16:creationId xmlns:a16="http://schemas.microsoft.com/office/drawing/2014/main" id="{00000000-0008-0000-0000-00006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0" name="Text Box 40">
          <a:extLst>
            <a:ext uri="{FF2B5EF4-FFF2-40B4-BE49-F238E27FC236}">
              <a16:creationId xmlns:a16="http://schemas.microsoft.com/office/drawing/2014/main" id="{00000000-0008-0000-0000-00006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1" name="Text Box 41">
          <a:extLst>
            <a:ext uri="{FF2B5EF4-FFF2-40B4-BE49-F238E27FC236}">
              <a16:creationId xmlns:a16="http://schemas.microsoft.com/office/drawing/2014/main" id="{00000000-0008-0000-0000-00006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2" name="Text Box 42">
          <a:extLst>
            <a:ext uri="{FF2B5EF4-FFF2-40B4-BE49-F238E27FC236}">
              <a16:creationId xmlns:a16="http://schemas.microsoft.com/office/drawing/2014/main" id="{00000000-0008-0000-0000-00006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3" name="Text Box 43">
          <a:extLst>
            <a:ext uri="{FF2B5EF4-FFF2-40B4-BE49-F238E27FC236}">
              <a16:creationId xmlns:a16="http://schemas.microsoft.com/office/drawing/2014/main" id="{00000000-0008-0000-0000-00006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4" name="Text Box 44">
          <a:extLst>
            <a:ext uri="{FF2B5EF4-FFF2-40B4-BE49-F238E27FC236}">
              <a16:creationId xmlns:a16="http://schemas.microsoft.com/office/drawing/2014/main" id="{00000000-0008-0000-0000-00006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5" name="Text Box 45">
          <a:extLst>
            <a:ext uri="{FF2B5EF4-FFF2-40B4-BE49-F238E27FC236}">
              <a16:creationId xmlns:a16="http://schemas.microsoft.com/office/drawing/2014/main" id="{00000000-0008-0000-0000-00006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6" name="Text Box 46">
          <a:extLst>
            <a:ext uri="{FF2B5EF4-FFF2-40B4-BE49-F238E27FC236}">
              <a16:creationId xmlns:a16="http://schemas.microsoft.com/office/drawing/2014/main" id="{00000000-0008-0000-0000-00006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7" name="Text Box 47">
          <a:extLst>
            <a:ext uri="{FF2B5EF4-FFF2-40B4-BE49-F238E27FC236}">
              <a16:creationId xmlns:a16="http://schemas.microsoft.com/office/drawing/2014/main" id="{00000000-0008-0000-0000-00006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8" name="Text Box 48">
          <a:extLst>
            <a:ext uri="{FF2B5EF4-FFF2-40B4-BE49-F238E27FC236}">
              <a16:creationId xmlns:a16="http://schemas.microsoft.com/office/drawing/2014/main" id="{00000000-0008-0000-0000-00007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69" name="Text Box 49">
          <a:extLst>
            <a:ext uri="{FF2B5EF4-FFF2-40B4-BE49-F238E27FC236}">
              <a16:creationId xmlns:a16="http://schemas.microsoft.com/office/drawing/2014/main" id="{00000000-0008-0000-0000-00007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0" name="Text Box 50">
          <a:extLst>
            <a:ext uri="{FF2B5EF4-FFF2-40B4-BE49-F238E27FC236}">
              <a16:creationId xmlns:a16="http://schemas.microsoft.com/office/drawing/2014/main" id="{00000000-0008-0000-0000-00007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1" name="Text Box 51">
          <a:extLst>
            <a:ext uri="{FF2B5EF4-FFF2-40B4-BE49-F238E27FC236}">
              <a16:creationId xmlns:a16="http://schemas.microsoft.com/office/drawing/2014/main" id="{00000000-0008-0000-0000-00007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2" name="Text Box 52">
          <a:extLst>
            <a:ext uri="{FF2B5EF4-FFF2-40B4-BE49-F238E27FC236}">
              <a16:creationId xmlns:a16="http://schemas.microsoft.com/office/drawing/2014/main" id="{00000000-0008-0000-0000-00007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3" name="Text Box 53">
          <a:extLst>
            <a:ext uri="{FF2B5EF4-FFF2-40B4-BE49-F238E27FC236}">
              <a16:creationId xmlns:a16="http://schemas.microsoft.com/office/drawing/2014/main" id="{00000000-0008-0000-0000-00007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4" name="Text Box 54">
          <a:extLst>
            <a:ext uri="{FF2B5EF4-FFF2-40B4-BE49-F238E27FC236}">
              <a16:creationId xmlns:a16="http://schemas.microsoft.com/office/drawing/2014/main" id="{00000000-0008-0000-0000-00007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5" name="Text Box 55">
          <a:extLst>
            <a:ext uri="{FF2B5EF4-FFF2-40B4-BE49-F238E27FC236}">
              <a16:creationId xmlns:a16="http://schemas.microsoft.com/office/drawing/2014/main" id="{00000000-0008-0000-0000-00007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6" name="Text Box 56">
          <a:extLst>
            <a:ext uri="{FF2B5EF4-FFF2-40B4-BE49-F238E27FC236}">
              <a16:creationId xmlns:a16="http://schemas.microsoft.com/office/drawing/2014/main" id="{00000000-0008-0000-0000-00007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377" name="Text Box 57">
          <a:extLst>
            <a:ext uri="{FF2B5EF4-FFF2-40B4-BE49-F238E27FC236}">
              <a16:creationId xmlns:a16="http://schemas.microsoft.com/office/drawing/2014/main" id="{00000000-0008-0000-0000-00007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78" name="Text Box 1">
          <a:extLst>
            <a:ext uri="{FF2B5EF4-FFF2-40B4-BE49-F238E27FC236}">
              <a16:creationId xmlns:a16="http://schemas.microsoft.com/office/drawing/2014/main" id="{00000000-0008-0000-0000-00007A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79" name="Text Box 2">
          <a:extLst>
            <a:ext uri="{FF2B5EF4-FFF2-40B4-BE49-F238E27FC236}">
              <a16:creationId xmlns:a16="http://schemas.microsoft.com/office/drawing/2014/main" id="{00000000-0008-0000-0000-00007B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0" name="Text Box 3">
          <a:extLst>
            <a:ext uri="{FF2B5EF4-FFF2-40B4-BE49-F238E27FC236}">
              <a16:creationId xmlns:a16="http://schemas.microsoft.com/office/drawing/2014/main" id="{00000000-0008-0000-0000-00007C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1" name="Text Box 4">
          <a:extLst>
            <a:ext uri="{FF2B5EF4-FFF2-40B4-BE49-F238E27FC236}">
              <a16:creationId xmlns:a16="http://schemas.microsoft.com/office/drawing/2014/main" id="{00000000-0008-0000-0000-00007D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2" name="Text Box 5">
          <a:extLst>
            <a:ext uri="{FF2B5EF4-FFF2-40B4-BE49-F238E27FC236}">
              <a16:creationId xmlns:a16="http://schemas.microsoft.com/office/drawing/2014/main" id="{00000000-0008-0000-0000-00007E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3" name="Text Box 6">
          <a:extLst>
            <a:ext uri="{FF2B5EF4-FFF2-40B4-BE49-F238E27FC236}">
              <a16:creationId xmlns:a16="http://schemas.microsoft.com/office/drawing/2014/main" id="{00000000-0008-0000-0000-00007F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4" name="Text Box 7">
          <a:extLst>
            <a:ext uri="{FF2B5EF4-FFF2-40B4-BE49-F238E27FC236}">
              <a16:creationId xmlns:a16="http://schemas.microsoft.com/office/drawing/2014/main" id="{00000000-0008-0000-0000-000080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5" name="Text Box 8">
          <a:extLst>
            <a:ext uri="{FF2B5EF4-FFF2-40B4-BE49-F238E27FC236}">
              <a16:creationId xmlns:a16="http://schemas.microsoft.com/office/drawing/2014/main" id="{00000000-0008-0000-0000-000081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6" name="Text Box 9">
          <a:extLst>
            <a:ext uri="{FF2B5EF4-FFF2-40B4-BE49-F238E27FC236}">
              <a16:creationId xmlns:a16="http://schemas.microsoft.com/office/drawing/2014/main" id="{00000000-0008-0000-0000-000082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7" name="Text Box 10">
          <a:extLst>
            <a:ext uri="{FF2B5EF4-FFF2-40B4-BE49-F238E27FC236}">
              <a16:creationId xmlns:a16="http://schemas.microsoft.com/office/drawing/2014/main" id="{00000000-0008-0000-0000-000083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8" name="Text Box 11">
          <a:extLst>
            <a:ext uri="{FF2B5EF4-FFF2-40B4-BE49-F238E27FC236}">
              <a16:creationId xmlns:a16="http://schemas.microsoft.com/office/drawing/2014/main" id="{00000000-0008-0000-0000-000084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89" name="Text Box 12">
          <a:extLst>
            <a:ext uri="{FF2B5EF4-FFF2-40B4-BE49-F238E27FC236}">
              <a16:creationId xmlns:a16="http://schemas.microsoft.com/office/drawing/2014/main" id="{00000000-0008-0000-0000-000085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0" name="Text Box 13">
          <a:extLst>
            <a:ext uri="{FF2B5EF4-FFF2-40B4-BE49-F238E27FC236}">
              <a16:creationId xmlns:a16="http://schemas.microsoft.com/office/drawing/2014/main" id="{00000000-0008-0000-0000-000086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1" name="Text Box 14">
          <a:extLst>
            <a:ext uri="{FF2B5EF4-FFF2-40B4-BE49-F238E27FC236}">
              <a16:creationId xmlns:a16="http://schemas.microsoft.com/office/drawing/2014/main" id="{00000000-0008-0000-0000-000087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2" name="Text Box 15">
          <a:extLst>
            <a:ext uri="{FF2B5EF4-FFF2-40B4-BE49-F238E27FC236}">
              <a16:creationId xmlns:a16="http://schemas.microsoft.com/office/drawing/2014/main" id="{00000000-0008-0000-0000-000088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3" name="Text Box 16">
          <a:extLst>
            <a:ext uri="{FF2B5EF4-FFF2-40B4-BE49-F238E27FC236}">
              <a16:creationId xmlns:a16="http://schemas.microsoft.com/office/drawing/2014/main" id="{00000000-0008-0000-0000-000089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4" name="Text Box 17">
          <a:extLst>
            <a:ext uri="{FF2B5EF4-FFF2-40B4-BE49-F238E27FC236}">
              <a16:creationId xmlns:a16="http://schemas.microsoft.com/office/drawing/2014/main" id="{00000000-0008-0000-0000-00008A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5" name="Text Box 18">
          <a:extLst>
            <a:ext uri="{FF2B5EF4-FFF2-40B4-BE49-F238E27FC236}">
              <a16:creationId xmlns:a16="http://schemas.microsoft.com/office/drawing/2014/main" id="{00000000-0008-0000-0000-00008B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6" name="Text Box 19">
          <a:extLst>
            <a:ext uri="{FF2B5EF4-FFF2-40B4-BE49-F238E27FC236}">
              <a16:creationId xmlns:a16="http://schemas.microsoft.com/office/drawing/2014/main" id="{00000000-0008-0000-0000-00008C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7" name="Text Box 20">
          <a:extLst>
            <a:ext uri="{FF2B5EF4-FFF2-40B4-BE49-F238E27FC236}">
              <a16:creationId xmlns:a16="http://schemas.microsoft.com/office/drawing/2014/main" id="{00000000-0008-0000-0000-00008D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8" name="Text Box 21">
          <a:extLst>
            <a:ext uri="{FF2B5EF4-FFF2-40B4-BE49-F238E27FC236}">
              <a16:creationId xmlns:a16="http://schemas.microsoft.com/office/drawing/2014/main" id="{00000000-0008-0000-0000-00008E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399" name="Text Box 22">
          <a:extLst>
            <a:ext uri="{FF2B5EF4-FFF2-40B4-BE49-F238E27FC236}">
              <a16:creationId xmlns:a16="http://schemas.microsoft.com/office/drawing/2014/main" id="{00000000-0008-0000-0000-00008F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0" name="Text Box 23">
          <a:extLst>
            <a:ext uri="{FF2B5EF4-FFF2-40B4-BE49-F238E27FC236}">
              <a16:creationId xmlns:a16="http://schemas.microsoft.com/office/drawing/2014/main" id="{00000000-0008-0000-0000-000090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1" name="Text Box 24">
          <a:extLst>
            <a:ext uri="{FF2B5EF4-FFF2-40B4-BE49-F238E27FC236}">
              <a16:creationId xmlns:a16="http://schemas.microsoft.com/office/drawing/2014/main" id="{00000000-0008-0000-0000-000091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2" name="Text Box 25">
          <a:extLst>
            <a:ext uri="{FF2B5EF4-FFF2-40B4-BE49-F238E27FC236}">
              <a16:creationId xmlns:a16="http://schemas.microsoft.com/office/drawing/2014/main" id="{00000000-0008-0000-0000-000092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3" name="Text Box 26">
          <a:extLst>
            <a:ext uri="{FF2B5EF4-FFF2-40B4-BE49-F238E27FC236}">
              <a16:creationId xmlns:a16="http://schemas.microsoft.com/office/drawing/2014/main" id="{00000000-0008-0000-0000-000093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4" name="Text Box 27">
          <a:extLst>
            <a:ext uri="{FF2B5EF4-FFF2-40B4-BE49-F238E27FC236}">
              <a16:creationId xmlns:a16="http://schemas.microsoft.com/office/drawing/2014/main" id="{00000000-0008-0000-0000-000094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5" name="Text Box 28">
          <a:extLst>
            <a:ext uri="{FF2B5EF4-FFF2-40B4-BE49-F238E27FC236}">
              <a16:creationId xmlns:a16="http://schemas.microsoft.com/office/drawing/2014/main" id="{00000000-0008-0000-0000-000095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6" name="Text Box 29">
          <a:extLst>
            <a:ext uri="{FF2B5EF4-FFF2-40B4-BE49-F238E27FC236}">
              <a16:creationId xmlns:a16="http://schemas.microsoft.com/office/drawing/2014/main" id="{00000000-0008-0000-0000-000096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7" name="Text Box 30">
          <a:extLst>
            <a:ext uri="{FF2B5EF4-FFF2-40B4-BE49-F238E27FC236}">
              <a16:creationId xmlns:a16="http://schemas.microsoft.com/office/drawing/2014/main" id="{00000000-0008-0000-0000-000097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8" name="Text Box 31">
          <a:extLst>
            <a:ext uri="{FF2B5EF4-FFF2-40B4-BE49-F238E27FC236}">
              <a16:creationId xmlns:a16="http://schemas.microsoft.com/office/drawing/2014/main" id="{00000000-0008-0000-0000-000098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09" name="Text Box 32">
          <a:extLst>
            <a:ext uri="{FF2B5EF4-FFF2-40B4-BE49-F238E27FC236}">
              <a16:creationId xmlns:a16="http://schemas.microsoft.com/office/drawing/2014/main" id="{00000000-0008-0000-0000-000099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0" name="Text Box 33">
          <a:extLst>
            <a:ext uri="{FF2B5EF4-FFF2-40B4-BE49-F238E27FC236}">
              <a16:creationId xmlns:a16="http://schemas.microsoft.com/office/drawing/2014/main" id="{00000000-0008-0000-0000-00009A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1" name="Text Box 34">
          <a:extLst>
            <a:ext uri="{FF2B5EF4-FFF2-40B4-BE49-F238E27FC236}">
              <a16:creationId xmlns:a16="http://schemas.microsoft.com/office/drawing/2014/main" id="{00000000-0008-0000-0000-00009B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2" name="Text Box 35">
          <a:extLst>
            <a:ext uri="{FF2B5EF4-FFF2-40B4-BE49-F238E27FC236}">
              <a16:creationId xmlns:a16="http://schemas.microsoft.com/office/drawing/2014/main" id="{00000000-0008-0000-0000-00009C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3" name="Text Box 36">
          <a:extLst>
            <a:ext uri="{FF2B5EF4-FFF2-40B4-BE49-F238E27FC236}">
              <a16:creationId xmlns:a16="http://schemas.microsoft.com/office/drawing/2014/main" id="{00000000-0008-0000-0000-00009D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4" name="Text Box 37">
          <a:extLst>
            <a:ext uri="{FF2B5EF4-FFF2-40B4-BE49-F238E27FC236}">
              <a16:creationId xmlns:a16="http://schemas.microsoft.com/office/drawing/2014/main" id="{00000000-0008-0000-0000-00009E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5" name="Text Box 38">
          <a:extLst>
            <a:ext uri="{FF2B5EF4-FFF2-40B4-BE49-F238E27FC236}">
              <a16:creationId xmlns:a16="http://schemas.microsoft.com/office/drawing/2014/main" id="{00000000-0008-0000-0000-00009F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6" name="Text Box 39">
          <a:extLst>
            <a:ext uri="{FF2B5EF4-FFF2-40B4-BE49-F238E27FC236}">
              <a16:creationId xmlns:a16="http://schemas.microsoft.com/office/drawing/2014/main" id="{00000000-0008-0000-0000-0000A0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7" name="Text Box 40">
          <a:extLst>
            <a:ext uri="{FF2B5EF4-FFF2-40B4-BE49-F238E27FC236}">
              <a16:creationId xmlns:a16="http://schemas.microsoft.com/office/drawing/2014/main" id="{00000000-0008-0000-0000-0000A1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8" name="Text Box 41">
          <a:extLst>
            <a:ext uri="{FF2B5EF4-FFF2-40B4-BE49-F238E27FC236}">
              <a16:creationId xmlns:a16="http://schemas.microsoft.com/office/drawing/2014/main" id="{00000000-0008-0000-0000-0000A2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19" name="Text Box 42">
          <a:extLst>
            <a:ext uri="{FF2B5EF4-FFF2-40B4-BE49-F238E27FC236}">
              <a16:creationId xmlns:a16="http://schemas.microsoft.com/office/drawing/2014/main" id="{00000000-0008-0000-0000-0000A3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0" name="Text Box 43">
          <a:extLst>
            <a:ext uri="{FF2B5EF4-FFF2-40B4-BE49-F238E27FC236}">
              <a16:creationId xmlns:a16="http://schemas.microsoft.com/office/drawing/2014/main" id="{00000000-0008-0000-0000-0000A4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1" name="Text Box 44">
          <a:extLst>
            <a:ext uri="{FF2B5EF4-FFF2-40B4-BE49-F238E27FC236}">
              <a16:creationId xmlns:a16="http://schemas.microsoft.com/office/drawing/2014/main" id="{00000000-0008-0000-0000-0000A5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2" name="Text Box 45">
          <a:extLst>
            <a:ext uri="{FF2B5EF4-FFF2-40B4-BE49-F238E27FC236}">
              <a16:creationId xmlns:a16="http://schemas.microsoft.com/office/drawing/2014/main" id="{00000000-0008-0000-0000-0000A6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3" name="Text Box 46">
          <a:extLst>
            <a:ext uri="{FF2B5EF4-FFF2-40B4-BE49-F238E27FC236}">
              <a16:creationId xmlns:a16="http://schemas.microsoft.com/office/drawing/2014/main" id="{00000000-0008-0000-0000-0000A7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4" name="Text Box 47">
          <a:extLst>
            <a:ext uri="{FF2B5EF4-FFF2-40B4-BE49-F238E27FC236}">
              <a16:creationId xmlns:a16="http://schemas.microsoft.com/office/drawing/2014/main" id="{00000000-0008-0000-0000-0000A8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5" name="Text Box 48">
          <a:extLst>
            <a:ext uri="{FF2B5EF4-FFF2-40B4-BE49-F238E27FC236}">
              <a16:creationId xmlns:a16="http://schemas.microsoft.com/office/drawing/2014/main" id="{00000000-0008-0000-0000-0000A9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6" name="Text Box 49">
          <a:extLst>
            <a:ext uri="{FF2B5EF4-FFF2-40B4-BE49-F238E27FC236}">
              <a16:creationId xmlns:a16="http://schemas.microsoft.com/office/drawing/2014/main" id="{00000000-0008-0000-0000-0000AA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7" name="Text Box 50">
          <a:extLst>
            <a:ext uri="{FF2B5EF4-FFF2-40B4-BE49-F238E27FC236}">
              <a16:creationId xmlns:a16="http://schemas.microsoft.com/office/drawing/2014/main" id="{00000000-0008-0000-0000-0000AB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8" name="Text Box 51">
          <a:extLst>
            <a:ext uri="{FF2B5EF4-FFF2-40B4-BE49-F238E27FC236}">
              <a16:creationId xmlns:a16="http://schemas.microsoft.com/office/drawing/2014/main" id="{00000000-0008-0000-0000-0000AC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29" name="Text Box 52">
          <a:extLst>
            <a:ext uri="{FF2B5EF4-FFF2-40B4-BE49-F238E27FC236}">
              <a16:creationId xmlns:a16="http://schemas.microsoft.com/office/drawing/2014/main" id="{00000000-0008-0000-0000-0000AD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30" name="Text Box 53">
          <a:extLst>
            <a:ext uri="{FF2B5EF4-FFF2-40B4-BE49-F238E27FC236}">
              <a16:creationId xmlns:a16="http://schemas.microsoft.com/office/drawing/2014/main" id="{00000000-0008-0000-0000-0000AE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31" name="Text Box 54">
          <a:extLst>
            <a:ext uri="{FF2B5EF4-FFF2-40B4-BE49-F238E27FC236}">
              <a16:creationId xmlns:a16="http://schemas.microsoft.com/office/drawing/2014/main" id="{00000000-0008-0000-0000-0000AF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32" name="Text Box 55">
          <a:extLst>
            <a:ext uri="{FF2B5EF4-FFF2-40B4-BE49-F238E27FC236}">
              <a16:creationId xmlns:a16="http://schemas.microsoft.com/office/drawing/2014/main" id="{00000000-0008-0000-0000-0000B0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33" name="Text Box 56">
          <a:extLst>
            <a:ext uri="{FF2B5EF4-FFF2-40B4-BE49-F238E27FC236}">
              <a16:creationId xmlns:a16="http://schemas.microsoft.com/office/drawing/2014/main" id="{00000000-0008-0000-0000-0000B1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28600"/>
    <xdr:sp macro="" textlink="">
      <xdr:nvSpPr>
        <xdr:cNvPr id="434" name="Text Box 57">
          <a:extLst>
            <a:ext uri="{FF2B5EF4-FFF2-40B4-BE49-F238E27FC236}">
              <a16:creationId xmlns:a16="http://schemas.microsoft.com/office/drawing/2014/main" id="{00000000-0008-0000-0000-0000B2010000}"/>
            </a:ext>
          </a:extLst>
        </xdr:cNvPr>
        <xdr:cNvSpPr txBox="1">
          <a:spLocks noChangeArrowheads="1"/>
        </xdr:cNvSpPr>
      </xdr:nvSpPr>
      <xdr:spPr bwMode="auto">
        <a:xfrm>
          <a:off x="4533900" y="472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35" name="Text Box 194">
          <a:extLst>
            <a:ext uri="{FF2B5EF4-FFF2-40B4-BE49-F238E27FC236}">
              <a16:creationId xmlns:a16="http://schemas.microsoft.com/office/drawing/2014/main" id="{00000000-0008-0000-0000-0000B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36" name="Text Box 195">
          <a:extLst>
            <a:ext uri="{FF2B5EF4-FFF2-40B4-BE49-F238E27FC236}">
              <a16:creationId xmlns:a16="http://schemas.microsoft.com/office/drawing/2014/main" id="{00000000-0008-0000-0000-0000B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37" name="Text Box 196">
          <a:extLst>
            <a:ext uri="{FF2B5EF4-FFF2-40B4-BE49-F238E27FC236}">
              <a16:creationId xmlns:a16="http://schemas.microsoft.com/office/drawing/2014/main" id="{00000000-0008-0000-0000-0000B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38" name="Text Box 197">
          <a:extLst>
            <a:ext uri="{FF2B5EF4-FFF2-40B4-BE49-F238E27FC236}">
              <a16:creationId xmlns:a16="http://schemas.microsoft.com/office/drawing/2014/main" id="{00000000-0008-0000-0000-0000B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39" name="Text Box 198">
          <a:extLst>
            <a:ext uri="{FF2B5EF4-FFF2-40B4-BE49-F238E27FC236}">
              <a16:creationId xmlns:a16="http://schemas.microsoft.com/office/drawing/2014/main" id="{00000000-0008-0000-0000-0000B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0" name="Text Box 199">
          <a:extLst>
            <a:ext uri="{FF2B5EF4-FFF2-40B4-BE49-F238E27FC236}">
              <a16:creationId xmlns:a16="http://schemas.microsoft.com/office/drawing/2014/main" id="{00000000-0008-0000-0000-0000B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1" name="Text Box 200">
          <a:extLst>
            <a:ext uri="{FF2B5EF4-FFF2-40B4-BE49-F238E27FC236}">
              <a16:creationId xmlns:a16="http://schemas.microsoft.com/office/drawing/2014/main" id="{00000000-0008-0000-0000-0000B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2" name="Text Box 201">
          <a:extLst>
            <a:ext uri="{FF2B5EF4-FFF2-40B4-BE49-F238E27FC236}">
              <a16:creationId xmlns:a16="http://schemas.microsoft.com/office/drawing/2014/main" id="{00000000-0008-0000-0000-0000B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3" name="Text Box 202">
          <a:extLst>
            <a:ext uri="{FF2B5EF4-FFF2-40B4-BE49-F238E27FC236}">
              <a16:creationId xmlns:a16="http://schemas.microsoft.com/office/drawing/2014/main" id="{00000000-0008-0000-0000-0000B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4" name="Text Box 203">
          <a:extLst>
            <a:ext uri="{FF2B5EF4-FFF2-40B4-BE49-F238E27FC236}">
              <a16:creationId xmlns:a16="http://schemas.microsoft.com/office/drawing/2014/main" id="{00000000-0008-0000-0000-0000B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5" name="Text Box 204">
          <a:extLst>
            <a:ext uri="{FF2B5EF4-FFF2-40B4-BE49-F238E27FC236}">
              <a16:creationId xmlns:a16="http://schemas.microsoft.com/office/drawing/2014/main" id="{00000000-0008-0000-0000-0000B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6" name="Text Box 205">
          <a:extLst>
            <a:ext uri="{FF2B5EF4-FFF2-40B4-BE49-F238E27FC236}">
              <a16:creationId xmlns:a16="http://schemas.microsoft.com/office/drawing/2014/main" id="{00000000-0008-0000-0000-0000B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7" name="Text Box 206">
          <a:extLst>
            <a:ext uri="{FF2B5EF4-FFF2-40B4-BE49-F238E27FC236}">
              <a16:creationId xmlns:a16="http://schemas.microsoft.com/office/drawing/2014/main" id="{00000000-0008-0000-0000-0000B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8" name="Text Box 207">
          <a:extLst>
            <a:ext uri="{FF2B5EF4-FFF2-40B4-BE49-F238E27FC236}">
              <a16:creationId xmlns:a16="http://schemas.microsoft.com/office/drawing/2014/main" id="{00000000-0008-0000-0000-0000C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49" name="Text Box 208">
          <a:extLst>
            <a:ext uri="{FF2B5EF4-FFF2-40B4-BE49-F238E27FC236}">
              <a16:creationId xmlns:a16="http://schemas.microsoft.com/office/drawing/2014/main" id="{00000000-0008-0000-0000-0000C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0" name="Text Box 209">
          <a:extLst>
            <a:ext uri="{FF2B5EF4-FFF2-40B4-BE49-F238E27FC236}">
              <a16:creationId xmlns:a16="http://schemas.microsoft.com/office/drawing/2014/main" id="{00000000-0008-0000-0000-0000C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1" name="Text Box 210">
          <a:extLst>
            <a:ext uri="{FF2B5EF4-FFF2-40B4-BE49-F238E27FC236}">
              <a16:creationId xmlns:a16="http://schemas.microsoft.com/office/drawing/2014/main" id="{00000000-0008-0000-0000-0000C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2" name="Text Box 1">
          <a:extLst>
            <a:ext uri="{FF2B5EF4-FFF2-40B4-BE49-F238E27FC236}">
              <a16:creationId xmlns:a16="http://schemas.microsoft.com/office/drawing/2014/main" id="{00000000-0008-0000-0000-0000C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3" name="Text Box 2">
          <a:extLst>
            <a:ext uri="{FF2B5EF4-FFF2-40B4-BE49-F238E27FC236}">
              <a16:creationId xmlns:a16="http://schemas.microsoft.com/office/drawing/2014/main" id="{00000000-0008-0000-0000-0000C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4" name="Text Box 3">
          <a:extLst>
            <a:ext uri="{FF2B5EF4-FFF2-40B4-BE49-F238E27FC236}">
              <a16:creationId xmlns:a16="http://schemas.microsoft.com/office/drawing/2014/main" id="{00000000-0008-0000-0000-0000C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5" name="Text Box 4">
          <a:extLst>
            <a:ext uri="{FF2B5EF4-FFF2-40B4-BE49-F238E27FC236}">
              <a16:creationId xmlns:a16="http://schemas.microsoft.com/office/drawing/2014/main" id="{00000000-0008-0000-0000-0000C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6" name="Text Box 5">
          <a:extLst>
            <a:ext uri="{FF2B5EF4-FFF2-40B4-BE49-F238E27FC236}">
              <a16:creationId xmlns:a16="http://schemas.microsoft.com/office/drawing/2014/main" id="{00000000-0008-0000-0000-0000C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7" name="Text Box 6">
          <a:extLst>
            <a:ext uri="{FF2B5EF4-FFF2-40B4-BE49-F238E27FC236}">
              <a16:creationId xmlns:a16="http://schemas.microsoft.com/office/drawing/2014/main" id="{00000000-0008-0000-0000-0000C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8" name="Text Box 7">
          <a:extLst>
            <a:ext uri="{FF2B5EF4-FFF2-40B4-BE49-F238E27FC236}">
              <a16:creationId xmlns:a16="http://schemas.microsoft.com/office/drawing/2014/main" id="{00000000-0008-0000-0000-0000C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59" name="Text Box 8">
          <a:extLst>
            <a:ext uri="{FF2B5EF4-FFF2-40B4-BE49-F238E27FC236}">
              <a16:creationId xmlns:a16="http://schemas.microsoft.com/office/drawing/2014/main" id="{00000000-0008-0000-0000-0000C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0" name="Text Box 9">
          <a:extLst>
            <a:ext uri="{FF2B5EF4-FFF2-40B4-BE49-F238E27FC236}">
              <a16:creationId xmlns:a16="http://schemas.microsoft.com/office/drawing/2014/main" id="{00000000-0008-0000-0000-0000C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1" name="Text Box 10">
          <a:extLst>
            <a:ext uri="{FF2B5EF4-FFF2-40B4-BE49-F238E27FC236}">
              <a16:creationId xmlns:a16="http://schemas.microsoft.com/office/drawing/2014/main" id="{00000000-0008-0000-0000-0000C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2" name="Text Box 11">
          <a:extLst>
            <a:ext uri="{FF2B5EF4-FFF2-40B4-BE49-F238E27FC236}">
              <a16:creationId xmlns:a16="http://schemas.microsoft.com/office/drawing/2014/main" id="{00000000-0008-0000-0000-0000C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3" name="Text Box 12">
          <a:extLst>
            <a:ext uri="{FF2B5EF4-FFF2-40B4-BE49-F238E27FC236}">
              <a16:creationId xmlns:a16="http://schemas.microsoft.com/office/drawing/2014/main" id="{00000000-0008-0000-0000-0000C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4" name="Text Box 13">
          <a:extLst>
            <a:ext uri="{FF2B5EF4-FFF2-40B4-BE49-F238E27FC236}">
              <a16:creationId xmlns:a16="http://schemas.microsoft.com/office/drawing/2014/main" id="{00000000-0008-0000-0000-0000D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5" name="Text Box 14">
          <a:extLst>
            <a:ext uri="{FF2B5EF4-FFF2-40B4-BE49-F238E27FC236}">
              <a16:creationId xmlns:a16="http://schemas.microsoft.com/office/drawing/2014/main" id="{00000000-0008-0000-0000-0000D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6" name="Text Box 15">
          <a:extLst>
            <a:ext uri="{FF2B5EF4-FFF2-40B4-BE49-F238E27FC236}">
              <a16:creationId xmlns:a16="http://schemas.microsoft.com/office/drawing/2014/main" id="{00000000-0008-0000-0000-0000D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7" name="Text Box 16">
          <a:extLst>
            <a:ext uri="{FF2B5EF4-FFF2-40B4-BE49-F238E27FC236}">
              <a16:creationId xmlns:a16="http://schemas.microsoft.com/office/drawing/2014/main" id="{00000000-0008-0000-0000-0000D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8" name="Text Box 17">
          <a:extLst>
            <a:ext uri="{FF2B5EF4-FFF2-40B4-BE49-F238E27FC236}">
              <a16:creationId xmlns:a16="http://schemas.microsoft.com/office/drawing/2014/main" id="{00000000-0008-0000-0000-0000D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69" name="Text Box 18">
          <a:extLst>
            <a:ext uri="{FF2B5EF4-FFF2-40B4-BE49-F238E27FC236}">
              <a16:creationId xmlns:a16="http://schemas.microsoft.com/office/drawing/2014/main" id="{00000000-0008-0000-0000-0000D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0" name="Text Box 19">
          <a:extLst>
            <a:ext uri="{FF2B5EF4-FFF2-40B4-BE49-F238E27FC236}">
              <a16:creationId xmlns:a16="http://schemas.microsoft.com/office/drawing/2014/main" id="{00000000-0008-0000-0000-0000D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1" name="Text Box 20">
          <a:extLst>
            <a:ext uri="{FF2B5EF4-FFF2-40B4-BE49-F238E27FC236}">
              <a16:creationId xmlns:a16="http://schemas.microsoft.com/office/drawing/2014/main" id="{00000000-0008-0000-0000-0000D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2" name="Text Box 21">
          <a:extLst>
            <a:ext uri="{FF2B5EF4-FFF2-40B4-BE49-F238E27FC236}">
              <a16:creationId xmlns:a16="http://schemas.microsoft.com/office/drawing/2014/main" id="{00000000-0008-0000-0000-0000D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3" name="Text Box 22">
          <a:extLst>
            <a:ext uri="{FF2B5EF4-FFF2-40B4-BE49-F238E27FC236}">
              <a16:creationId xmlns:a16="http://schemas.microsoft.com/office/drawing/2014/main" id="{00000000-0008-0000-0000-0000D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4" name="Text Box 23">
          <a:extLst>
            <a:ext uri="{FF2B5EF4-FFF2-40B4-BE49-F238E27FC236}">
              <a16:creationId xmlns:a16="http://schemas.microsoft.com/office/drawing/2014/main" id="{00000000-0008-0000-0000-0000D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5" name="Text Box 24">
          <a:extLst>
            <a:ext uri="{FF2B5EF4-FFF2-40B4-BE49-F238E27FC236}">
              <a16:creationId xmlns:a16="http://schemas.microsoft.com/office/drawing/2014/main" id="{00000000-0008-0000-0000-0000D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6" name="Text Box 25">
          <a:extLst>
            <a:ext uri="{FF2B5EF4-FFF2-40B4-BE49-F238E27FC236}">
              <a16:creationId xmlns:a16="http://schemas.microsoft.com/office/drawing/2014/main" id="{00000000-0008-0000-0000-0000D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7" name="Text Box 26">
          <a:extLst>
            <a:ext uri="{FF2B5EF4-FFF2-40B4-BE49-F238E27FC236}">
              <a16:creationId xmlns:a16="http://schemas.microsoft.com/office/drawing/2014/main" id="{00000000-0008-0000-0000-0000D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8" name="Text Box 27">
          <a:extLst>
            <a:ext uri="{FF2B5EF4-FFF2-40B4-BE49-F238E27FC236}">
              <a16:creationId xmlns:a16="http://schemas.microsoft.com/office/drawing/2014/main" id="{00000000-0008-0000-0000-0000D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79" name="Text Box 28">
          <a:extLst>
            <a:ext uri="{FF2B5EF4-FFF2-40B4-BE49-F238E27FC236}">
              <a16:creationId xmlns:a16="http://schemas.microsoft.com/office/drawing/2014/main" id="{00000000-0008-0000-0000-0000D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0" name="Text Box 29">
          <a:extLst>
            <a:ext uri="{FF2B5EF4-FFF2-40B4-BE49-F238E27FC236}">
              <a16:creationId xmlns:a16="http://schemas.microsoft.com/office/drawing/2014/main" id="{00000000-0008-0000-0000-0000E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1" name="Text Box 30">
          <a:extLst>
            <a:ext uri="{FF2B5EF4-FFF2-40B4-BE49-F238E27FC236}">
              <a16:creationId xmlns:a16="http://schemas.microsoft.com/office/drawing/2014/main" id="{00000000-0008-0000-0000-0000E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2" name="Text Box 31">
          <a:extLst>
            <a:ext uri="{FF2B5EF4-FFF2-40B4-BE49-F238E27FC236}">
              <a16:creationId xmlns:a16="http://schemas.microsoft.com/office/drawing/2014/main" id="{00000000-0008-0000-0000-0000E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3" name="Text Box 32">
          <a:extLst>
            <a:ext uri="{FF2B5EF4-FFF2-40B4-BE49-F238E27FC236}">
              <a16:creationId xmlns:a16="http://schemas.microsoft.com/office/drawing/2014/main" id="{00000000-0008-0000-0000-0000E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4" name="Text Box 33">
          <a:extLst>
            <a:ext uri="{FF2B5EF4-FFF2-40B4-BE49-F238E27FC236}">
              <a16:creationId xmlns:a16="http://schemas.microsoft.com/office/drawing/2014/main" id="{00000000-0008-0000-0000-0000E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5" name="Text Box 34">
          <a:extLst>
            <a:ext uri="{FF2B5EF4-FFF2-40B4-BE49-F238E27FC236}">
              <a16:creationId xmlns:a16="http://schemas.microsoft.com/office/drawing/2014/main" id="{00000000-0008-0000-0000-0000E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6" name="Text Box 35">
          <a:extLst>
            <a:ext uri="{FF2B5EF4-FFF2-40B4-BE49-F238E27FC236}">
              <a16:creationId xmlns:a16="http://schemas.microsoft.com/office/drawing/2014/main" id="{00000000-0008-0000-0000-0000E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7" name="Text Box 36">
          <a:extLst>
            <a:ext uri="{FF2B5EF4-FFF2-40B4-BE49-F238E27FC236}">
              <a16:creationId xmlns:a16="http://schemas.microsoft.com/office/drawing/2014/main" id="{00000000-0008-0000-0000-0000E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8" name="Text Box 37">
          <a:extLst>
            <a:ext uri="{FF2B5EF4-FFF2-40B4-BE49-F238E27FC236}">
              <a16:creationId xmlns:a16="http://schemas.microsoft.com/office/drawing/2014/main" id="{00000000-0008-0000-0000-0000E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89" name="Text Box 38">
          <a:extLst>
            <a:ext uri="{FF2B5EF4-FFF2-40B4-BE49-F238E27FC236}">
              <a16:creationId xmlns:a16="http://schemas.microsoft.com/office/drawing/2014/main" id="{00000000-0008-0000-0000-0000E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0" name="Text Box 39">
          <a:extLst>
            <a:ext uri="{FF2B5EF4-FFF2-40B4-BE49-F238E27FC236}">
              <a16:creationId xmlns:a16="http://schemas.microsoft.com/office/drawing/2014/main" id="{00000000-0008-0000-0000-0000E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1" name="Text Box 40">
          <a:extLst>
            <a:ext uri="{FF2B5EF4-FFF2-40B4-BE49-F238E27FC236}">
              <a16:creationId xmlns:a16="http://schemas.microsoft.com/office/drawing/2014/main" id="{00000000-0008-0000-0000-0000E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2" name="Text Box 41">
          <a:extLst>
            <a:ext uri="{FF2B5EF4-FFF2-40B4-BE49-F238E27FC236}">
              <a16:creationId xmlns:a16="http://schemas.microsoft.com/office/drawing/2014/main" id="{00000000-0008-0000-0000-0000E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3" name="Text Box 42">
          <a:extLst>
            <a:ext uri="{FF2B5EF4-FFF2-40B4-BE49-F238E27FC236}">
              <a16:creationId xmlns:a16="http://schemas.microsoft.com/office/drawing/2014/main" id="{00000000-0008-0000-0000-0000E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4" name="Text Box 43">
          <a:extLst>
            <a:ext uri="{FF2B5EF4-FFF2-40B4-BE49-F238E27FC236}">
              <a16:creationId xmlns:a16="http://schemas.microsoft.com/office/drawing/2014/main" id="{00000000-0008-0000-0000-0000E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5" name="Text Box 44">
          <a:extLst>
            <a:ext uri="{FF2B5EF4-FFF2-40B4-BE49-F238E27FC236}">
              <a16:creationId xmlns:a16="http://schemas.microsoft.com/office/drawing/2014/main" id="{00000000-0008-0000-0000-0000E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6" name="Text Box 45">
          <a:extLst>
            <a:ext uri="{FF2B5EF4-FFF2-40B4-BE49-F238E27FC236}">
              <a16:creationId xmlns:a16="http://schemas.microsoft.com/office/drawing/2014/main" id="{00000000-0008-0000-0000-0000F0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7" name="Text Box 46">
          <a:extLst>
            <a:ext uri="{FF2B5EF4-FFF2-40B4-BE49-F238E27FC236}">
              <a16:creationId xmlns:a16="http://schemas.microsoft.com/office/drawing/2014/main" id="{00000000-0008-0000-0000-0000F1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8" name="Text Box 47">
          <a:extLst>
            <a:ext uri="{FF2B5EF4-FFF2-40B4-BE49-F238E27FC236}">
              <a16:creationId xmlns:a16="http://schemas.microsoft.com/office/drawing/2014/main" id="{00000000-0008-0000-0000-0000F2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499" name="Text Box 48">
          <a:extLst>
            <a:ext uri="{FF2B5EF4-FFF2-40B4-BE49-F238E27FC236}">
              <a16:creationId xmlns:a16="http://schemas.microsoft.com/office/drawing/2014/main" id="{00000000-0008-0000-0000-0000F3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0" name="Text Box 49">
          <a:extLst>
            <a:ext uri="{FF2B5EF4-FFF2-40B4-BE49-F238E27FC236}">
              <a16:creationId xmlns:a16="http://schemas.microsoft.com/office/drawing/2014/main" id="{00000000-0008-0000-0000-0000F4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1" name="Text Box 50">
          <a:extLst>
            <a:ext uri="{FF2B5EF4-FFF2-40B4-BE49-F238E27FC236}">
              <a16:creationId xmlns:a16="http://schemas.microsoft.com/office/drawing/2014/main" id="{00000000-0008-0000-0000-0000F5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2" name="Text Box 51">
          <a:extLst>
            <a:ext uri="{FF2B5EF4-FFF2-40B4-BE49-F238E27FC236}">
              <a16:creationId xmlns:a16="http://schemas.microsoft.com/office/drawing/2014/main" id="{00000000-0008-0000-0000-0000F6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3" name="Text Box 52">
          <a:extLst>
            <a:ext uri="{FF2B5EF4-FFF2-40B4-BE49-F238E27FC236}">
              <a16:creationId xmlns:a16="http://schemas.microsoft.com/office/drawing/2014/main" id="{00000000-0008-0000-0000-0000F7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4" name="Text Box 53">
          <a:extLst>
            <a:ext uri="{FF2B5EF4-FFF2-40B4-BE49-F238E27FC236}">
              <a16:creationId xmlns:a16="http://schemas.microsoft.com/office/drawing/2014/main" id="{00000000-0008-0000-0000-0000F8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5" name="Text Box 54">
          <a:extLst>
            <a:ext uri="{FF2B5EF4-FFF2-40B4-BE49-F238E27FC236}">
              <a16:creationId xmlns:a16="http://schemas.microsoft.com/office/drawing/2014/main" id="{00000000-0008-0000-0000-0000F9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6" name="Text Box 55">
          <a:extLst>
            <a:ext uri="{FF2B5EF4-FFF2-40B4-BE49-F238E27FC236}">
              <a16:creationId xmlns:a16="http://schemas.microsoft.com/office/drawing/2014/main" id="{00000000-0008-0000-0000-0000FA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7" name="Text Box 56">
          <a:extLst>
            <a:ext uri="{FF2B5EF4-FFF2-40B4-BE49-F238E27FC236}">
              <a16:creationId xmlns:a16="http://schemas.microsoft.com/office/drawing/2014/main" id="{00000000-0008-0000-0000-0000FB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8" name="Text Box 57">
          <a:extLst>
            <a:ext uri="{FF2B5EF4-FFF2-40B4-BE49-F238E27FC236}">
              <a16:creationId xmlns:a16="http://schemas.microsoft.com/office/drawing/2014/main" id="{00000000-0008-0000-0000-0000FC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09" name="Text Box 1">
          <a:extLst>
            <a:ext uri="{FF2B5EF4-FFF2-40B4-BE49-F238E27FC236}">
              <a16:creationId xmlns:a16="http://schemas.microsoft.com/office/drawing/2014/main" id="{00000000-0008-0000-0000-0000FD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0" name="Text Box 2">
          <a:extLst>
            <a:ext uri="{FF2B5EF4-FFF2-40B4-BE49-F238E27FC236}">
              <a16:creationId xmlns:a16="http://schemas.microsoft.com/office/drawing/2014/main" id="{00000000-0008-0000-0000-0000FE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1" name="Text Box 3">
          <a:extLst>
            <a:ext uri="{FF2B5EF4-FFF2-40B4-BE49-F238E27FC236}">
              <a16:creationId xmlns:a16="http://schemas.microsoft.com/office/drawing/2014/main" id="{00000000-0008-0000-0000-0000FF01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2" name="Text Box 4">
          <a:extLst>
            <a:ext uri="{FF2B5EF4-FFF2-40B4-BE49-F238E27FC236}">
              <a16:creationId xmlns:a16="http://schemas.microsoft.com/office/drawing/2014/main" id="{00000000-0008-0000-0000-000000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3" name="Text Box 5">
          <a:extLst>
            <a:ext uri="{FF2B5EF4-FFF2-40B4-BE49-F238E27FC236}">
              <a16:creationId xmlns:a16="http://schemas.microsoft.com/office/drawing/2014/main" id="{00000000-0008-0000-0000-000001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4" name="Text Box 6">
          <a:extLst>
            <a:ext uri="{FF2B5EF4-FFF2-40B4-BE49-F238E27FC236}">
              <a16:creationId xmlns:a16="http://schemas.microsoft.com/office/drawing/2014/main" id="{00000000-0008-0000-0000-000002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5" name="Text Box 7">
          <a:extLst>
            <a:ext uri="{FF2B5EF4-FFF2-40B4-BE49-F238E27FC236}">
              <a16:creationId xmlns:a16="http://schemas.microsoft.com/office/drawing/2014/main" id="{00000000-0008-0000-0000-000003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6" name="Text Box 8">
          <a:extLst>
            <a:ext uri="{FF2B5EF4-FFF2-40B4-BE49-F238E27FC236}">
              <a16:creationId xmlns:a16="http://schemas.microsoft.com/office/drawing/2014/main" id="{00000000-0008-0000-0000-000004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7" name="Text Box 9">
          <a:extLst>
            <a:ext uri="{FF2B5EF4-FFF2-40B4-BE49-F238E27FC236}">
              <a16:creationId xmlns:a16="http://schemas.microsoft.com/office/drawing/2014/main" id="{00000000-0008-0000-0000-000005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8" name="Text Box 10">
          <a:extLst>
            <a:ext uri="{FF2B5EF4-FFF2-40B4-BE49-F238E27FC236}">
              <a16:creationId xmlns:a16="http://schemas.microsoft.com/office/drawing/2014/main" id="{00000000-0008-0000-0000-000006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19" name="Text Box 11">
          <a:extLst>
            <a:ext uri="{FF2B5EF4-FFF2-40B4-BE49-F238E27FC236}">
              <a16:creationId xmlns:a16="http://schemas.microsoft.com/office/drawing/2014/main" id="{00000000-0008-0000-0000-000007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0" name="Text Box 12">
          <a:extLst>
            <a:ext uri="{FF2B5EF4-FFF2-40B4-BE49-F238E27FC236}">
              <a16:creationId xmlns:a16="http://schemas.microsoft.com/office/drawing/2014/main" id="{00000000-0008-0000-0000-000008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1" name="Text Box 13">
          <a:extLst>
            <a:ext uri="{FF2B5EF4-FFF2-40B4-BE49-F238E27FC236}">
              <a16:creationId xmlns:a16="http://schemas.microsoft.com/office/drawing/2014/main" id="{00000000-0008-0000-0000-000009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2" name="Text Box 14">
          <a:extLst>
            <a:ext uri="{FF2B5EF4-FFF2-40B4-BE49-F238E27FC236}">
              <a16:creationId xmlns:a16="http://schemas.microsoft.com/office/drawing/2014/main" id="{00000000-0008-0000-0000-00000A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3" name="Text Box 15">
          <a:extLst>
            <a:ext uri="{FF2B5EF4-FFF2-40B4-BE49-F238E27FC236}">
              <a16:creationId xmlns:a16="http://schemas.microsoft.com/office/drawing/2014/main" id="{00000000-0008-0000-0000-00000B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4" name="Text Box 16">
          <a:extLst>
            <a:ext uri="{FF2B5EF4-FFF2-40B4-BE49-F238E27FC236}">
              <a16:creationId xmlns:a16="http://schemas.microsoft.com/office/drawing/2014/main" id="{00000000-0008-0000-0000-00000C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5" name="Text Box 17">
          <a:extLst>
            <a:ext uri="{FF2B5EF4-FFF2-40B4-BE49-F238E27FC236}">
              <a16:creationId xmlns:a16="http://schemas.microsoft.com/office/drawing/2014/main" id="{00000000-0008-0000-0000-00000D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6" name="Text Box 18">
          <a:extLst>
            <a:ext uri="{FF2B5EF4-FFF2-40B4-BE49-F238E27FC236}">
              <a16:creationId xmlns:a16="http://schemas.microsoft.com/office/drawing/2014/main" id="{00000000-0008-0000-0000-00000E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7" name="Text Box 19">
          <a:extLst>
            <a:ext uri="{FF2B5EF4-FFF2-40B4-BE49-F238E27FC236}">
              <a16:creationId xmlns:a16="http://schemas.microsoft.com/office/drawing/2014/main" id="{00000000-0008-0000-0000-00000F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8" name="Text Box 20">
          <a:extLst>
            <a:ext uri="{FF2B5EF4-FFF2-40B4-BE49-F238E27FC236}">
              <a16:creationId xmlns:a16="http://schemas.microsoft.com/office/drawing/2014/main" id="{00000000-0008-0000-0000-000010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29" name="Text Box 21">
          <a:extLst>
            <a:ext uri="{FF2B5EF4-FFF2-40B4-BE49-F238E27FC236}">
              <a16:creationId xmlns:a16="http://schemas.microsoft.com/office/drawing/2014/main" id="{00000000-0008-0000-0000-000011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0" name="Text Box 22">
          <a:extLst>
            <a:ext uri="{FF2B5EF4-FFF2-40B4-BE49-F238E27FC236}">
              <a16:creationId xmlns:a16="http://schemas.microsoft.com/office/drawing/2014/main" id="{00000000-0008-0000-0000-000012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1" name="Text Box 23">
          <a:extLst>
            <a:ext uri="{FF2B5EF4-FFF2-40B4-BE49-F238E27FC236}">
              <a16:creationId xmlns:a16="http://schemas.microsoft.com/office/drawing/2014/main" id="{00000000-0008-0000-0000-000013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2" name="Text Box 24">
          <a:extLst>
            <a:ext uri="{FF2B5EF4-FFF2-40B4-BE49-F238E27FC236}">
              <a16:creationId xmlns:a16="http://schemas.microsoft.com/office/drawing/2014/main" id="{00000000-0008-0000-0000-000014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3" name="Text Box 25">
          <a:extLst>
            <a:ext uri="{FF2B5EF4-FFF2-40B4-BE49-F238E27FC236}">
              <a16:creationId xmlns:a16="http://schemas.microsoft.com/office/drawing/2014/main" id="{00000000-0008-0000-0000-000015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4" name="Text Box 26">
          <a:extLst>
            <a:ext uri="{FF2B5EF4-FFF2-40B4-BE49-F238E27FC236}">
              <a16:creationId xmlns:a16="http://schemas.microsoft.com/office/drawing/2014/main" id="{00000000-0008-0000-0000-000016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5" name="Text Box 27">
          <a:extLst>
            <a:ext uri="{FF2B5EF4-FFF2-40B4-BE49-F238E27FC236}">
              <a16:creationId xmlns:a16="http://schemas.microsoft.com/office/drawing/2014/main" id="{00000000-0008-0000-0000-000017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6" name="Text Box 28">
          <a:extLst>
            <a:ext uri="{FF2B5EF4-FFF2-40B4-BE49-F238E27FC236}">
              <a16:creationId xmlns:a16="http://schemas.microsoft.com/office/drawing/2014/main" id="{00000000-0008-0000-0000-000018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7" name="Text Box 29">
          <a:extLst>
            <a:ext uri="{FF2B5EF4-FFF2-40B4-BE49-F238E27FC236}">
              <a16:creationId xmlns:a16="http://schemas.microsoft.com/office/drawing/2014/main" id="{00000000-0008-0000-0000-000019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8" name="Text Box 30">
          <a:extLst>
            <a:ext uri="{FF2B5EF4-FFF2-40B4-BE49-F238E27FC236}">
              <a16:creationId xmlns:a16="http://schemas.microsoft.com/office/drawing/2014/main" id="{00000000-0008-0000-0000-00001A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39" name="Text Box 31">
          <a:extLst>
            <a:ext uri="{FF2B5EF4-FFF2-40B4-BE49-F238E27FC236}">
              <a16:creationId xmlns:a16="http://schemas.microsoft.com/office/drawing/2014/main" id="{00000000-0008-0000-0000-00001B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0" name="Text Box 32">
          <a:extLst>
            <a:ext uri="{FF2B5EF4-FFF2-40B4-BE49-F238E27FC236}">
              <a16:creationId xmlns:a16="http://schemas.microsoft.com/office/drawing/2014/main" id="{00000000-0008-0000-0000-00001C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1" name="Text Box 33">
          <a:extLst>
            <a:ext uri="{FF2B5EF4-FFF2-40B4-BE49-F238E27FC236}">
              <a16:creationId xmlns:a16="http://schemas.microsoft.com/office/drawing/2014/main" id="{00000000-0008-0000-0000-00001D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2" name="Text Box 34">
          <a:extLst>
            <a:ext uri="{FF2B5EF4-FFF2-40B4-BE49-F238E27FC236}">
              <a16:creationId xmlns:a16="http://schemas.microsoft.com/office/drawing/2014/main" id="{00000000-0008-0000-0000-00001E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3" name="Text Box 35">
          <a:extLst>
            <a:ext uri="{FF2B5EF4-FFF2-40B4-BE49-F238E27FC236}">
              <a16:creationId xmlns:a16="http://schemas.microsoft.com/office/drawing/2014/main" id="{00000000-0008-0000-0000-00001F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4" name="Text Box 36">
          <a:extLst>
            <a:ext uri="{FF2B5EF4-FFF2-40B4-BE49-F238E27FC236}">
              <a16:creationId xmlns:a16="http://schemas.microsoft.com/office/drawing/2014/main" id="{00000000-0008-0000-0000-000020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5" name="Text Box 37">
          <a:extLst>
            <a:ext uri="{FF2B5EF4-FFF2-40B4-BE49-F238E27FC236}">
              <a16:creationId xmlns:a16="http://schemas.microsoft.com/office/drawing/2014/main" id="{00000000-0008-0000-0000-000021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6" name="Text Box 38">
          <a:extLst>
            <a:ext uri="{FF2B5EF4-FFF2-40B4-BE49-F238E27FC236}">
              <a16:creationId xmlns:a16="http://schemas.microsoft.com/office/drawing/2014/main" id="{00000000-0008-0000-0000-000022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7" name="Text Box 39">
          <a:extLst>
            <a:ext uri="{FF2B5EF4-FFF2-40B4-BE49-F238E27FC236}">
              <a16:creationId xmlns:a16="http://schemas.microsoft.com/office/drawing/2014/main" id="{00000000-0008-0000-0000-000023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8" name="Text Box 40">
          <a:extLst>
            <a:ext uri="{FF2B5EF4-FFF2-40B4-BE49-F238E27FC236}">
              <a16:creationId xmlns:a16="http://schemas.microsoft.com/office/drawing/2014/main" id="{00000000-0008-0000-0000-000024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49" name="Text Box 41">
          <a:extLst>
            <a:ext uri="{FF2B5EF4-FFF2-40B4-BE49-F238E27FC236}">
              <a16:creationId xmlns:a16="http://schemas.microsoft.com/office/drawing/2014/main" id="{00000000-0008-0000-0000-000025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0" name="Text Box 42">
          <a:extLst>
            <a:ext uri="{FF2B5EF4-FFF2-40B4-BE49-F238E27FC236}">
              <a16:creationId xmlns:a16="http://schemas.microsoft.com/office/drawing/2014/main" id="{00000000-0008-0000-0000-000026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1" name="Text Box 43">
          <a:extLst>
            <a:ext uri="{FF2B5EF4-FFF2-40B4-BE49-F238E27FC236}">
              <a16:creationId xmlns:a16="http://schemas.microsoft.com/office/drawing/2014/main" id="{00000000-0008-0000-0000-000027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2" name="Text Box 44">
          <a:extLst>
            <a:ext uri="{FF2B5EF4-FFF2-40B4-BE49-F238E27FC236}">
              <a16:creationId xmlns:a16="http://schemas.microsoft.com/office/drawing/2014/main" id="{00000000-0008-0000-0000-000028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3" name="Text Box 45">
          <a:extLst>
            <a:ext uri="{FF2B5EF4-FFF2-40B4-BE49-F238E27FC236}">
              <a16:creationId xmlns:a16="http://schemas.microsoft.com/office/drawing/2014/main" id="{00000000-0008-0000-0000-000029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4" name="Text Box 46">
          <a:extLst>
            <a:ext uri="{FF2B5EF4-FFF2-40B4-BE49-F238E27FC236}">
              <a16:creationId xmlns:a16="http://schemas.microsoft.com/office/drawing/2014/main" id="{00000000-0008-0000-0000-00002A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5" name="Text Box 47">
          <a:extLst>
            <a:ext uri="{FF2B5EF4-FFF2-40B4-BE49-F238E27FC236}">
              <a16:creationId xmlns:a16="http://schemas.microsoft.com/office/drawing/2014/main" id="{00000000-0008-0000-0000-00002B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6" name="Text Box 48">
          <a:extLst>
            <a:ext uri="{FF2B5EF4-FFF2-40B4-BE49-F238E27FC236}">
              <a16:creationId xmlns:a16="http://schemas.microsoft.com/office/drawing/2014/main" id="{00000000-0008-0000-0000-00002C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7" name="Text Box 49">
          <a:extLst>
            <a:ext uri="{FF2B5EF4-FFF2-40B4-BE49-F238E27FC236}">
              <a16:creationId xmlns:a16="http://schemas.microsoft.com/office/drawing/2014/main" id="{00000000-0008-0000-0000-00002D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8" name="Text Box 50">
          <a:extLst>
            <a:ext uri="{FF2B5EF4-FFF2-40B4-BE49-F238E27FC236}">
              <a16:creationId xmlns:a16="http://schemas.microsoft.com/office/drawing/2014/main" id="{00000000-0008-0000-0000-00002E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59" name="Text Box 51">
          <a:extLst>
            <a:ext uri="{FF2B5EF4-FFF2-40B4-BE49-F238E27FC236}">
              <a16:creationId xmlns:a16="http://schemas.microsoft.com/office/drawing/2014/main" id="{00000000-0008-0000-0000-00002F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60" name="Text Box 52">
          <a:extLst>
            <a:ext uri="{FF2B5EF4-FFF2-40B4-BE49-F238E27FC236}">
              <a16:creationId xmlns:a16="http://schemas.microsoft.com/office/drawing/2014/main" id="{00000000-0008-0000-0000-000030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61" name="Text Box 53">
          <a:extLst>
            <a:ext uri="{FF2B5EF4-FFF2-40B4-BE49-F238E27FC236}">
              <a16:creationId xmlns:a16="http://schemas.microsoft.com/office/drawing/2014/main" id="{00000000-0008-0000-0000-000031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62" name="Text Box 54">
          <a:extLst>
            <a:ext uri="{FF2B5EF4-FFF2-40B4-BE49-F238E27FC236}">
              <a16:creationId xmlns:a16="http://schemas.microsoft.com/office/drawing/2014/main" id="{00000000-0008-0000-0000-000032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63" name="Text Box 55">
          <a:extLst>
            <a:ext uri="{FF2B5EF4-FFF2-40B4-BE49-F238E27FC236}">
              <a16:creationId xmlns:a16="http://schemas.microsoft.com/office/drawing/2014/main" id="{00000000-0008-0000-0000-000033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64" name="Text Box 56">
          <a:extLst>
            <a:ext uri="{FF2B5EF4-FFF2-40B4-BE49-F238E27FC236}">
              <a16:creationId xmlns:a16="http://schemas.microsoft.com/office/drawing/2014/main" id="{00000000-0008-0000-0000-000034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51</xdr:row>
      <xdr:rowOff>0</xdr:rowOff>
    </xdr:from>
    <xdr:ext cx="76200" cy="276225"/>
    <xdr:sp macro="" textlink="">
      <xdr:nvSpPr>
        <xdr:cNvPr id="565" name="Text Box 57">
          <a:extLst>
            <a:ext uri="{FF2B5EF4-FFF2-40B4-BE49-F238E27FC236}">
              <a16:creationId xmlns:a16="http://schemas.microsoft.com/office/drawing/2014/main" id="{00000000-0008-0000-0000-000035020000}"/>
            </a:ext>
          </a:extLst>
        </xdr:cNvPr>
        <xdr:cNvSpPr txBox="1">
          <a:spLocks noChangeArrowheads="1"/>
        </xdr:cNvSpPr>
      </xdr:nvSpPr>
      <xdr:spPr bwMode="auto">
        <a:xfrm>
          <a:off x="4533900" y="472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105</xdr:row>
      <xdr:rowOff>0</xdr:rowOff>
    </xdr:from>
    <xdr:to>
      <xdr:col>5</xdr:col>
      <xdr:colOff>76200</xdr:colOff>
      <xdr:row>106</xdr:row>
      <xdr:rowOff>85725</xdr:rowOff>
    </xdr:to>
    <xdr:sp macro="" textlink="">
      <xdr:nvSpPr>
        <xdr:cNvPr id="566" name="Text Box 58">
          <a:extLst>
            <a:ext uri="{FF2B5EF4-FFF2-40B4-BE49-F238E27FC236}">
              <a16:creationId xmlns:a16="http://schemas.microsoft.com/office/drawing/2014/main" id="{00000000-0008-0000-0000-000036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68" name="Text Box 60">
          <a:extLst>
            <a:ext uri="{FF2B5EF4-FFF2-40B4-BE49-F238E27FC236}">
              <a16:creationId xmlns:a16="http://schemas.microsoft.com/office/drawing/2014/main" id="{00000000-0008-0000-0000-000038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69" name="Text Box 61">
          <a:extLst>
            <a:ext uri="{FF2B5EF4-FFF2-40B4-BE49-F238E27FC236}">
              <a16:creationId xmlns:a16="http://schemas.microsoft.com/office/drawing/2014/main" id="{00000000-0008-0000-0000-000039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0" name="Text Box 62">
          <a:extLst>
            <a:ext uri="{FF2B5EF4-FFF2-40B4-BE49-F238E27FC236}">
              <a16:creationId xmlns:a16="http://schemas.microsoft.com/office/drawing/2014/main" id="{00000000-0008-0000-0000-00003A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1" name="Text Box 63">
          <a:extLst>
            <a:ext uri="{FF2B5EF4-FFF2-40B4-BE49-F238E27FC236}">
              <a16:creationId xmlns:a16="http://schemas.microsoft.com/office/drawing/2014/main" id="{00000000-0008-0000-0000-00003B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2" name="Text Box 64">
          <a:extLst>
            <a:ext uri="{FF2B5EF4-FFF2-40B4-BE49-F238E27FC236}">
              <a16:creationId xmlns:a16="http://schemas.microsoft.com/office/drawing/2014/main" id="{00000000-0008-0000-0000-00003C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3" name="Text Box 65">
          <a:extLst>
            <a:ext uri="{FF2B5EF4-FFF2-40B4-BE49-F238E27FC236}">
              <a16:creationId xmlns:a16="http://schemas.microsoft.com/office/drawing/2014/main" id="{00000000-0008-0000-0000-00003D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4" name="Text Box 66">
          <a:extLst>
            <a:ext uri="{FF2B5EF4-FFF2-40B4-BE49-F238E27FC236}">
              <a16:creationId xmlns:a16="http://schemas.microsoft.com/office/drawing/2014/main" id="{00000000-0008-0000-0000-00003E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5" name="Text Box 67">
          <a:extLst>
            <a:ext uri="{FF2B5EF4-FFF2-40B4-BE49-F238E27FC236}">
              <a16:creationId xmlns:a16="http://schemas.microsoft.com/office/drawing/2014/main" id="{00000000-0008-0000-0000-00003F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6" name="Text Box 68">
          <a:extLst>
            <a:ext uri="{FF2B5EF4-FFF2-40B4-BE49-F238E27FC236}">
              <a16:creationId xmlns:a16="http://schemas.microsoft.com/office/drawing/2014/main" id="{00000000-0008-0000-0000-000040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7" name="Text Box 69">
          <a:extLst>
            <a:ext uri="{FF2B5EF4-FFF2-40B4-BE49-F238E27FC236}">
              <a16:creationId xmlns:a16="http://schemas.microsoft.com/office/drawing/2014/main" id="{00000000-0008-0000-0000-000041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8" name="Text Box 70">
          <a:extLst>
            <a:ext uri="{FF2B5EF4-FFF2-40B4-BE49-F238E27FC236}">
              <a16:creationId xmlns:a16="http://schemas.microsoft.com/office/drawing/2014/main" id="{00000000-0008-0000-0000-000042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79" name="Text Box 71">
          <a:extLst>
            <a:ext uri="{FF2B5EF4-FFF2-40B4-BE49-F238E27FC236}">
              <a16:creationId xmlns:a16="http://schemas.microsoft.com/office/drawing/2014/main" id="{00000000-0008-0000-0000-000043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0" name="Text Box 72">
          <a:extLst>
            <a:ext uri="{FF2B5EF4-FFF2-40B4-BE49-F238E27FC236}">
              <a16:creationId xmlns:a16="http://schemas.microsoft.com/office/drawing/2014/main" id="{00000000-0008-0000-0000-000044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1" name="Text Box 73">
          <a:extLst>
            <a:ext uri="{FF2B5EF4-FFF2-40B4-BE49-F238E27FC236}">
              <a16:creationId xmlns:a16="http://schemas.microsoft.com/office/drawing/2014/main" id="{00000000-0008-0000-0000-000045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2" name="Text Box 74">
          <a:extLst>
            <a:ext uri="{FF2B5EF4-FFF2-40B4-BE49-F238E27FC236}">
              <a16:creationId xmlns:a16="http://schemas.microsoft.com/office/drawing/2014/main" id="{00000000-0008-0000-0000-000046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3" name="Text Box 75">
          <a:extLst>
            <a:ext uri="{FF2B5EF4-FFF2-40B4-BE49-F238E27FC236}">
              <a16:creationId xmlns:a16="http://schemas.microsoft.com/office/drawing/2014/main" id="{00000000-0008-0000-0000-000047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4" name="Text Box 76">
          <a:extLst>
            <a:ext uri="{FF2B5EF4-FFF2-40B4-BE49-F238E27FC236}">
              <a16:creationId xmlns:a16="http://schemas.microsoft.com/office/drawing/2014/main" id="{00000000-0008-0000-0000-000048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5" name="Text Box 77">
          <a:extLst>
            <a:ext uri="{FF2B5EF4-FFF2-40B4-BE49-F238E27FC236}">
              <a16:creationId xmlns:a16="http://schemas.microsoft.com/office/drawing/2014/main" id="{00000000-0008-0000-0000-000049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6" name="Text Box 78">
          <a:extLst>
            <a:ext uri="{FF2B5EF4-FFF2-40B4-BE49-F238E27FC236}">
              <a16:creationId xmlns:a16="http://schemas.microsoft.com/office/drawing/2014/main" id="{00000000-0008-0000-0000-00004A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7" name="Text Box 79">
          <a:extLst>
            <a:ext uri="{FF2B5EF4-FFF2-40B4-BE49-F238E27FC236}">
              <a16:creationId xmlns:a16="http://schemas.microsoft.com/office/drawing/2014/main" id="{00000000-0008-0000-0000-00004B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8" name="Text Box 80">
          <a:extLst>
            <a:ext uri="{FF2B5EF4-FFF2-40B4-BE49-F238E27FC236}">
              <a16:creationId xmlns:a16="http://schemas.microsoft.com/office/drawing/2014/main" id="{00000000-0008-0000-0000-00004C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89" name="Text Box 81">
          <a:extLst>
            <a:ext uri="{FF2B5EF4-FFF2-40B4-BE49-F238E27FC236}">
              <a16:creationId xmlns:a16="http://schemas.microsoft.com/office/drawing/2014/main" id="{00000000-0008-0000-0000-00004D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0" name="Text Box 82">
          <a:extLst>
            <a:ext uri="{FF2B5EF4-FFF2-40B4-BE49-F238E27FC236}">
              <a16:creationId xmlns:a16="http://schemas.microsoft.com/office/drawing/2014/main" id="{00000000-0008-0000-0000-00004E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1" name="Text Box 83">
          <a:extLst>
            <a:ext uri="{FF2B5EF4-FFF2-40B4-BE49-F238E27FC236}">
              <a16:creationId xmlns:a16="http://schemas.microsoft.com/office/drawing/2014/main" id="{00000000-0008-0000-0000-00004F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2" name="Text Box 84">
          <a:extLst>
            <a:ext uri="{FF2B5EF4-FFF2-40B4-BE49-F238E27FC236}">
              <a16:creationId xmlns:a16="http://schemas.microsoft.com/office/drawing/2014/main" id="{00000000-0008-0000-0000-000050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3" name="Text Box 85">
          <a:extLst>
            <a:ext uri="{FF2B5EF4-FFF2-40B4-BE49-F238E27FC236}">
              <a16:creationId xmlns:a16="http://schemas.microsoft.com/office/drawing/2014/main" id="{00000000-0008-0000-0000-000051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4" name="Text Box 86">
          <a:extLst>
            <a:ext uri="{FF2B5EF4-FFF2-40B4-BE49-F238E27FC236}">
              <a16:creationId xmlns:a16="http://schemas.microsoft.com/office/drawing/2014/main" id="{00000000-0008-0000-0000-000052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5" name="Text Box 87">
          <a:extLst>
            <a:ext uri="{FF2B5EF4-FFF2-40B4-BE49-F238E27FC236}">
              <a16:creationId xmlns:a16="http://schemas.microsoft.com/office/drawing/2014/main" id="{00000000-0008-0000-0000-000053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6" name="Text Box 88">
          <a:extLst>
            <a:ext uri="{FF2B5EF4-FFF2-40B4-BE49-F238E27FC236}">
              <a16:creationId xmlns:a16="http://schemas.microsoft.com/office/drawing/2014/main" id="{00000000-0008-0000-0000-000054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7" name="Text Box 89">
          <a:extLst>
            <a:ext uri="{FF2B5EF4-FFF2-40B4-BE49-F238E27FC236}">
              <a16:creationId xmlns:a16="http://schemas.microsoft.com/office/drawing/2014/main" id="{00000000-0008-0000-0000-000055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8" name="Text Box 90">
          <a:extLst>
            <a:ext uri="{FF2B5EF4-FFF2-40B4-BE49-F238E27FC236}">
              <a16:creationId xmlns:a16="http://schemas.microsoft.com/office/drawing/2014/main" id="{00000000-0008-0000-0000-000056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105</xdr:row>
      <xdr:rowOff>0</xdr:rowOff>
    </xdr:from>
    <xdr:to>
      <xdr:col>5</xdr:col>
      <xdr:colOff>76200</xdr:colOff>
      <xdr:row>106</xdr:row>
      <xdr:rowOff>85725</xdr:rowOff>
    </xdr:to>
    <xdr:sp macro="" textlink="">
      <xdr:nvSpPr>
        <xdr:cNvPr id="599" name="Text Box 91">
          <a:extLst>
            <a:ext uri="{FF2B5EF4-FFF2-40B4-BE49-F238E27FC236}">
              <a16:creationId xmlns:a16="http://schemas.microsoft.com/office/drawing/2014/main" id="{00000000-0008-0000-0000-000057020000}"/>
            </a:ext>
          </a:extLst>
        </xdr:cNvPr>
        <xdr:cNvSpPr txBox="1">
          <a:spLocks noChangeArrowheads="1"/>
        </xdr:cNvSpPr>
      </xdr:nvSpPr>
      <xdr:spPr bwMode="auto">
        <a:xfrm>
          <a:off x="4533900" y="244983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0" name="Text Box 194">
          <a:extLst>
            <a:ext uri="{FF2B5EF4-FFF2-40B4-BE49-F238E27FC236}">
              <a16:creationId xmlns:a16="http://schemas.microsoft.com/office/drawing/2014/main" id="{00000000-0008-0000-0000-00005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1" name="Text Box 195">
          <a:extLst>
            <a:ext uri="{FF2B5EF4-FFF2-40B4-BE49-F238E27FC236}">
              <a16:creationId xmlns:a16="http://schemas.microsoft.com/office/drawing/2014/main" id="{00000000-0008-0000-0000-00005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2" name="Text Box 196">
          <a:extLst>
            <a:ext uri="{FF2B5EF4-FFF2-40B4-BE49-F238E27FC236}">
              <a16:creationId xmlns:a16="http://schemas.microsoft.com/office/drawing/2014/main" id="{00000000-0008-0000-0000-00005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3" name="Text Box 197">
          <a:extLst>
            <a:ext uri="{FF2B5EF4-FFF2-40B4-BE49-F238E27FC236}">
              <a16:creationId xmlns:a16="http://schemas.microsoft.com/office/drawing/2014/main" id="{00000000-0008-0000-0000-00005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4" name="Text Box 198">
          <a:extLst>
            <a:ext uri="{FF2B5EF4-FFF2-40B4-BE49-F238E27FC236}">
              <a16:creationId xmlns:a16="http://schemas.microsoft.com/office/drawing/2014/main" id="{00000000-0008-0000-0000-00005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5" name="Text Box 199">
          <a:extLst>
            <a:ext uri="{FF2B5EF4-FFF2-40B4-BE49-F238E27FC236}">
              <a16:creationId xmlns:a16="http://schemas.microsoft.com/office/drawing/2014/main" id="{00000000-0008-0000-0000-00005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6" name="Text Box 200">
          <a:extLst>
            <a:ext uri="{FF2B5EF4-FFF2-40B4-BE49-F238E27FC236}">
              <a16:creationId xmlns:a16="http://schemas.microsoft.com/office/drawing/2014/main" id="{00000000-0008-0000-0000-00005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7" name="Text Box 201">
          <a:extLst>
            <a:ext uri="{FF2B5EF4-FFF2-40B4-BE49-F238E27FC236}">
              <a16:creationId xmlns:a16="http://schemas.microsoft.com/office/drawing/2014/main" id="{00000000-0008-0000-0000-00005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8" name="Text Box 202">
          <a:extLst>
            <a:ext uri="{FF2B5EF4-FFF2-40B4-BE49-F238E27FC236}">
              <a16:creationId xmlns:a16="http://schemas.microsoft.com/office/drawing/2014/main" id="{00000000-0008-0000-0000-00006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09" name="Text Box 203">
          <a:extLst>
            <a:ext uri="{FF2B5EF4-FFF2-40B4-BE49-F238E27FC236}">
              <a16:creationId xmlns:a16="http://schemas.microsoft.com/office/drawing/2014/main" id="{00000000-0008-0000-0000-00006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0" name="Text Box 204">
          <a:extLst>
            <a:ext uri="{FF2B5EF4-FFF2-40B4-BE49-F238E27FC236}">
              <a16:creationId xmlns:a16="http://schemas.microsoft.com/office/drawing/2014/main" id="{00000000-0008-0000-0000-00006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1" name="Text Box 205">
          <a:extLst>
            <a:ext uri="{FF2B5EF4-FFF2-40B4-BE49-F238E27FC236}">
              <a16:creationId xmlns:a16="http://schemas.microsoft.com/office/drawing/2014/main" id="{00000000-0008-0000-0000-00006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2" name="Text Box 206">
          <a:extLst>
            <a:ext uri="{FF2B5EF4-FFF2-40B4-BE49-F238E27FC236}">
              <a16:creationId xmlns:a16="http://schemas.microsoft.com/office/drawing/2014/main" id="{00000000-0008-0000-0000-00006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3" name="Text Box 207">
          <a:extLst>
            <a:ext uri="{FF2B5EF4-FFF2-40B4-BE49-F238E27FC236}">
              <a16:creationId xmlns:a16="http://schemas.microsoft.com/office/drawing/2014/main" id="{00000000-0008-0000-0000-00006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4" name="Text Box 208">
          <a:extLst>
            <a:ext uri="{FF2B5EF4-FFF2-40B4-BE49-F238E27FC236}">
              <a16:creationId xmlns:a16="http://schemas.microsoft.com/office/drawing/2014/main" id="{00000000-0008-0000-0000-00006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5" name="Text Box 209">
          <a:extLst>
            <a:ext uri="{FF2B5EF4-FFF2-40B4-BE49-F238E27FC236}">
              <a16:creationId xmlns:a16="http://schemas.microsoft.com/office/drawing/2014/main" id="{00000000-0008-0000-0000-00006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6" name="Text Box 210">
          <a:extLst>
            <a:ext uri="{FF2B5EF4-FFF2-40B4-BE49-F238E27FC236}">
              <a16:creationId xmlns:a16="http://schemas.microsoft.com/office/drawing/2014/main" id="{00000000-0008-0000-0000-00006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7" name="Text Box 1">
          <a:extLst>
            <a:ext uri="{FF2B5EF4-FFF2-40B4-BE49-F238E27FC236}">
              <a16:creationId xmlns:a16="http://schemas.microsoft.com/office/drawing/2014/main" id="{00000000-0008-0000-0000-00006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8" name="Text Box 2">
          <a:extLst>
            <a:ext uri="{FF2B5EF4-FFF2-40B4-BE49-F238E27FC236}">
              <a16:creationId xmlns:a16="http://schemas.microsoft.com/office/drawing/2014/main" id="{00000000-0008-0000-0000-00006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19" name="Text Box 3">
          <a:extLst>
            <a:ext uri="{FF2B5EF4-FFF2-40B4-BE49-F238E27FC236}">
              <a16:creationId xmlns:a16="http://schemas.microsoft.com/office/drawing/2014/main" id="{00000000-0008-0000-0000-00006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0" name="Text Box 4">
          <a:extLst>
            <a:ext uri="{FF2B5EF4-FFF2-40B4-BE49-F238E27FC236}">
              <a16:creationId xmlns:a16="http://schemas.microsoft.com/office/drawing/2014/main" id="{00000000-0008-0000-0000-00006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1" name="Text Box 5">
          <a:extLst>
            <a:ext uri="{FF2B5EF4-FFF2-40B4-BE49-F238E27FC236}">
              <a16:creationId xmlns:a16="http://schemas.microsoft.com/office/drawing/2014/main" id="{00000000-0008-0000-0000-00006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2" name="Text Box 6">
          <a:extLst>
            <a:ext uri="{FF2B5EF4-FFF2-40B4-BE49-F238E27FC236}">
              <a16:creationId xmlns:a16="http://schemas.microsoft.com/office/drawing/2014/main" id="{00000000-0008-0000-0000-00006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3" name="Text Box 7">
          <a:extLst>
            <a:ext uri="{FF2B5EF4-FFF2-40B4-BE49-F238E27FC236}">
              <a16:creationId xmlns:a16="http://schemas.microsoft.com/office/drawing/2014/main" id="{00000000-0008-0000-0000-00006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4" name="Text Box 8">
          <a:extLst>
            <a:ext uri="{FF2B5EF4-FFF2-40B4-BE49-F238E27FC236}">
              <a16:creationId xmlns:a16="http://schemas.microsoft.com/office/drawing/2014/main" id="{00000000-0008-0000-0000-00007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5" name="Text Box 9">
          <a:extLst>
            <a:ext uri="{FF2B5EF4-FFF2-40B4-BE49-F238E27FC236}">
              <a16:creationId xmlns:a16="http://schemas.microsoft.com/office/drawing/2014/main" id="{00000000-0008-0000-0000-00007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6" name="Text Box 10">
          <a:extLst>
            <a:ext uri="{FF2B5EF4-FFF2-40B4-BE49-F238E27FC236}">
              <a16:creationId xmlns:a16="http://schemas.microsoft.com/office/drawing/2014/main" id="{00000000-0008-0000-0000-00007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7" name="Text Box 11">
          <a:extLst>
            <a:ext uri="{FF2B5EF4-FFF2-40B4-BE49-F238E27FC236}">
              <a16:creationId xmlns:a16="http://schemas.microsoft.com/office/drawing/2014/main" id="{00000000-0008-0000-0000-00007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8" name="Text Box 12">
          <a:extLst>
            <a:ext uri="{FF2B5EF4-FFF2-40B4-BE49-F238E27FC236}">
              <a16:creationId xmlns:a16="http://schemas.microsoft.com/office/drawing/2014/main" id="{00000000-0008-0000-0000-00007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29" name="Text Box 13">
          <a:extLst>
            <a:ext uri="{FF2B5EF4-FFF2-40B4-BE49-F238E27FC236}">
              <a16:creationId xmlns:a16="http://schemas.microsoft.com/office/drawing/2014/main" id="{00000000-0008-0000-0000-00007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0" name="Text Box 14">
          <a:extLst>
            <a:ext uri="{FF2B5EF4-FFF2-40B4-BE49-F238E27FC236}">
              <a16:creationId xmlns:a16="http://schemas.microsoft.com/office/drawing/2014/main" id="{00000000-0008-0000-0000-00007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1" name="Text Box 15">
          <a:extLst>
            <a:ext uri="{FF2B5EF4-FFF2-40B4-BE49-F238E27FC236}">
              <a16:creationId xmlns:a16="http://schemas.microsoft.com/office/drawing/2014/main" id="{00000000-0008-0000-0000-00007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2" name="Text Box 16">
          <a:extLst>
            <a:ext uri="{FF2B5EF4-FFF2-40B4-BE49-F238E27FC236}">
              <a16:creationId xmlns:a16="http://schemas.microsoft.com/office/drawing/2014/main" id="{00000000-0008-0000-0000-00007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3" name="Text Box 17">
          <a:extLst>
            <a:ext uri="{FF2B5EF4-FFF2-40B4-BE49-F238E27FC236}">
              <a16:creationId xmlns:a16="http://schemas.microsoft.com/office/drawing/2014/main" id="{00000000-0008-0000-0000-00007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4" name="Text Box 18">
          <a:extLst>
            <a:ext uri="{FF2B5EF4-FFF2-40B4-BE49-F238E27FC236}">
              <a16:creationId xmlns:a16="http://schemas.microsoft.com/office/drawing/2014/main" id="{00000000-0008-0000-0000-00007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5" name="Text Box 19">
          <a:extLst>
            <a:ext uri="{FF2B5EF4-FFF2-40B4-BE49-F238E27FC236}">
              <a16:creationId xmlns:a16="http://schemas.microsoft.com/office/drawing/2014/main" id="{00000000-0008-0000-0000-00007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6" name="Text Box 20">
          <a:extLst>
            <a:ext uri="{FF2B5EF4-FFF2-40B4-BE49-F238E27FC236}">
              <a16:creationId xmlns:a16="http://schemas.microsoft.com/office/drawing/2014/main" id="{00000000-0008-0000-0000-00007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7" name="Text Box 21">
          <a:extLst>
            <a:ext uri="{FF2B5EF4-FFF2-40B4-BE49-F238E27FC236}">
              <a16:creationId xmlns:a16="http://schemas.microsoft.com/office/drawing/2014/main" id="{00000000-0008-0000-0000-00007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8" name="Text Box 22">
          <a:extLst>
            <a:ext uri="{FF2B5EF4-FFF2-40B4-BE49-F238E27FC236}">
              <a16:creationId xmlns:a16="http://schemas.microsoft.com/office/drawing/2014/main" id="{00000000-0008-0000-0000-00007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39" name="Text Box 23">
          <a:extLst>
            <a:ext uri="{FF2B5EF4-FFF2-40B4-BE49-F238E27FC236}">
              <a16:creationId xmlns:a16="http://schemas.microsoft.com/office/drawing/2014/main" id="{00000000-0008-0000-0000-00007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0" name="Text Box 24">
          <a:extLst>
            <a:ext uri="{FF2B5EF4-FFF2-40B4-BE49-F238E27FC236}">
              <a16:creationId xmlns:a16="http://schemas.microsoft.com/office/drawing/2014/main" id="{00000000-0008-0000-0000-00008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1" name="Text Box 25">
          <a:extLst>
            <a:ext uri="{FF2B5EF4-FFF2-40B4-BE49-F238E27FC236}">
              <a16:creationId xmlns:a16="http://schemas.microsoft.com/office/drawing/2014/main" id="{00000000-0008-0000-0000-00008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2" name="Text Box 26">
          <a:extLst>
            <a:ext uri="{FF2B5EF4-FFF2-40B4-BE49-F238E27FC236}">
              <a16:creationId xmlns:a16="http://schemas.microsoft.com/office/drawing/2014/main" id="{00000000-0008-0000-0000-00008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3" name="Text Box 27">
          <a:extLst>
            <a:ext uri="{FF2B5EF4-FFF2-40B4-BE49-F238E27FC236}">
              <a16:creationId xmlns:a16="http://schemas.microsoft.com/office/drawing/2014/main" id="{00000000-0008-0000-0000-00008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4" name="Text Box 28">
          <a:extLst>
            <a:ext uri="{FF2B5EF4-FFF2-40B4-BE49-F238E27FC236}">
              <a16:creationId xmlns:a16="http://schemas.microsoft.com/office/drawing/2014/main" id="{00000000-0008-0000-0000-00008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5" name="Text Box 29">
          <a:extLst>
            <a:ext uri="{FF2B5EF4-FFF2-40B4-BE49-F238E27FC236}">
              <a16:creationId xmlns:a16="http://schemas.microsoft.com/office/drawing/2014/main" id="{00000000-0008-0000-0000-00008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6" name="Text Box 30">
          <a:extLst>
            <a:ext uri="{FF2B5EF4-FFF2-40B4-BE49-F238E27FC236}">
              <a16:creationId xmlns:a16="http://schemas.microsoft.com/office/drawing/2014/main" id="{00000000-0008-0000-0000-00008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7" name="Text Box 31">
          <a:extLst>
            <a:ext uri="{FF2B5EF4-FFF2-40B4-BE49-F238E27FC236}">
              <a16:creationId xmlns:a16="http://schemas.microsoft.com/office/drawing/2014/main" id="{00000000-0008-0000-0000-00008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8" name="Text Box 32">
          <a:extLst>
            <a:ext uri="{FF2B5EF4-FFF2-40B4-BE49-F238E27FC236}">
              <a16:creationId xmlns:a16="http://schemas.microsoft.com/office/drawing/2014/main" id="{00000000-0008-0000-0000-00008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49" name="Text Box 33">
          <a:extLst>
            <a:ext uri="{FF2B5EF4-FFF2-40B4-BE49-F238E27FC236}">
              <a16:creationId xmlns:a16="http://schemas.microsoft.com/office/drawing/2014/main" id="{00000000-0008-0000-0000-00008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0" name="Text Box 34">
          <a:extLst>
            <a:ext uri="{FF2B5EF4-FFF2-40B4-BE49-F238E27FC236}">
              <a16:creationId xmlns:a16="http://schemas.microsoft.com/office/drawing/2014/main" id="{00000000-0008-0000-0000-00008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1" name="Text Box 35">
          <a:extLst>
            <a:ext uri="{FF2B5EF4-FFF2-40B4-BE49-F238E27FC236}">
              <a16:creationId xmlns:a16="http://schemas.microsoft.com/office/drawing/2014/main" id="{00000000-0008-0000-0000-00008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2" name="Text Box 36">
          <a:extLst>
            <a:ext uri="{FF2B5EF4-FFF2-40B4-BE49-F238E27FC236}">
              <a16:creationId xmlns:a16="http://schemas.microsoft.com/office/drawing/2014/main" id="{00000000-0008-0000-0000-00008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3" name="Text Box 37">
          <a:extLst>
            <a:ext uri="{FF2B5EF4-FFF2-40B4-BE49-F238E27FC236}">
              <a16:creationId xmlns:a16="http://schemas.microsoft.com/office/drawing/2014/main" id="{00000000-0008-0000-0000-00008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4" name="Text Box 38">
          <a:extLst>
            <a:ext uri="{FF2B5EF4-FFF2-40B4-BE49-F238E27FC236}">
              <a16:creationId xmlns:a16="http://schemas.microsoft.com/office/drawing/2014/main" id="{00000000-0008-0000-0000-00008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5" name="Text Box 39">
          <a:extLst>
            <a:ext uri="{FF2B5EF4-FFF2-40B4-BE49-F238E27FC236}">
              <a16:creationId xmlns:a16="http://schemas.microsoft.com/office/drawing/2014/main" id="{00000000-0008-0000-0000-00008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6" name="Text Box 40">
          <a:extLst>
            <a:ext uri="{FF2B5EF4-FFF2-40B4-BE49-F238E27FC236}">
              <a16:creationId xmlns:a16="http://schemas.microsoft.com/office/drawing/2014/main" id="{00000000-0008-0000-0000-00009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7" name="Text Box 41">
          <a:extLst>
            <a:ext uri="{FF2B5EF4-FFF2-40B4-BE49-F238E27FC236}">
              <a16:creationId xmlns:a16="http://schemas.microsoft.com/office/drawing/2014/main" id="{00000000-0008-0000-0000-00009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8" name="Text Box 42">
          <a:extLst>
            <a:ext uri="{FF2B5EF4-FFF2-40B4-BE49-F238E27FC236}">
              <a16:creationId xmlns:a16="http://schemas.microsoft.com/office/drawing/2014/main" id="{00000000-0008-0000-0000-00009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59" name="Text Box 43">
          <a:extLst>
            <a:ext uri="{FF2B5EF4-FFF2-40B4-BE49-F238E27FC236}">
              <a16:creationId xmlns:a16="http://schemas.microsoft.com/office/drawing/2014/main" id="{00000000-0008-0000-0000-00009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0" name="Text Box 44">
          <a:extLst>
            <a:ext uri="{FF2B5EF4-FFF2-40B4-BE49-F238E27FC236}">
              <a16:creationId xmlns:a16="http://schemas.microsoft.com/office/drawing/2014/main" id="{00000000-0008-0000-0000-00009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1" name="Text Box 45">
          <a:extLst>
            <a:ext uri="{FF2B5EF4-FFF2-40B4-BE49-F238E27FC236}">
              <a16:creationId xmlns:a16="http://schemas.microsoft.com/office/drawing/2014/main" id="{00000000-0008-0000-0000-00009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2" name="Text Box 46">
          <a:extLst>
            <a:ext uri="{FF2B5EF4-FFF2-40B4-BE49-F238E27FC236}">
              <a16:creationId xmlns:a16="http://schemas.microsoft.com/office/drawing/2014/main" id="{00000000-0008-0000-0000-00009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3" name="Text Box 47">
          <a:extLst>
            <a:ext uri="{FF2B5EF4-FFF2-40B4-BE49-F238E27FC236}">
              <a16:creationId xmlns:a16="http://schemas.microsoft.com/office/drawing/2014/main" id="{00000000-0008-0000-0000-00009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4" name="Text Box 48">
          <a:extLst>
            <a:ext uri="{FF2B5EF4-FFF2-40B4-BE49-F238E27FC236}">
              <a16:creationId xmlns:a16="http://schemas.microsoft.com/office/drawing/2014/main" id="{00000000-0008-0000-0000-00009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5" name="Text Box 49">
          <a:extLst>
            <a:ext uri="{FF2B5EF4-FFF2-40B4-BE49-F238E27FC236}">
              <a16:creationId xmlns:a16="http://schemas.microsoft.com/office/drawing/2014/main" id="{00000000-0008-0000-0000-00009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6" name="Text Box 50">
          <a:extLst>
            <a:ext uri="{FF2B5EF4-FFF2-40B4-BE49-F238E27FC236}">
              <a16:creationId xmlns:a16="http://schemas.microsoft.com/office/drawing/2014/main" id="{00000000-0008-0000-0000-00009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7" name="Text Box 51">
          <a:extLst>
            <a:ext uri="{FF2B5EF4-FFF2-40B4-BE49-F238E27FC236}">
              <a16:creationId xmlns:a16="http://schemas.microsoft.com/office/drawing/2014/main" id="{00000000-0008-0000-0000-00009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8" name="Text Box 52">
          <a:extLst>
            <a:ext uri="{FF2B5EF4-FFF2-40B4-BE49-F238E27FC236}">
              <a16:creationId xmlns:a16="http://schemas.microsoft.com/office/drawing/2014/main" id="{00000000-0008-0000-0000-00009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69" name="Text Box 53">
          <a:extLst>
            <a:ext uri="{FF2B5EF4-FFF2-40B4-BE49-F238E27FC236}">
              <a16:creationId xmlns:a16="http://schemas.microsoft.com/office/drawing/2014/main" id="{00000000-0008-0000-0000-00009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0" name="Text Box 54">
          <a:extLst>
            <a:ext uri="{FF2B5EF4-FFF2-40B4-BE49-F238E27FC236}">
              <a16:creationId xmlns:a16="http://schemas.microsoft.com/office/drawing/2014/main" id="{00000000-0008-0000-0000-00009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1" name="Text Box 55">
          <a:extLst>
            <a:ext uri="{FF2B5EF4-FFF2-40B4-BE49-F238E27FC236}">
              <a16:creationId xmlns:a16="http://schemas.microsoft.com/office/drawing/2014/main" id="{00000000-0008-0000-0000-00009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2" name="Text Box 56">
          <a:extLst>
            <a:ext uri="{FF2B5EF4-FFF2-40B4-BE49-F238E27FC236}">
              <a16:creationId xmlns:a16="http://schemas.microsoft.com/office/drawing/2014/main" id="{00000000-0008-0000-0000-0000A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3" name="Text Box 57">
          <a:extLst>
            <a:ext uri="{FF2B5EF4-FFF2-40B4-BE49-F238E27FC236}">
              <a16:creationId xmlns:a16="http://schemas.microsoft.com/office/drawing/2014/main" id="{00000000-0008-0000-0000-0000A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4" name="Text Box 1">
          <a:extLst>
            <a:ext uri="{FF2B5EF4-FFF2-40B4-BE49-F238E27FC236}">
              <a16:creationId xmlns:a16="http://schemas.microsoft.com/office/drawing/2014/main" id="{00000000-0008-0000-0000-0000A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5" name="Text Box 2">
          <a:extLst>
            <a:ext uri="{FF2B5EF4-FFF2-40B4-BE49-F238E27FC236}">
              <a16:creationId xmlns:a16="http://schemas.microsoft.com/office/drawing/2014/main" id="{00000000-0008-0000-0000-0000A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6" name="Text Box 3">
          <a:extLst>
            <a:ext uri="{FF2B5EF4-FFF2-40B4-BE49-F238E27FC236}">
              <a16:creationId xmlns:a16="http://schemas.microsoft.com/office/drawing/2014/main" id="{00000000-0008-0000-0000-0000A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7" name="Text Box 4">
          <a:extLst>
            <a:ext uri="{FF2B5EF4-FFF2-40B4-BE49-F238E27FC236}">
              <a16:creationId xmlns:a16="http://schemas.microsoft.com/office/drawing/2014/main" id="{00000000-0008-0000-0000-0000A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8" name="Text Box 5">
          <a:extLst>
            <a:ext uri="{FF2B5EF4-FFF2-40B4-BE49-F238E27FC236}">
              <a16:creationId xmlns:a16="http://schemas.microsoft.com/office/drawing/2014/main" id="{00000000-0008-0000-0000-0000A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79" name="Text Box 6">
          <a:extLst>
            <a:ext uri="{FF2B5EF4-FFF2-40B4-BE49-F238E27FC236}">
              <a16:creationId xmlns:a16="http://schemas.microsoft.com/office/drawing/2014/main" id="{00000000-0008-0000-0000-0000A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0" name="Text Box 7">
          <a:extLst>
            <a:ext uri="{FF2B5EF4-FFF2-40B4-BE49-F238E27FC236}">
              <a16:creationId xmlns:a16="http://schemas.microsoft.com/office/drawing/2014/main" id="{00000000-0008-0000-0000-0000A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1" name="Text Box 8">
          <a:extLst>
            <a:ext uri="{FF2B5EF4-FFF2-40B4-BE49-F238E27FC236}">
              <a16:creationId xmlns:a16="http://schemas.microsoft.com/office/drawing/2014/main" id="{00000000-0008-0000-0000-0000A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2" name="Text Box 9">
          <a:extLst>
            <a:ext uri="{FF2B5EF4-FFF2-40B4-BE49-F238E27FC236}">
              <a16:creationId xmlns:a16="http://schemas.microsoft.com/office/drawing/2014/main" id="{00000000-0008-0000-0000-0000A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3" name="Text Box 10">
          <a:extLst>
            <a:ext uri="{FF2B5EF4-FFF2-40B4-BE49-F238E27FC236}">
              <a16:creationId xmlns:a16="http://schemas.microsoft.com/office/drawing/2014/main" id="{00000000-0008-0000-0000-0000A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4" name="Text Box 11">
          <a:extLst>
            <a:ext uri="{FF2B5EF4-FFF2-40B4-BE49-F238E27FC236}">
              <a16:creationId xmlns:a16="http://schemas.microsoft.com/office/drawing/2014/main" id="{00000000-0008-0000-0000-0000A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5" name="Text Box 12">
          <a:extLst>
            <a:ext uri="{FF2B5EF4-FFF2-40B4-BE49-F238E27FC236}">
              <a16:creationId xmlns:a16="http://schemas.microsoft.com/office/drawing/2014/main" id="{00000000-0008-0000-0000-0000A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6" name="Text Box 13">
          <a:extLst>
            <a:ext uri="{FF2B5EF4-FFF2-40B4-BE49-F238E27FC236}">
              <a16:creationId xmlns:a16="http://schemas.microsoft.com/office/drawing/2014/main" id="{00000000-0008-0000-0000-0000A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7" name="Text Box 14">
          <a:extLst>
            <a:ext uri="{FF2B5EF4-FFF2-40B4-BE49-F238E27FC236}">
              <a16:creationId xmlns:a16="http://schemas.microsoft.com/office/drawing/2014/main" id="{00000000-0008-0000-0000-0000A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8" name="Text Box 15">
          <a:extLst>
            <a:ext uri="{FF2B5EF4-FFF2-40B4-BE49-F238E27FC236}">
              <a16:creationId xmlns:a16="http://schemas.microsoft.com/office/drawing/2014/main" id="{00000000-0008-0000-0000-0000B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89" name="Text Box 16">
          <a:extLst>
            <a:ext uri="{FF2B5EF4-FFF2-40B4-BE49-F238E27FC236}">
              <a16:creationId xmlns:a16="http://schemas.microsoft.com/office/drawing/2014/main" id="{00000000-0008-0000-0000-0000B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0" name="Text Box 17">
          <a:extLst>
            <a:ext uri="{FF2B5EF4-FFF2-40B4-BE49-F238E27FC236}">
              <a16:creationId xmlns:a16="http://schemas.microsoft.com/office/drawing/2014/main" id="{00000000-0008-0000-0000-0000B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1" name="Text Box 18">
          <a:extLst>
            <a:ext uri="{FF2B5EF4-FFF2-40B4-BE49-F238E27FC236}">
              <a16:creationId xmlns:a16="http://schemas.microsoft.com/office/drawing/2014/main" id="{00000000-0008-0000-0000-0000B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2" name="Text Box 19">
          <a:extLst>
            <a:ext uri="{FF2B5EF4-FFF2-40B4-BE49-F238E27FC236}">
              <a16:creationId xmlns:a16="http://schemas.microsoft.com/office/drawing/2014/main" id="{00000000-0008-0000-0000-0000B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3" name="Text Box 20">
          <a:extLst>
            <a:ext uri="{FF2B5EF4-FFF2-40B4-BE49-F238E27FC236}">
              <a16:creationId xmlns:a16="http://schemas.microsoft.com/office/drawing/2014/main" id="{00000000-0008-0000-0000-0000B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4" name="Text Box 21">
          <a:extLst>
            <a:ext uri="{FF2B5EF4-FFF2-40B4-BE49-F238E27FC236}">
              <a16:creationId xmlns:a16="http://schemas.microsoft.com/office/drawing/2014/main" id="{00000000-0008-0000-0000-0000B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5" name="Text Box 22">
          <a:extLst>
            <a:ext uri="{FF2B5EF4-FFF2-40B4-BE49-F238E27FC236}">
              <a16:creationId xmlns:a16="http://schemas.microsoft.com/office/drawing/2014/main" id="{00000000-0008-0000-0000-0000B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6" name="Text Box 23">
          <a:extLst>
            <a:ext uri="{FF2B5EF4-FFF2-40B4-BE49-F238E27FC236}">
              <a16:creationId xmlns:a16="http://schemas.microsoft.com/office/drawing/2014/main" id="{00000000-0008-0000-0000-0000B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7" name="Text Box 24">
          <a:extLst>
            <a:ext uri="{FF2B5EF4-FFF2-40B4-BE49-F238E27FC236}">
              <a16:creationId xmlns:a16="http://schemas.microsoft.com/office/drawing/2014/main" id="{00000000-0008-0000-0000-0000B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8" name="Text Box 25">
          <a:extLst>
            <a:ext uri="{FF2B5EF4-FFF2-40B4-BE49-F238E27FC236}">
              <a16:creationId xmlns:a16="http://schemas.microsoft.com/office/drawing/2014/main" id="{00000000-0008-0000-0000-0000B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699" name="Text Box 26">
          <a:extLst>
            <a:ext uri="{FF2B5EF4-FFF2-40B4-BE49-F238E27FC236}">
              <a16:creationId xmlns:a16="http://schemas.microsoft.com/office/drawing/2014/main" id="{00000000-0008-0000-0000-0000B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0" name="Text Box 27">
          <a:extLst>
            <a:ext uri="{FF2B5EF4-FFF2-40B4-BE49-F238E27FC236}">
              <a16:creationId xmlns:a16="http://schemas.microsoft.com/office/drawing/2014/main" id="{00000000-0008-0000-0000-0000B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1" name="Text Box 28">
          <a:extLst>
            <a:ext uri="{FF2B5EF4-FFF2-40B4-BE49-F238E27FC236}">
              <a16:creationId xmlns:a16="http://schemas.microsoft.com/office/drawing/2014/main" id="{00000000-0008-0000-0000-0000B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2" name="Text Box 29">
          <a:extLst>
            <a:ext uri="{FF2B5EF4-FFF2-40B4-BE49-F238E27FC236}">
              <a16:creationId xmlns:a16="http://schemas.microsoft.com/office/drawing/2014/main" id="{00000000-0008-0000-0000-0000B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3" name="Text Box 30">
          <a:extLst>
            <a:ext uri="{FF2B5EF4-FFF2-40B4-BE49-F238E27FC236}">
              <a16:creationId xmlns:a16="http://schemas.microsoft.com/office/drawing/2014/main" id="{00000000-0008-0000-0000-0000B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4" name="Text Box 31">
          <a:extLst>
            <a:ext uri="{FF2B5EF4-FFF2-40B4-BE49-F238E27FC236}">
              <a16:creationId xmlns:a16="http://schemas.microsoft.com/office/drawing/2014/main" id="{00000000-0008-0000-0000-0000C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5" name="Text Box 32">
          <a:extLst>
            <a:ext uri="{FF2B5EF4-FFF2-40B4-BE49-F238E27FC236}">
              <a16:creationId xmlns:a16="http://schemas.microsoft.com/office/drawing/2014/main" id="{00000000-0008-0000-0000-0000C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6" name="Text Box 33">
          <a:extLst>
            <a:ext uri="{FF2B5EF4-FFF2-40B4-BE49-F238E27FC236}">
              <a16:creationId xmlns:a16="http://schemas.microsoft.com/office/drawing/2014/main" id="{00000000-0008-0000-0000-0000C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7" name="Text Box 34">
          <a:extLst>
            <a:ext uri="{FF2B5EF4-FFF2-40B4-BE49-F238E27FC236}">
              <a16:creationId xmlns:a16="http://schemas.microsoft.com/office/drawing/2014/main" id="{00000000-0008-0000-0000-0000C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8" name="Text Box 35">
          <a:extLst>
            <a:ext uri="{FF2B5EF4-FFF2-40B4-BE49-F238E27FC236}">
              <a16:creationId xmlns:a16="http://schemas.microsoft.com/office/drawing/2014/main" id="{00000000-0008-0000-0000-0000C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09" name="Text Box 36">
          <a:extLst>
            <a:ext uri="{FF2B5EF4-FFF2-40B4-BE49-F238E27FC236}">
              <a16:creationId xmlns:a16="http://schemas.microsoft.com/office/drawing/2014/main" id="{00000000-0008-0000-0000-0000C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0" name="Text Box 37">
          <a:extLst>
            <a:ext uri="{FF2B5EF4-FFF2-40B4-BE49-F238E27FC236}">
              <a16:creationId xmlns:a16="http://schemas.microsoft.com/office/drawing/2014/main" id="{00000000-0008-0000-0000-0000C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1" name="Text Box 38">
          <a:extLst>
            <a:ext uri="{FF2B5EF4-FFF2-40B4-BE49-F238E27FC236}">
              <a16:creationId xmlns:a16="http://schemas.microsoft.com/office/drawing/2014/main" id="{00000000-0008-0000-0000-0000C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2" name="Text Box 39">
          <a:extLst>
            <a:ext uri="{FF2B5EF4-FFF2-40B4-BE49-F238E27FC236}">
              <a16:creationId xmlns:a16="http://schemas.microsoft.com/office/drawing/2014/main" id="{00000000-0008-0000-0000-0000C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3" name="Text Box 40">
          <a:extLst>
            <a:ext uri="{FF2B5EF4-FFF2-40B4-BE49-F238E27FC236}">
              <a16:creationId xmlns:a16="http://schemas.microsoft.com/office/drawing/2014/main" id="{00000000-0008-0000-0000-0000C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4" name="Text Box 41">
          <a:extLst>
            <a:ext uri="{FF2B5EF4-FFF2-40B4-BE49-F238E27FC236}">
              <a16:creationId xmlns:a16="http://schemas.microsoft.com/office/drawing/2014/main" id="{00000000-0008-0000-0000-0000C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5" name="Text Box 42">
          <a:extLst>
            <a:ext uri="{FF2B5EF4-FFF2-40B4-BE49-F238E27FC236}">
              <a16:creationId xmlns:a16="http://schemas.microsoft.com/office/drawing/2014/main" id="{00000000-0008-0000-0000-0000CB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6" name="Text Box 43">
          <a:extLst>
            <a:ext uri="{FF2B5EF4-FFF2-40B4-BE49-F238E27FC236}">
              <a16:creationId xmlns:a16="http://schemas.microsoft.com/office/drawing/2014/main" id="{00000000-0008-0000-0000-0000CC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7" name="Text Box 44">
          <a:extLst>
            <a:ext uri="{FF2B5EF4-FFF2-40B4-BE49-F238E27FC236}">
              <a16:creationId xmlns:a16="http://schemas.microsoft.com/office/drawing/2014/main" id="{00000000-0008-0000-0000-0000CD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8" name="Text Box 45">
          <a:extLst>
            <a:ext uri="{FF2B5EF4-FFF2-40B4-BE49-F238E27FC236}">
              <a16:creationId xmlns:a16="http://schemas.microsoft.com/office/drawing/2014/main" id="{00000000-0008-0000-0000-0000CE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19" name="Text Box 46">
          <a:extLst>
            <a:ext uri="{FF2B5EF4-FFF2-40B4-BE49-F238E27FC236}">
              <a16:creationId xmlns:a16="http://schemas.microsoft.com/office/drawing/2014/main" id="{00000000-0008-0000-0000-0000CF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0" name="Text Box 47">
          <a:extLst>
            <a:ext uri="{FF2B5EF4-FFF2-40B4-BE49-F238E27FC236}">
              <a16:creationId xmlns:a16="http://schemas.microsoft.com/office/drawing/2014/main" id="{00000000-0008-0000-0000-0000D0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1" name="Text Box 48">
          <a:extLst>
            <a:ext uri="{FF2B5EF4-FFF2-40B4-BE49-F238E27FC236}">
              <a16:creationId xmlns:a16="http://schemas.microsoft.com/office/drawing/2014/main" id="{00000000-0008-0000-0000-0000D1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2" name="Text Box 49">
          <a:extLst>
            <a:ext uri="{FF2B5EF4-FFF2-40B4-BE49-F238E27FC236}">
              <a16:creationId xmlns:a16="http://schemas.microsoft.com/office/drawing/2014/main" id="{00000000-0008-0000-0000-0000D2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3" name="Text Box 50">
          <a:extLst>
            <a:ext uri="{FF2B5EF4-FFF2-40B4-BE49-F238E27FC236}">
              <a16:creationId xmlns:a16="http://schemas.microsoft.com/office/drawing/2014/main" id="{00000000-0008-0000-0000-0000D3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4" name="Text Box 51">
          <a:extLst>
            <a:ext uri="{FF2B5EF4-FFF2-40B4-BE49-F238E27FC236}">
              <a16:creationId xmlns:a16="http://schemas.microsoft.com/office/drawing/2014/main" id="{00000000-0008-0000-0000-0000D4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5" name="Text Box 52">
          <a:extLst>
            <a:ext uri="{FF2B5EF4-FFF2-40B4-BE49-F238E27FC236}">
              <a16:creationId xmlns:a16="http://schemas.microsoft.com/office/drawing/2014/main" id="{00000000-0008-0000-0000-0000D5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6" name="Text Box 53">
          <a:extLst>
            <a:ext uri="{FF2B5EF4-FFF2-40B4-BE49-F238E27FC236}">
              <a16:creationId xmlns:a16="http://schemas.microsoft.com/office/drawing/2014/main" id="{00000000-0008-0000-0000-0000D6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7" name="Text Box 54">
          <a:extLst>
            <a:ext uri="{FF2B5EF4-FFF2-40B4-BE49-F238E27FC236}">
              <a16:creationId xmlns:a16="http://schemas.microsoft.com/office/drawing/2014/main" id="{00000000-0008-0000-0000-0000D7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8" name="Text Box 55">
          <a:extLst>
            <a:ext uri="{FF2B5EF4-FFF2-40B4-BE49-F238E27FC236}">
              <a16:creationId xmlns:a16="http://schemas.microsoft.com/office/drawing/2014/main" id="{00000000-0008-0000-0000-0000D8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29" name="Text Box 56">
          <a:extLst>
            <a:ext uri="{FF2B5EF4-FFF2-40B4-BE49-F238E27FC236}">
              <a16:creationId xmlns:a16="http://schemas.microsoft.com/office/drawing/2014/main" id="{00000000-0008-0000-0000-0000D9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81</xdr:row>
      <xdr:rowOff>0</xdr:rowOff>
    </xdr:from>
    <xdr:to>
      <xdr:col>5</xdr:col>
      <xdr:colOff>76200</xdr:colOff>
      <xdr:row>82</xdr:row>
      <xdr:rowOff>38100</xdr:rowOff>
    </xdr:to>
    <xdr:sp macro="" textlink="">
      <xdr:nvSpPr>
        <xdr:cNvPr id="730" name="Text Box 57">
          <a:extLst>
            <a:ext uri="{FF2B5EF4-FFF2-40B4-BE49-F238E27FC236}">
              <a16:creationId xmlns:a16="http://schemas.microsoft.com/office/drawing/2014/main" id="{00000000-0008-0000-0000-0000DA020000}"/>
            </a:ext>
          </a:extLst>
        </xdr:cNvPr>
        <xdr:cNvSpPr txBox="1">
          <a:spLocks noChangeArrowheads="1"/>
        </xdr:cNvSpPr>
      </xdr:nvSpPr>
      <xdr:spPr bwMode="auto">
        <a:xfrm>
          <a:off x="4533900" y="11325225"/>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1" name="Text Box 160">
          <a:extLst>
            <a:ext uri="{FF2B5EF4-FFF2-40B4-BE49-F238E27FC236}">
              <a16:creationId xmlns:a16="http://schemas.microsoft.com/office/drawing/2014/main" id="{00000000-0008-0000-0000-00000E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2" name="Text Box 161">
          <a:extLst>
            <a:ext uri="{FF2B5EF4-FFF2-40B4-BE49-F238E27FC236}">
              <a16:creationId xmlns:a16="http://schemas.microsoft.com/office/drawing/2014/main" id="{00000000-0008-0000-0000-00000F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3" name="Text Box 162">
          <a:extLst>
            <a:ext uri="{FF2B5EF4-FFF2-40B4-BE49-F238E27FC236}">
              <a16:creationId xmlns:a16="http://schemas.microsoft.com/office/drawing/2014/main" id="{00000000-0008-0000-0000-000010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4" name="Text Box 163">
          <a:extLst>
            <a:ext uri="{FF2B5EF4-FFF2-40B4-BE49-F238E27FC236}">
              <a16:creationId xmlns:a16="http://schemas.microsoft.com/office/drawing/2014/main" id="{00000000-0008-0000-0000-000011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5" name="Text Box 164">
          <a:extLst>
            <a:ext uri="{FF2B5EF4-FFF2-40B4-BE49-F238E27FC236}">
              <a16:creationId xmlns:a16="http://schemas.microsoft.com/office/drawing/2014/main" id="{00000000-0008-0000-0000-000012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6" name="Text Box 165">
          <a:extLst>
            <a:ext uri="{FF2B5EF4-FFF2-40B4-BE49-F238E27FC236}">
              <a16:creationId xmlns:a16="http://schemas.microsoft.com/office/drawing/2014/main" id="{00000000-0008-0000-0000-000013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7" name="Text Box 166">
          <a:extLst>
            <a:ext uri="{FF2B5EF4-FFF2-40B4-BE49-F238E27FC236}">
              <a16:creationId xmlns:a16="http://schemas.microsoft.com/office/drawing/2014/main" id="{00000000-0008-0000-0000-000014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8" name="Text Box 167">
          <a:extLst>
            <a:ext uri="{FF2B5EF4-FFF2-40B4-BE49-F238E27FC236}">
              <a16:creationId xmlns:a16="http://schemas.microsoft.com/office/drawing/2014/main" id="{00000000-0008-0000-0000-000015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39" name="Text Box 168">
          <a:extLst>
            <a:ext uri="{FF2B5EF4-FFF2-40B4-BE49-F238E27FC236}">
              <a16:creationId xmlns:a16="http://schemas.microsoft.com/office/drawing/2014/main" id="{00000000-0008-0000-0000-000016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0" name="Text Box 169">
          <a:extLst>
            <a:ext uri="{FF2B5EF4-FFF2-40B4-BE49-F238E27FC236}">
              <a16:creationId xmlns:a16="http://schemas.microsoft.com/office/drawing/2014/main" id="{00000000-0008-0000-0000-000017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1" name="Text Box 170">
          <a:extLst>
            <a:ext uri="{FF2B5EF4-FFF2-40B4-BE49-F238E27FC236}">
              <a16:creationId xmlns:a16="http://schemas.microsoft.com/office/drawing/2014/main" id="{00000000-0008-0000-0000-000018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2" name="Text Box 171">
          <a:extLst>
            <a:ext uri="{FF2B5EF4-FFF2-40B4-BE49-F238E27FC236}">
              <a16:creationId xmlns:a16="http://schemas.microsoft.com/office/drawing/2014/main" id="{00000000-0008-0000-0000-000019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3" name="Text Box 172">
          <a:extLst>
            <a:ext uri="{FF2B5EF4-FFF2-40B4-BE49-F238E27FC236}">
              <a16:creationId xmlns:a16="http://schemas.microsoft.com/office/drawing/2014/main" id="{00000000-0008-0000-0000-00001A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4" name="Text Box 173">
          <a:extLst>
            <a:ext uri="{FF2B5EF4-FFF2-40B4-BE49-F238E27FC236}">
              <a16:creationId xmlns:a16="http://schemas.microsoft.com/office/drawing/2014/main" id="{00000000-0008-0000-0000-00001B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5" name="Text Box 174">
          <a:extLst>
            <a:ext uri="{FF2B5EF4-FFF2-40B4-BE49-F238E27FC236}">
              <a16:creationId xmlns:a16="http://schemas.microsoft.com/office/drawing/2014/main" id="{00000000-0008-0000-0000-00001C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6" name="Text Box 175">
          <a:extLst>
            <a:ext uri="{FF2B5EF4-FFF2-40B4-BE49-F238E27FC236}">
              <a16:creationId xmlns:a16="http://schemas.microsoft.com/office/drawing/2014/main" id="{00000000-0008-0000-0000-00001D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7" name="Text Box 176">
          <a:extLst>
            <a:ext uri="{FF2B5EF4-FFF2-40B4-BE49-F238E27FC236}">
              <a16:creationId xmlns:a16="http://schemas.microsoft.com/office/drawing/2014/main" id="{00000000-0008-0000-0000-00001E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8" name="Text Box 58">
          <a:extLst>
            <a:ext uri="{FF2B5EF4-FFF2-40B4-BE49-F238E27FC236}">
              <a16:creationId xmlns:a16="http://schemas.microsoft.com/office/drawing/2014/main" id="{00000000-0008-0000-0000-00001F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49"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0" name="Text Box 60">
          <a:extLst>
            <a:ext uri="{FF2B5EF4-FFF2-40B4-BE49-F238E27FC236}">
              <a16:creationId xmlns:a16="http://schemas.microsoft.com/office/drawing/2014/main" id="{00000000-0008-0000-0000-000021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1" name="Text Box 61">
          <a:extLst>
            <a:ext uri="{FF2B5EF4-FFF2-40B4-BE49-F238E27FC236}">
              <a16:creationId xmlns:a16="http://schemas.microsoft.com/office/drawing/2014/main" id="{00000000-0008-0000-0000-000022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2" name="Text Box 62">
          <a:extLst>
            <a:ext uri="{FF2B5EF4-FFF2-40B4-BE49-F238E27FC236}">
              <a16:creationId xmlns:a16="http://schemas.microsoft.com/office/drawing/2014/main" id="{00000000-0008-0000-0000-000023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3" name="Text Box 63">
          <a:extLst>
            <a:ext uri="{FF2B5EF4-FFF2-40B4-BE49-F238E27FC236}">
              <a16:creationId xmlns:a16="http://schemas.microsoft.com/office/drawing/2014/main" id="{00000000-0008-0000-0000-000024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4" name="Text Box 64">
          <a:extLst>
            <a:ext uri="{FF2B5EF4-FFF2-40B4-BE49-F238E27FC236}">
              <a16:creationId xmlns:a16="http://schemas.microsoft.com/office/drawing/2014/main" id="{00000000-0008-0000-0000-000025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5" name="Text Box 65">
          <a:extLst>
            <a:ext uri="{FF2B5EF4-FFF2-40B4-BE49-F238E27FC236}">
              <a16:creationId xmlns:a16="http://schemas.microsoft.com/office/drawing/2014/main" id="{00000000-0008-0000-0000-000026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6" name="Text Box 66">
          <a:extLst>
            <a:ext uri="{FF2B5EF4-FFF2-40B4-BE49-F238E27FC236}">
              <a16:creationId xmlns:a16="http://schemas.microsoft.com/office/drawing/2014/main" id="{00000000-0008-0000-0000-000027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7" name="Text Box 67">
          <a:extLst>
            <a:ext uri="{FF2B5EF4-FFF2-40B4-BE49-F238E27FC236}">
              <a16:creationId xmlns:a16="http://schemas.microsoft.com/office/drawing/2014/main" id="{00000000-0008-0000-0000-000028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8" name="Text Box 68">
          <a:extLst>
            <a:ext uri="{FF2B5EF4-FFF2-40B4-BE49-F238E27FC236}">
              <a16:creationId xmlns:a16="http://schemas.microsoft.com/office/drawing/2014/main" id="{00000000-0008-0000-0000-000029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59" name="Text Box 69">
          <a:extLst>
            <a:ext uri="{FF2B5EF4-FFF2-40B4-BE49-F238E27FC236}">
              <a16:creationId xmlns:a16="http://schemas.microsoft.com/office/drawing/2014/main" id="{00000000-0008-0000-0000-00002A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0" name="Text Box 70">
          <a:extLst>
            <a:ext uri="{FF2B5EF4-FFF2-40B4-BE49-F238E27FC236}">
              <a16:creationId xmlns:a16="http://schemas.microsoft.com/office/drawing/2014/main" id="{00000000-0008-0000-0000-00002B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1" name="Text Box 71">
          <a:extLst>
            <a:ext uri="{FF2B5EF4-FFF2-40B4-BE49-F238E27FC236}">
              <a16:creationId xmlns:a16="http://schemas.microsoft.com/office/drawing/2014/main" id="{00000000-0008-0000-0000-00002C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2" name="Text Box 72">
          <a:extLst>
            <a:ext uri="{FF2B5EF4-FFF2-40B4-BE49-F238E27FC236}">
              <a16:creationId xmlns:a16="http://schemas.microsoft.com/office/drawing/2014/main" id="{00000000-0008-0000-0000-00002D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3" name="Text Box 73">
          <a:extLst>
            <a:ext uri="{FF2B5EF4-FFF2-40B4-BE49-F238E27FC236}">
              <a16:creationId xmlns:a16="http://schemas.microsoft.com/office/drawing/2014/main" id="{00000000-0008-0000-0000-00002E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4" name="Text Box 74">
          <a:extLst>
            <a:ext uri="{FF2B5EF4-FFF2-40B4-BE49-F238E27FC236}">
              <a16:creationId xmlns:a16="http://schemas.microsoft.com/office/drawing/2014/main" id="{00000000-0008-0000-0000-00002F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5" name="Text Box 75">
          <a:extLst>
            <a:ext uri="{FF2B5EF4-FFF2-40B4-BE49-F238E27FC236}">
              <a16:creationId xmlns:a16="http://schemas.microsoft.com/office/drawing/2014/main" id="{00000000-0008-0000-0000-000030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6" name="Text Box 76">
          <a:extLst>
            <a:ext uri="{FF2B5EF4-FFF2-40B4-BE49-F238E27FC236}">
              <a16:creationId xmlns:a16="http://schemas.microsoft.com/office/drawing/2014/main" id="{00000000-0008-0000-0000-000031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7" name="Text Box 77">
          <a:extLst>
            <a:ext uri="{FF2B5EF4-FFF2-40B4-BE49-F238E27FC236}">
              <a16:creationId xmlns:a16="http://schemas.microsoft.com/office/drawing/2014/main" id="{00000000-0008-0000-0000-000032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8" name="Text Box 78">
          <a:extLst>
            <a:ext uri="{FF2B5EF4-FFF2-40B4-BE49-F238E27FC236}">
              <a16:creationId xmlns:a16="http://schemas.microsoft.com/office/drawing/2014/main" id="{00000000-0008-0000-0000-000033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69" name="Text Box 79">
          <a:extLst>
            <a:ext uri="{FF2B5EF4-FFF2-40B4-BE49-F238E27FC236}">
              <a16:creationId xmlns:a16="http://schemas.microsoft.com/office/drawing/2014/main" id="{00000000-0008-0000-0000-000034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0" name="Text Box 80">
          <a:extLst>
            <a:ext uri="{FF2B5EF4-FFF2-40B4-BE49-F238E27FC236}">
              <a16:creationId xmlns:a16="http://schemas.microsoft.com/office/drawing/2014/main" id="{00000000-0008-0000-0000-000035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1" name="Text Box 81">
          <a:extLst>
            <a:ext uri="{FF2B5EF4-FFF2-40B4-BE49-F238E27FC236}">
              <a16:creationId xmlns:a16="http://schemas.microsoft.com/office/drawing/2014/main" id="{00000000-0008-0000-0000-000036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2" name="Text Box 82">
          <a:extLst>
            <a:ext uri="{FF2B5EF4-FFF2-40B4-BE49-F238E27FC236}">
              <a16:creationId xmlns:a16="http://schemas.microsoft.com/office/drawing/2014/main" id="{00000000-0008-0000-0000-000037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3" name="Text Box 83">
          <a:extLst>
            <a:ext uri="{FF2B5EF4-FFF2-40B4-BE49-F238E27FC236}">
              <a16:creationId xmlns:a16="http://schemas.microsoft.com/office/drawing/2014/main" id="{00000000-0008-0000-0000-000038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4" name="Text Box 84">
          <a:extLst>
            <a:ext uri="{FF2B5EF4-FFF2-40B4-BE49-F238E27FC236}">
              <a16:creationId xmlns:a16="http://schemas.microsoft.com/office/drawing/2014/main" id="{00000000-0008-0000-0000-000039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5" name="Text Box 85">
          <a:extLst>
            <a:ext uri="{FF2B5EF4-FFF2-40B4-BE49-F238E27FC236}">
              <a16:creationId xmlns:a16="http://schemas.microsoft.com/office/drawing/2014/main" id="{00000000-0008-0000-0000-00003A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6" name="Text Box 86">
          <a:extLst>
            <a:ext uri="{FF2B5EF4-FFF2-40B4-BE49-F238E27FC236}">
              <a16:creationId xmlns:a16="http://schemas.microsoft.com/office/drawing/2014/main" id="{00000000-0008-0000-0000-00003B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7" name="Text Box 87">
          <a:extLst>
            <a:ext uri="{FF2B5EF4-FFF2-40B4-BE49-F238E27FC236}">
              <a16:creationId xmlns:a16="http://schemas.microsoft.com/office/drawing/2014/main" id="{00000000-0008-0000-0000-00003C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8" name="Text Box 88">
          <a:extLst>
            <a:ext uri="{FF2B5EF4-FFF2-40B4-BE49-F238E27FC236}">
              <a16:creationId xmlns:a16="http://schemas.microsoft.com/office/drawing/2014/main" id="{00000000-0008-0000-0000-00003D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79" name="Text Box 89">
          <a:extLst>
            <a:ext uri="{FF2B5EF4-FFF2-40B4-BE49-F238E27FC236}">
              <a16:creationId xmlns:a16="http://schemas.microsoft.com/office/drawing/2014/main" id="{00000000-0008-0000-0000-00003E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80" name="Text Box 90">
          <a:extLst>
            <a:ext uri="{FF2B5EF4-FFF2-40B4-BE49-F238E27FC236}">
              <a16:creationId xmlns:a16="http://schemas.microsoft.com/office/drawing/2014/main" id="{00000000-0008-0000-0000-00003F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xdr:row>
      <xdr:rowOff>0</xdr:rowOff>
    </xdr:from>
    <xdr:to>
      <xdr:col>5</xdr:col>
      <xdr:colOff>76200</xdr:colOff>
      <xdr:row>124</xdr:row>
      <xdr:rowOff>85725</xdr:rowOff>
    </xdr:to>
    <xdr:sp macro="" textlink="">
      <xdr:nvSpPr>
        <xdr:cNvPr id="781" name="Text Box 91">
          <a:extLst>
            <a:ext uri="{FF2B5EF4-FFF2-40B4-BE49-F238E27FC236}">
              <a16:creationId xmlns:a16="http://schemas.microsoft.com/office/drawing/2014/main" id="{00000000-0008-0000-0000-000040030000}"/>
            </a:ext>
          </a:extLst>
        </xdr:cNvPr>
        <xdr:cNvSpPr txBox="1">
          <a:spLocks noChangeArrowheads="1"/>
        </xdr:cNvSpPr>
      </xdr:nvSpPr>
      <xdr:spPr bwMode="auto">
        <a:xfrm>
          <a:off x="4533900" y="265461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2" name="Text Box 92">
          <a:extLst>
            <a:ext uri="{FF2B5EF4-FFF2-40B4-BE49-F238E27FC236}">
              <a16:creationId xmlns:a16="http://schemas.microsoft.com/office/drawing/2014/main" id="{00000000-0008-0000-0000-000041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3" name="Text Box 93">
          <a:extLst>
            <a:ext uri="{FF2B5EF4-FFF2-40B4-BE49-F238E27FC236}">
              <a16:creationId xmlns:a16="http://schemas.microsoft.com/office/drawing/2014/main" id="{00000000-0008-0000-0000-000042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4" name="Text Box 94">
          <a:extLst>
            <a:ext uri="{FF2B5EF4-FFF2-40B4-BE49-F238E27FC236}">
              <a16:creationId xmlns:a16="http://schemas.microsoft.com/office/drawing/2014/main" id="{00000000-0008-0000-0000-000043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5" name="Text Box 95">
          <a:extLst>
            <a:ext uri="{FF2B5EF4-FFF2-40B4-BE49-F238E27FC236}">
              <a16:creationId xmlns:a16="http://schemas.microsoft.com/office/drawing/2014/main" id="{00000000-0008-0000-0000-000044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6" name="Text Box 96">
          <a:extLst>
            <a:ext uri="{FF2B5EF4-FFF2-40B4-BE49-F238E27FC236}">
              <a16:creationId xmlns:a16="http://schemas.microsoft.com/office/drawing/2014/main" id="{00000000-0008-0000-0000-000045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7" name="Text Box 97">
          <a:extLst>
            <a:ext uri="{FF2B5EF4-FFF2-40B4-BE49-F238E27FC236}">
              <a16:creationId xmlns:a16="http://schemas.microsoft.com/office/drawing/2014/main" id="{00000000-0008-0000-0000-000046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8" name="Text Box 98">
          <a:extLst>
            <a:ext uri="{FF2B5EF4-FFF2-40B4-BE49-F238E27FC236}">
              <a16:creationId xmlns:a16="http://schemas.microsoft.com/office/drawing/2014/main" id="{00000000-0008-0000-0000-000047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89" name="Text Box 99">
          <a:extLst>
            <a:ext uri="{FF2B5EF4-FFF2-40B4-BE49-F238E27FC236}">
              <a16:creationId xmlns:a16="http://schemas.microsoft.com/office/drawing/2014/main" id="{00000000-0008-0000-0000-000048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0" name="Text Box 100">
          <a:extLst>
            <a:ext uri="{FF2B5EF4-FFF2-40B4-BE49-F238E27FC236}">
              <a16:creationId xmlns:a16="http://schemas.microsoft.com/office/drawing/2014/main" id="{00000000-0008-0000-0000-000049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1" name="Text Box 101">
          <a:extLst>
            <a:ext uri="{FF2B5EF4-FFF2-40B4-BE49-F238E27FC236}">
              <a16:creationId xmlns:a16="http://schemas.microsoft.com/office/drawing/2014/main" id="{00000000-0008-0000-0000-00004A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2" name="Text Box 102">
          <a:extLst>
            <a:ext uri="{FF2B5EF4-FFF2-40B4-BE49-F238E27FC236}">
              <a16:creationId xmlns:a16="http://schemas.microsoft.com/office/drawing/2014/main" id="{00000000-0008-0000-0000-00004B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3" name="Text Box 103">
          <a:extLst>
            <a:ext uri="{FF2B5EF4-FFF2-40B4-BE49-F238E27FC236}">
              <a16:creationId xmlns:a16="http://schemas.microsoft.com/office/drawing/2014/main" id="{00000000-0008-0000-0000-00004C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4" name="Text Box 104">
          <a:extLst>
            <a:ext uri="{FF2B5EF4-FFF2-40B4-BE49-F238E27FC236}">
              <a16:creationId xmlns:a16="http://schemas.microsoft.com/office/drawing/2014/main" id="{00000000-0008-0000-0000-00004D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5" name="Text Box 105">
          <a:extLst>
            <a:ext uri="{FF2B5EF4-FFF2-40B4-BE49-F238E27FC236}">
              <a16:creationId xmlns:a16="http://schemas.microsoft.com/office/drawing/2014/main" id="{00000000-0008-0000-0000-00004E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6" name="Text Box 106">
          <a:extLst>
            <a:ext uri="{FF2B5EF4-FFF2-40B4-BE49-F238E27FC236}">
              <a16:creationId xmlns:a16="http://schemas.microsoft.com/office/drawing/2014/main" id="{00000000-0008-0000-0000-00004F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7" name="Text Box 107">
          <a:extLst>
            <a:ext uri="{FF2B5EF4-FFF2-40B4-BE49-F238E27FC236}">
              <a16:creationId xmlns:a16="http://schemas.microsoft.com/office/drawing/2014/main" id="{00000000-0008-0000-0000-000050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8" name="Text Box 108">
          <a:extLst>
            <a:ext uri="{FF2B5EF4-FFF2-40B4-BE49-F238E27FC236}">
              <a16:creationId xmlns:a16="http://schemas.microsoft.com/office/drawing/2014/main" id="{00000000-0008-0000-0000-000051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799" name="Text Box 160">
          <a:extLst>
            <a:ext uri="{FF2B5EF4-FFF2-40B4-BE49-F238E27FC236}">
              <a16:creationId xmlns:a16="http://schemas.microsoft.com/office/drawing/2014/main" id="{00000000-0008-0000-0000-000052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0" name="Text Box 161">
          <a:extLst>
            <a:ext uri="{FF2B5EF4-FFF2-40B4-BE49-F238E27FC236}">
              <a16:creationId xmlns:a16="http://schemas.microsoft.com/office/drawing/2014/main" id="{00000000-0008-0000-0000-000053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1" name="Text Box 162">
          <a:extLst>
            <a:ext uri="{FF2B5EF4-FFF2-40B4-BE49-F238E27FC236}">
              <a16:creationId xmlns:a16="http://schemas.microsoft.com/office/drawing/2014/main" id="{00000000-0008-0000-0000-000054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2" name="Text Box 163">
          <a:extLst>
            <a:ext uri="{FF2B5EF4-FFF2-40B4-BE49-F238E27FC236}">
              <a16:creationId xmlns:a16="http://schemas.microsoft.com/office/drawing/2014/main" id="{00000000-0008-0000-0000-000055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3" name="Text Box 164">
          <a:extLst>
            <a:ext uri="{FF2B5EF4-FFF2-40B4-BE49-F238E27FC236}">
              <a16:creationId xmlns:a16="http://schemas.microsoft.com/office/drawing/2014/main" id="{00000000-0008-0000-0000-000056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4" name="Text Box 165">
          <a:extLst>
            <a:ext uri="{FF2B5EF4-FFF2-40B4-BE49-F238E27FC236}">
              <a16:creationId xmlns:a16="http://schemas.microsoft.com/office/drawing/2014/main" id="{00000000-0008-0000-0000-000057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5" name="Text Box 166">
          <a:extLst>
            <a:ext uri="{FF2B5EF4-FFF2-40B4-BE49-F238E27FC236}">
              <a16:creationId xmlns:a16="http://schemas.microsoft.com/office/drawing/2014/main" id="{00000000-0008-0000-0000-000058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6" name="Text Box 167">
          <a:extLst>
            <a:ext uri="{FF2B5EF4-FFF2-40B4-BE49-F238E27FC236}">
              <a16:creationId xmlns:a16="http://schemas.microsoft.com/office/drawing/2014/main" id="{00000000-0008-0000-0000-000059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7" name="Text Box 168">
          <a:extLst>
            <a:ext uri="{FF2B5EF4-FFF2-40B4-BE49-F238E27FC236}">
              <a16:creationId xmlns:a16="http://schemas.microsoft.com/office/drawing/2014/main" id="{00000000-0008-0000-0000-00005A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8" name="Text Box 169">
          <a:extLst>
            <a:ext uri="{FF2B5EF4-FFF2-40B4-BE49-F238E27FC236}">
              <a16:creationId xmlns:a16="http://schemas.microsoft.com/office/drawing/2014/main" id="{00000000-0008-0000-0000-00005B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09" name="Text Box 170">
          <a:extLst>
            <a:ext uri="{FF2B5EF4-FFF2-40B4-BE49-F238E27FC236}">
              <a16:creationId xmlns:a16="http://schemas.microsoft.com/office/drawing/2014/main" id="{00000000-0008-0000-0000-00005C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0" name="Text Box 171">
          <a:extLst>
            <a:ext uri="{FF2B5EF4-FFF2-40B4-BE49-F238E27FC236}">
              <a16:creationId xmlns:a16="http://schemas.microsoft.com/office/drawing/2014/main" id="{00000000-0008-0000-0000-00005D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1" name="Text Box 172">
          <a:extLst>
            <a:ext uri="{FF2B5EF4-FFF2-40B4-BE49-F238E27FC236}">
              <a16:creationId xmlns:a16="http://schemas.microsoft.com/office/drawing/2014/main" id="{00000000-0008-0000-0000-00005E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2" name="Text Box 173">
          <a:extLst>
            <a:ext uri="{FF2B5EF4-FFF2-40B4-BE49-F238E27FC236}">
              <a16:creationId xmlns:a16="http://schemas.microsoft.com/office/drawing/2014/main" id="{00000000-0008-0000-0000-00005F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3" name="Text Box 174">
          <a:extLst>
            <a:ext uri="{FF2B5EF4-FFF2-40B4-BE49-F238E27FC236}">
              <a16:creationId xmlns:a16="http://schemas.microsoft.com/office/drawing/2014/main" id="{00000000-0008-0000-0000-000060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4" name="Text Box 175">
          <a:extLst>
            <a:ext uri="{FF2B5EF4-FFF2-40B4-BE49-F238E27FC236}">
              <a16:creationId xmlns:a16="http://schemas.microsoft.com/office/drawing/2014/main" id="{00000000-0008-0000-0000-000061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5" name="Text Box 176">
          <a:extLst>
            <a:ext uri="{FF2B5EF4-FFF2-40B4-BE49-F238E27FC236}">
              <a16:creationId xmlns:a16="http://schemas.microsoft.com/office/drawing/2014/main" id="{00000000-0008-0000-0000-000062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6" name="Text Box 58">
          <a:extLst>
            <a:ext uri="{FF2B5EF4-FFF2-40B4-BE49-F238E27FC236}">
              <a16:creationId xmlns:a16="http://schemas.microsoft.com/office/drawing/2014/main" id="{00000000-0008-0000-0000-000063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7"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8" name="Text Box 60">
          <a:extLst>
            <a:ext uri="{FF2B5EF4-FFF2-40B4-BE49-F238E27FC236}">
              <a16:creationId xmlns:a16="http://schemas.microsoft.com/office/drawing/2014/main" id="{00000000-0008-0000-0000-000065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19" name="Text Box 61">
          <a:extLst>
            <a:ext uri="{FF2B5EF4-FFF2-40B4-BE49-F238E27FC236}">
              <a16:creationId xmlns:a16="http://schemas.microsoft.com/office/drawing/2014/main" id="{00000000-0008-0000-0000-000066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0" name="Text Box 62">
          <a:extLst>
            <a:ext uri="{FF2B5EF4-FFF2-40B4-BE49-F238E27FC236}">
              <a16:creationId xmlns:a16="http://schemas.microsoft.com/office/drawing/2014/main" id="{00000000-0008-0000-0000-000067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1" name="Text Box 63">
          <a:extLst>
            <a:ext uri="{FF2B5EF4-FFF2-40B4-BE49-F238E27FC236}">
              <a16:creationId xmlns:a16="http://schemas.microsoft.com/office/drawing/2014/main" id="{00000000-0008-0000-0000-000068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2" name="Text Box 64">
          <a:extLst>
            <a:ext uri="{FF2B5EF4-FFF2-40B4-BE49-F238E27FC236}">
              <a16:creationId xmlns:a16="http://schemas.microsoft.com/office/drawing/2014/main" id="{00000000-0008-0000-0000-000069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3" name="Text Box 65">
          <a:extLst>
            <a:ext uri="{FF2B5EF4-FFF2-40B4-BE49-F238E27FC236}">
              <a16:creationId xmlns:a16="http://schemas.microsoft.com/office/drawing/2014/main" id="{00000000-0008-0000-0000-00006A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4" name="Text Box 66">
          <a:extLst>
            <a:ext uri="{FF2B5EF4-FFF2-40B4-BE49-F238E27FC236}">
              <a16:creationId xmlns:a16="http://schemas.microsoft.com/office/drawing/2014/main" id="{00000000-0008-0000-0000-00006B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5" name="Text Box 67">
          <a:extLst>
            <a:ext uri="{FF2B5EF4-FFF2-40B4-BE49-F238E27FC236}">
              <a16:creationId xmlns:a16="http://schemas.microsoft.com/office/drawing/2014/main" id="{00000000-0008-0000-0000-00006C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6" name="Text Box 68">
          <a:extLst>
            <a:ext uri="{FF2B5EF4-FFF2-40B4-BE49-F238E27FC236}">
              <a16:creationId xmlns:a16="http://schemas.microsoft.com/office/drawing/2014/main" id="{00000000-0008-0000-0000-00006D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7" name="Text Box 69">
          <a:extLst>
            <a:ext uri="{FF2B5EF4-FFF2-40B4-BE49-F238E27FC236}">
              <a16:creationId xmlns:a16="http://schemas.microsoft.com/office/drawing/2014/main" id="{00000000-0008-0000-0000-00006E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8" name="Text Box 70">
          <a:extLst>
            <a:ext uri="{FF2B5EF4-FFF2-40B4-BE49-F238E27FC236}">
              <a16:creationId xmlns:a16="http://schemas.microsoft.com/office/drawing/2014/main" id="{00000000-0008-0000-0000-00006F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29" name="Text Box 71">
          <a:extLst>
            <a:ext uri="{FF2B5EF4-FFF2-40B4-BE49-F238E27FC236}">
              <a16:creationId xmlns:a16="http://schemas.microsoft.com/office/drawing/2014/main" id="{00000000-0008-0000-0000-000070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0" name="Text Box 72">
          <a:extLst>
            <a:ext uri="{FF2B5EF4-FFF2-40B4-BE49-F238E27FC236}">
              <a16:creationId xmlns:a16="http://schemas.microsoft.com/office/drawing/2014/main" id="{00000000-0008-0000-0000-000071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1" name="Text Box 73">
          <a:extLst>
            <a:ext uri="{FF2B5EF4-FFF2-40B4-BE49-F238E27FC236}">
              <a16:creationId xmlns:a16="http://schemas.microsoft.com/office/drawing/2014/main" id="{00000000-0008-0000-0000-000072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2" name="Text Box 74">
          <a:extLst>
            <a:ext uri="{FF2B5EF4-FFF2-40B4-BE49-F238E27FC236}">
              <a16:creationId xmlns:a16="http://schemas.microsoft.com/office/drawing/2014/main" id="{00000000-0008-0000-0000-000073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3" name="Text Box 75">
          <a:extLst>
            <a:ext uri="{FF2B5EF4-FFF2-40B4-BE49-F238E27FC236}">
              <a16:creationId xmlns:a16="http://schemas.microsoft.com/office/drawing/2014/main" id="{00000000-0008-0000-0000-000074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4" name="Text Box 76">
          <a:extLst>
            <a:ext uri="{FF2B5EF4-FFF2-40B4-BE49-F238E27FC236}">
              <a16:creationId xmlns:a16="http://schemas.microsoft.com/office/drawing/2014/main" id="{00000000-0008-0000-0000-000075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5" name="Text Box 77">
          <a:extLst>
            <a:ext uri="{FF2B5EF4-FFF2-40B4-BE49-F238E27FC236}">
              <a16:creationId xmlns:a16="http://schemas.microsoft.com/office/drawing/2014/main" id="{00000000-0008-0000-0000-000076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6" name="Text Box 78">
          <a:extLst>
            <a:ext uri="{FF2B5EF4-FFF2-40B4-BE49-F238E27FC236}">
              <a16:creationId xmlns:a16="http://schemas.microsoft.com/office/drawing/2014/main" id="{00000000-0008-0000-0000-000077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7" name="Text Box 79">
          <a:extLst>
            <a:ext uri="{FF2B5EF4-FFF2-40B4-BE49-F238E27FC236}">
              <a16:creationId xmlns:a16="http://schemas.microsoft.com/office/drawing/2014/main" id="{00000000-0008-0000-0000-000078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8" name="Text Box 80">
          <a:extLst>
            <a:ext uri="{FF2B5EF4-FFF2-40B4-BE49-F238E27FC236}">
              <a16:creationId xmlns:a16="http://schemas.microsoft.com/office/drawing/2014/main" id="{00000000-0008-0000-0000-000079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39" name="Text Box 81">
          <a:extLst>
            <a:ext uri="{FF2B5EF4-FFF2-40B4-BE49-F238E27FC236}">
              <a16:creationId xmlns:a16="http://schemas.microsoft.com/office/drawing/2014/main" id="{00000000-0008-0000-0000-00007A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0" name="Text Box 82">
          <a:extLst>
            <a:ext uri="{FF2B5EF4-FFF2-40B4-BE49-F238E27FC236}">
              <a16:creationId xmlns:a16="http://schemas.microsoft.com/office/drawing/2014/main" id="{00000000-0008-0000-0000-00007B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1" name="Text Box 83">
          <a:extLst>
            <a:ext uri="{FF2B5EF4-FFF2-40B4-BE49-F238E27FC236}">
              <a16:creationId xmlns:a16="http://schemas.microsoft.com/office/drawing/2014/main" id="{00000000-0008-0000-0000-00007C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2" name="Text Box 84">
          <a:extLst>
            <a:ext uri="{FF2B5EF4-FFF2-40B4-BE49-F238E27FC236}">
              <a16:creationId xmlns:a16="http://schemas.microsoft.com/office/drawing/2014/main" id="{00000000-0008-0000-0000-00007D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3" name="Text Box 85">
          <a:extLst>
            <a:ext uri="{FF2B5EF4-FFF2-40B4-BE49-F238E27FC236}">
              <a16:creationId xmlns:a16="http://schemas.microsoft.com/office/drawing/2014/main" id="{00000000-0008-0000-0000-00007E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4" name="Text Box 86">
          <a:extLst>
            <a:ext uri="{FF2B5EF4-FFF2-40B4-BE49-F238E27FC236}">
              <a16:creationId xmlns:a16="http://schemas.microsoft.com/office/drawing/2014/main" id="{00000000-0008-0000-0000-00007F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5" name="Text Box 87">
          <a:extLst>
            <a:ext uri="{FF2B5EF4-FFF2-40B4-BE49-F238E27FC236}">
              <a16:creationId xmlns:a16="http://schemas.microsoft.com/office/drawing/2014/main" id="{00000000-0008-0000-0000-000080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6" name="Text Box 88">
          <a:extLst>
            <a:ext uri="{FF2B5EF4-FFF2-40B4-BE49-F238E27FC236}">
              <a16:creationId xmlns:a16="http://schemas.microsoft.com/office/drawing/2014/main" id="{00000000-0008-0000-0000-000081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7" name="Text Box 89">
          <a:extLst>
            <a:ext uri="{FF2B5EF4-FFF2-40B4-BE49-F238E27FC236}">
              <a16:creationId xmlns:a16="http://schemas.microsoft.com/office/drawing/2014/main" id="{00000000-0008-0000-0000-000082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8" name="Text Box 90">
          <a:extLst>
            <a:ext uri="{FF2B5EF4-FFF2-40B4-BE49-F238E27FC236}">
              <a16:creationId xmlns:a16="http://schemas.microsoft.com/office/drawing/2014/main" id="{00000000-0008-0000-0000-000083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104775</xdr:rowOff>
    </xdr:to>
    <xdr:sp macro="" textlink="">
      <xdr:nvSpPr>
        <xdr:cNvPr id="849" name="Text Box 91">
          <a:extLst>
            <a:ext uri="{FF2B5EF4-FFF2-40B4-BE49-F238E27FC236}">
              <a16:creationId xmlns:a16="http://schemas.microsoft.com/office/drawing/2014/main" id="{00000000-0008-0000-0000-000084030000}"/>
            </a:ext>
          </a:extLst>
        </xdr:cNvPr>
        <xdr:cNvSpPr txBox="1">
          <a:spLocks noChangeArrowheads="1"/>
        </xdr:cNvSpPr>
      </xdr:nvSpPr>
      <xdr:spPr bwMode="auto">
        <a:xfrm>
          <a:off x="4533900" y="32718375"/>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0" name="Text Box 109">
          <a:extLst>
            <a:ext uri="{FF2B5EF4-FFF2-40B4-BE49-F238E27FC236}">
              <a16:creationId xmlns:a16="http://schemas.microsoft.com/office/drawing/2014/main" id="{00000000-0008-0000-0000-00008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1" name="Text Box 110">
          <a:extLst>
            <a:ext uri="{FF2B5EF4-FFF2-40B4-BE49-F238E27FC236}">
              <a16:creationId xmlns:a16="http://schemas.microsoft.com/office/drawing/2014/main" id="{00000000-0008-0000-0000-00008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2" name="Text Box 111">
          <a:extLst>
            <a:ext uri="{FF2B5EF4-FFF2-40B4-BE49-F238E27FC236}">
              <a16:creationId xmlns:a16="http://schemas.microsoft.com/office/drawing/2014/main" id="{00000000-0008-0000-0000-00008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3" name="Text Box 112">
          <a:extLst>
            <a:ext uri="{FF2B5EF4-FFF2-40B4-BE49-F238E27FC236}">
              <a16:creationId xmlns:a16="http://schemas.microsoft.com/office/drawing/2014/main" id="{00000000-0008-0000-0000-00008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4" name="Text Box 113">
          <a:extLst>
            <a:ext uri="{FF2B5EF4-FFF2-40B4-BE49-F238E27FC236}">
              <a16:creationId xmlns:a16="http://schemas.microsoft.com/office/drawing/2014/main" id="{00000000-0008-0000-0000-00008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5" name="Text Box 114">
          <a:extLst>
            <a:ext uri="{FF2B5EF4-FFF2-40B4-BE49-F238E27FC236}">
              <a16:creationId xmlns:a16="http://schemas.microsoft.com/office/drawing/2014/main" id="{00000000-0008-0000-0000-00008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6" name="Text Box 115">
          <a:extLst>
            <a:ext uri="{FF2B5EF4-FFF2-40B4-BE49-F238E27FC236}">
              <a16:creationId xmlns:a16="http://schemas.microsoft.com/office/drawing/2014/main" id="{00000000-0008-0000-0000-00008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7" name="Text Box 116">
          <a:extLst>
            <a:ext uri="{FF2B5EF4-FFF2-40B4-BE49-F238E27FC236}">
              <a16:creationId xmlns:a16="http://schemas.microsoft.com/office/drawing/2014/main" id="{00000000-0008-0000-0000-00008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8" name="Text Box 117">
          <a:extLst>
            <a:ext uri="{FF2B5EF4-FFF2-40B4-BE49-F238E27FC236}">
              <a16:creationId xmlns:a16="http://schemas.microsoft.com/office/drawing/2014/main" id="{00000000-0008-0000-0000-00008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59" name="Text Box 118">
          <a:extLst>
            <a:ext uri="{FF2B5EF4-FFF2-40B4-BE49-F238E27FC236}">
              <a16:creationId xmlns:a16="http://schemas.microsoft.com/office/drawing/2014/main" id="{00000000-0008-0000-0000-00008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0" name="Text Box 119">
          <a:extLst>
            <a:ext uri="{FF2B5EF4-FFF2-40B4-BE49-F238E27FC236}">
              <a16:creationId xmlns:a16="http://schemas.microsoft.com/office/drawing/2014/main" id="{00000000-0008-0000-0000-00008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1" name="Text Box 120">
          <a:extLst>
            <a:ext uri="{FF2B5EF4-FFF2-40B4-BE49-F238E27FC236}">
              <a16:creationId xmlns:a16="http://schemas.microsoft.com/office/drawing/2014/main" id="{00000000-0008-0000-0000-000090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2" name="Text Box 121">
          <a:extLst>
            <a:ext uri="{FF2B5EF4-FFF2-40B4-BE49-F238E27FC236}">
              <a16:creationId xmlns:a16="http://schemas.microsoft.com/office/drawing/2014/main" id="{00000000-0008-0000-0000-000091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3" name="Text Box 122">
          <a:extLst>
            <a:ext uri="{FF2B5EF4-FFF2-40B4-BE49-F238E27FC236}">
              <a16:creationId xmlns:a16="http://schemas.microsoft.com/office/drawing/2014/main" id="{00000000-0008-0000-0000-000092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4" name="Text Box 123">
          <a:extLst>
            <a:ext uri="{FF2B5EF4-FFF2-40B4-BE49-F238E27FC236}">
              <a16:creationId xmlns:a16="http://schemas.microsoft.com/office/drawing/2014/main" id="{00000000-0008-0000-0000-000093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5" name="Text Box 124">
          <a:extLst>
            <a:ext uri="{FF2B5EF4-FFF2-40B4-BE49-F238E27FC236}">
              <a16:creationId xmlns:a16="http://schemas.microsoft.com/office/drawing/2014/main" id="{00000000-0008-0000-0000-000094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6" name="Text Box 125">
          <a:extLst>
            <a:ext uri="{FF2B5EF4-FFF2-40B4-BE49-F238E27FC236}">
              <a16:creationId xmlns:a16="http://schemas.microsoft.com/office/drawing/2014/main" id="{00000000-0008-0000-0000-00009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7" name="Text Box 92">
          <a:extLst>
            <a:ext uri="{FF2B5EF4-FFF2-40B4-BE49-F238E27FC236}">
              <a16:creationId xmlns:a16="http://schemas.microsoft.com/office/drawing/2014/main" id="{00000000-0008-0000-0000-00009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8" name="Text Box 93">
          <a:extLst>
            <a:ext uri="{FF2B5EF4-FFF2-40B4-BE49-F238E27FC236}">
              <a16:creationId xmlns:a16="http://schemas.microsoft.com/office/drawing/2014/main" id="{00000000-0008-0000-0000-00009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69" name="Text Box 94">
          <a:extLst>
            <a:ext uri="{FF2B5EF4-FFF2-40B4-BE49-F238E27FC236}">
              <a16:creationId xmlns:a16="http://schemas.microsoft.com/office/drawing/2014/main" id="{00000000-0008-0000-0000-00009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0" name="Text Box 95">
          <a:extLst>
            <a:ext uri="{FF2B5EF4-FFF2-40B4-BE49-F238E27FC236}">
              <a16:creationId xmlns:a16="http://schemas.microsoft.com/office/drawing/2014/main" id="{00000000-0008-0000-0000-00009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1" name="Text Box 96">
          <a:extLst>
            <a:ext uri="{FF2B5EF4-FFF2-40B4-BE49-F238E27FC236}">
              <a16:creationId xmlns:a16="http://schemas.microsoft.com/office/drawing/2014/main" id="{00000000-0008-0000-0000-00009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2" name="Text Box 97">
          <a:extLst>
            <a:ext uri="{FF2B5EF4-FFF2-40B4-BE49-F238E27FC236}">
              <a16:creationId xmlns:a16="http://schemas.microsoft.com/office/drawing/2014/main" id="{00000000-0008-0000-0000-00009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3" name="Text Box 98">
          <a:extLst>
            <a:ext uri="{FF2B5EF4-FFF2-40B4-BE49-F238E27FC236}">
              <a16:creationId xmlns:a16="http://schemas.microsoft.com/office/drawing/2014/main" id="{00000000-0008-0000-0000-00009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4" name="Text Box 99">
          <a:extLst>
            <a:ext uri="{FF2B5EF4-FFF2-40B4-BE49-F238E27FC236}">
              <a16:creationId xmlns:a16="http://schemas.microsoft.com/office/drawing/2014/main" id="{00000000-0008-0000-0000-00009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5" name="Text Box 100">
          <a:extLst>
            <a:ext uri="{FF2B5EF4-FFF2-40B4-BE49-F238E27FC236}">
              <a16:creationId xmlns:a16="http://schemas.microsoft.com/office/drawing/2014/main" id="{00000000-0008-0000-0000-00009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6" name="Text Box 101">
          <a:extLst>
            <a:ext uri="{FF2B5EF4-FFF2-40B4-BE49-F238E27FC236}">
              <a16:creationId xmlns:a16="http://schemas.microsoft.com/office/drawing/2014/main" id="{00000000-0008-0000-0000-00009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7" name="Text Box 102">
          <a:extLst>
            <a:ext uri="{FF2B5EF4-FFF2-40B4-BE49-F238E27FC236}">
              <a16:creationId xmlns:a16="http://schemas.microsoft.com/office/drawing/2014/main" id="{00000000-0008-0000-0000-0000A0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8" name="Text Box 103">
          <a:extLst>
            <a:ext uri="{FF2B5EF4-FFF2-40B4-BE49-F238E27FC236}">
              <a16:creationId xmlns:a16="http://schemas.microsoft.com/office/drawing/2014/main" id="{00000000-0008-0000-0000-0000A1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79" name="Text Box 104">
          <a:extLst>
            <a:ext uri="{FF2B5EF4-FFF2-40B4-BE49-F238E27FC236}">
              <a16:creationId xmlns:a16="http://schemas.microsoft.com/office/drawing/2014/main" id="{00000000-0008-0000-0000-0000A2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0" name="Text Box 105">
          <a:extLst>
            <a:ext uri="{FF2B5EF4-FFF2-40B4-BE49-F238E27FC236}">
              <a16:creationId xmlns:a16="http://schemas.microsoft.com/office/drawing/2014/main" id="{00000000-0008-0000-0000-0000A3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1" name="Text Box 106">
          <a:extLst>
            <a:ext uri="{FF2B5EF4-FFF2-40B4-BE49-F238E27FC236}">
              <a16:creationId xmlns:a16="http://schemas.microsoft.com/office/drawing/2014/main" id="{00000000-0008-0000-0000-0000A4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2" name="Text Box 107">
          <a:extLst>
            <a:ext uri="{FF2B5EF4-FFF2-40B4-BE49-F238E27FC236}">
              <a16:creationId xmlns:a16="http://schemas.microsoft.com/office/drawing/2014/main" id="{00000000-0008-0000-0000-0000A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3" name="Text Box 108">
          <a:extLst>
            <a:ext uri="{FF2B5EF4-FFF2-40B4-BE49-F238E27FC236}">
              <a16:creationId xmlns:a16="http://schemas.microsoft.com/office/drawing/2014/main" id="{00000000-0008-0000-0000-0000A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4" name="Text Box 160">
          <a:extLst>
            <a:ext uri="{FF2B5EF4-FFF2-40B4-BE49-F238E27FC236}">
              <a16:creationId xmlns:a16="http://schemas.microsoft.com/office/drawing/2014/main" id="{00000000-0008-0000-0000-0000A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5" name="Text Box 161">
          <a:extLst>
            <a:ext uri="{FF2B5EF4-FFF2-40B4-BE49-F238E27FC236}">
              <a16:creationId xmlns:a16="http://schemas.microsoft.com/office/drawing/2014/main" id="{00000000-0008-0000-0000-0000A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6" name="Text Box 162">
          <a:extLst>
            <a:ext uri="{FF2B5EF4-FFF2-40B4-BE49-F238E27FC236}">
              <a16:creationId xmlns:a16="http://schemas.microsoft.com/office/drawing/2014/main" id="{00000000-0008-0000-0000-0000A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7" name="Text Box 163">
          <a:extLst>
            <a:ext uri="{FF2B5EF4-FFF2-40B4-BE49-F238E27FC236}">
              <a16:creationId xmlns:a16="http://schemas.microsoft.com/office/drawing/2014/main" id="{00000000-0008-0000-0000-0000A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8" name="Text Box 164">
          <a:extLst>
            <a:ext uri="{FF2B5EF4-FFF2-40B4-BE49-F238E27FC236}">
              <a16:creationId xmlns:a16="http://schemas.microsoft.com/office/drawing/2014/main" id="{00000000-0008-0000-0000-0000A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89" name="Text Box 165">
          <a:extLst>
            <a:ext uri="{FF2B5EF4-FFF2-40B4-BE49-F238E27FC236}">
              <a16:creationId xmlns:a16="http://schemas.microsoft.com/office/drawing/2014/main" id="{00000000-0008-0000-0000-0000A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0" name="Text Box 166">
          <a:extLst>
            <a:ext uri="{FF2B5EF4-FFF2-40B4-BE49-F238E27FC236}">
              <a16:creationId xmlns:a16="http://schemas.microsoft.com/office/drawing/2014/main" id="{00000000-0008-0000-0000-0000A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1" name="Text Box 167">
          <a:extLst>
            <a:ext uri="{FF2B5EF4-FFF2-40B4-BE49-F238E27FC236}">
              <a16:creationId xmlns:a16="http://schemas.microsoft.com/office/drawing/2014/main" id="{00000000-0008-0000-0000-0000A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2" name="Text Box 168">
          <a:extLst>
            <a:ext uri="{FF2B5EF4-FFF2-40B4-BE49-F238E27FC236}">
              <a16:creationId xmlns:a16="http://schemas.microsoft.com/office/drawing/2014/main" id="{00000000-0008-0000-0000-0000A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3" name="Text Box 169">
          <a:extLst>
            <a:ext uri="{FF2B5EF4-FFF2-40B4-BE49-F238E27FC236}">
              <a16:creationId xmlns:a16="http://schemas.microsoft.com/office/drawing/2014/main" id="{00000000-0008-0000-0000-0000B0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4" name="Text Box 170">
          <a:extLst>
            <a:ext uri="{FF2B5EF4-FFF2-40B4-BE49-F238E27FC236}">
              <a16:creationId xmlns:a16="http://schemas.microsoft.com/office/drawing/2014/main" id="{00000000-0008-0000-0000-0000B1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5" name="Text Box 171">
          <a:extLst>
            <a:ext uri="{FF2B5EF4-FFF2-40B4-BE49-F238E27FC236}">
              <a16:creationId xmlns:a16="http://schemas.microsoft.com/office/drawing/2014/main" id="{00000000-0008-0000-0000-0000B2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6" name="Text Box 172">
          <a:extLst>
            <a:ext uri="{FF2B5EF4-FFF2-40B4-BE49-F238E27FC236}">
              <a16:creationId xmlns:a16="http://schemas.microsoft.com/office/drawing/2014/main" id="{00000000-0008-0000-0000-0000B3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7" name="Text Box 173">
          <a:extLst>
            <a:ext uri="{FF2B5EF4-FFF2-40B4-BE49-F238E27FC236}">
              <a16:creationId xmlns:a16="http://schemas.microsoft.com/office/drawing/2014/main" id="{00000000-0008-0000-0000-0000B4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8" name="Text Box 174">
          <a:extLst>
            <a:ext uri="{FF2B5EF4-FFF2-40B4-BE49-F238E27FC236}">
              <a16:creationId xmlns:a16="http://schemas.microsoft.com/office/drawing/2014/main" id="{00000000-0008-0000-0000-0000B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899" name="Text Box 175">
          <a:extLst>
            <a:ext uri="{FF2B5EF4-FFF2-40B4-BE49-F238E27FC236}">
              <a16:creationId xmlns:a16="http://schemas.microsoft.com/office/drawing/2014/main" id="{00000000-0008-0000-0000-0000B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0" name="Text Box 176">
          <a:extLst>
            <a:ext uri="{FF2B5EF4-FFF2-40B4-BE49-F238E27FC236}">
              <a16:creationId xmlns:a16="http://schemas.microsoft.com/office/drawing/2014/main" id="{00000000-0008-0000-0000-0000B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1" name="Text Box 58">
          <a:extLst>
            <a:ext uri="{FF2B5EF4-FFF2-40B4-BE49-F238E27FC236}">
              <a16:creationId xmlns:a16="http://schemas.microsoft.com/office/drawing/2014/main" id="{00000000-0008-0000-0000-0000B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2"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3" name="Text Box 60">
          <a:extLst>
            <a:ext uri="{FF2B5EF4-FFF2-40B4-BE49-F238E27FC236}">
              <a16:creationId xmlns:a16="http://schemas.microsoft.com/office/drawing/2014/main" id="{00000000-0008-0000-0000-0000B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4" name="Text Box 61">
          <a:extLst>
            <a:ext uri="{FF2B5EF4-FFF2-40B4-BE49-F238E27FC236}">
              <a16:creationId xmlns:a16="http://schemas.microsoft.com/office/drawing/2014/main" id="{00000000-0008-0000-0000-0000B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5" name="Text Box 62">
          <a:extLst>
            <a:ext uri="{FF2B5EF4-FFF2-40B4-BE49-F238E27FC236}">
              <a16:creationId xmlns:a16="http://schemas.microsoft.com/office/drawing/2014/main" id="{00000000-0008-0000-0000-0000B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6" name="Text Box 63">
          <a:extLst>
            <a:ext uri="{FF2B5EF4-FFF2-40B4-BE49-F238E27FC236}">
              <a16:creationId xmlns:a16="http://schemas.microsoft.com/office/drawing/2014/main" id="{00000000-0008-0000-0000-0000B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7" name="Text Box 64">
          <a:extLst>
            <a:ext uri="{FF2B5EF4-FFF2-40B4-BE49-F238E27FC236}">
              <a16:creationId xmlns:a16="http://schemas.microsoft.com/office/drawing/2014/main" id="{00000000-0008-0000-0000-0000B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8" name="Text Box 65">
          <a:extLst>
            <a:ext uri="{FF2B5EF4-FFF2-40B4-BE49-F238E27FC236}">
              <a16:creationId xmlns:a16="http://schemas.microsoft.com/office/drawing/2014/main" id="{00000000-0008-0000-0000-0000B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09" name="Text Box 66">
          <a:extLst>
            <a:ext uri="{FF2B5EF4-FFF2-40B4-BE49-F238E27FC236}">
              <a16:creationId xmlns:a16="http://schemas.microsoft.com/office/drawing/2014/main" id="{00000000-0008-0000-0000-0000C0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0" name="Text Box 67">
          <a:extLst>
            <a:ext uri="{FF2B5EF4-FFF2-40B4-BE49-F238E27FC236}">
              <a16:creationId xmlns:a16="http://schemas.microsoft.com/office/drawing/2014/main" id="{00000000-0008-0000-0000-0000C1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1" name="Text Box 68">
          <a:extLst>
            <a:ext uri="{FF2B5EF4-FFF2-40B4-BE49-F238E27FC236}">
              <a16:creationId xmlns:a16="http://schemas.microsoft.com/office/drawing/2014/main" id="{00000000-0008-0000-0000-0000C2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2" name="Text Box 69">
          <a:extLst>
            <a:ext uri="{FF2B5EF4-FFF2-40B4-BE49-F238E27FC236}">
              <a16:creationId xmlns:a16="http://schemas.microsoft.com/office/drawing/2014/main" id="{00000000-0008-0000-0000-0000C3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3" name="Text Box 70">
          <a:extLst>
            <a:ext uri="{FF2B5EF4-FFF2-40B4-BE49-F238E27FC236}">
              <a16:creationId xmlns:a16="http://schemas.microsoft.com/office/drawing/2014/main" id="{00000000-0008-0000-0000-0000C4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4" name="Text Box 71">
          <a:extLst>
            <a:ext uri="{FF2B5EF4-FFF2-40B4-BE49-F238E27FC236}">
              <a16:creationId xmlns:a16="http://schemas.microsoft.com/office/drawing/2014/main" id="{00000000-0008-0000-0000-0000C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5" name="Text Box 72">
          <a:extLst>
            <a:ext uri="{FF2B5EF4-FFF2-40B4-BE49-F238E27FC236}">
              <a16:creationId xmlns:a16="http://schemas.microsoft.com/office/drawing/2014/main" id="{00000000-0008-0000-0000-0000C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6" name="Text Box 73">
          <a:extLst>
            <a:ext uri="{FF2B5EF4-FFF2-40B4-BE49-F238E27FC236}">
              <a16:creationId xmlns:a16="http://schemas.microsoft.com/office/drawing/2014/main" id="{00000000-0008-0000-0000-0000C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7" name="Text Box 74">
          <a:extLst>
            <a:ext uri="{FF2B5EF4-FFF2-40B4-BE49-F238E27FC236}">
              <a16:creationId xmlns:a16="http://schemas.microsoft.com/office/drawing/2014/main" id="{00000000-0008-0000-0000-0000C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8" name="Text Box 75">
          <a:extLst>
            <a:ext uri="{FF2B5EF4-FFF2-40B4-BE49-F238E27FC236}">
              <a16:creationId xmlns:a16="http://schemas.microsoft.com/office/drawing/2014/main" id="{00000000-0008-0000-0000-0000C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19" name="Text Box 76">
          <a:extLst>
            <a:ext uri="{FF2B5EF4-FFF2-40B4-BE49-F238E27FC236}">
              <a16:creationId xmlns:a16="http://schemas.microsoft.com/office/drawing/2014/main" id="{00000000-0008-0000-0000-0000C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0" name="Text Box 77">
          <a:extLst>
            <a:ext uri="{FF2B5EF4-FFF2-40B4-BE49-F238E27FC236}">
              <a16:creationId xmlns:a16="http://schemas.microsoft.com/office/drawing/2014/main" id="{00000000-0008-0000-0000-0000C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1" name="Text Box 78">
          <a:extLst>
            <a:ext uri="{FF2B5EF4-FFF2-40B4-BE49-F238E27FC236}">
              <a16:creationId xmlns:a16="http://schemas.microsoft.com/office/drawing/2014/main" id="{00000000-0008-0000-0000-0000C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2" name="Text Box 79">
          <a:extLst>
            <a:ext uri="{FF2B5EF4-FFF2-40B4-BE49-F238E27FC236}">
              <a16:creationId xmlns:a16="http://schemas.microsoft.com/office/drawing/2014/main" id="{00000000-0008-0000-0000-0000C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3" name="Text Box 80">
          <a:extLst>
            <a:ext uri="{FF2B5EF4-FFF2-40B4-BE49-F238E27FC236}">
              <a16:creationId xmlns:a16="http://schemas.microsoft.com/office/drawing/2014/main" id="{00000000-0008-0000-0000-0000C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4" name="Text Box 81">
          <a:extLst>
            <a:ext uri="{FF2B5EF4-FFF2-40B4-BE49-F238E27FC236}">
              <a16:creationId xmlns:a16="http://schemas.microsoft.com/office/drawing/2014/main" id="{00000000-0008-0000-0000-0000C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5" name="Text Box 82">
          <a:extLst>
            <a:ext uri="{FF2B5EF4-FFF2-40B4-BE49-F238E27FC236}">
              <a16:creationId xmlns:a16="http://schemas.microsoft.com/office/drawing/2014/main" id="{00000000-0008-0000-0000-0000D0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6" name="Text Box 83">
          <a:extLst>
            <a:ext uri="{FF2B5EF4-FFF2-40B4-BE49-F238E27FC236}">
              <a16:creationId xmlns:a16="http://schemas.microsoft.com/office/drawing/2014/main" id="{00000000-0008-0000-0000-0000D1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7" name="Text Box 84">
          <a:extLst>
            <a:ext uri="{FF2B5EF4-FFF2-40B4-BE49-F238E27FC236}">
              <a16:creationId xmlns:a16="http://schemas.microsoft.com/office/drawing/2014/main" id="{00000000-0008-0000-0000-0000D2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8" name="Text Box 85">
          <a:extLst>
            <a:ext uri="{FF2B5EF4-FFF2-40B4-BE49-F238E27FC236}">
              <a16:creationId xmlns:a16="http://schemas.microsoft.com/office/drawing/2014/main" id="{00000000-0008-0000-0000-0000D3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29" name="Text Box 86">
          <a:extLst>
            <a:ext uri="{FF2B5EF4-FFF2-40B4-BE49-F238E27FC236}">
              <a16:creationId xmlns:a16="http://schemas.microsoft.com/office/drawing/2014/main" id="{00000000-0008-0000-0000-0000D4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0" name="Text Box 87">
          <a:extLst>
            <a:ext uri="{FF2B5EF4-FFF2-40B4-BE49-F238E27FC236}">
              <a16:creationId xmlns:a16="http://schemas.microsoft.com/office/drawing/2014/main" id="{00000000-0008-0000-0000-0000D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1" name="Text Box 88">
          <a:extLst>
            <a:ext uri="{FF2B5EF4-FFF2-40B4-BE49-F238E27FC236}">
              <a16:creationId xmlns:a16="http://schemas.microsoft.com/office/drawing/2014/main" id="{00000000-0008-0000-0000-0000D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2" name="Text Box 89">
          <a:extLst>
            <a:ext uri="{FF2B5EF4-FFF2-40B4-BE49-F238E27FC236}">
              <a16:creationId xmlns:a16="http://schemas.microsoft.com/office/drawing/2014/main" id="{00000000-0008-0000-0000-0000D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3" name="Text Box 90">
          <a:extLst>
            <a:ext uri="{FF2B5EF4-FFF2-40B4-BE49-F238E27FC236}">
              <a16:creationId xmlns:a16="http://schemas.microsoft.com/office/drawing/2014/main" id="{00000000-0008-0000-0000-0000D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4" name="Text Box 91">
          <a:extLst>
            <a:ext uri="{FF2B5EF4-FFF2-40B4-BE49-F238E27FC236}">
              <a16:creationId xmlns:a16="http://schemas.microsoft.com/office/drawing/2014/main" id="{00000000-0008-0000-0000-0000D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5" name="Text Box 92">
          <a:extLst>
            <a:ext uri="{FF2B5EF4-FFF2-40B4-BE49-F238E27FC236}">
              <a16:creationId xmlns:a16="http://schemas.microsoft.com/office/drawing/2014/main" id="{00000000-0008-0000-0000-0000D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6" name="Text Box 93">
          <a:extLst>
            <a:ext uri="{FF2B5EF4-FFF2-40B4-BE49-F238E27FC236}">
              <a16:creationId xmlns:a16="http://schemas.microsoft.com/office/drawing/2014/main" id="{00000000-0008-0000-0000-0000D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7" name="Text Box 94">
          <a:extLst>
            <a:ext uri="{FF2B5EF4-FFF2-40B4-BE49-F238E27FC236}">
              <a16:creationId xmlns:a16="http://schemas.microsoft.com/office/drawing/2014/main" id="{00000000-0008-0000-0000-0000D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8" name="Text Box 95">
          <a:extLst>
            <a:ext uri="{FF2B5EF4-FFF2-40B4-BE49-F238E27FC236}">
              <a16:creationId xmlns:a16="http://schemas.microsoft.com/office/drawing/2014/main" id="{00000000-0008-0000-0000-0000D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39" name="Text Box 96">
          <a:extLst>
            <a:ext uri="{FF2B5EF4-FFF2-40B4-BE49-F238E27FC236}">
              <a16:creationId xmlns:a16="http://schemas.microsoft.com/office/drawing/2014/main" id="{00000000-0008-0000-0000-0000D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0" name="Text Box 97">
          <a:extLst>
            <a:ext uri="{FF2B5EF4-FFF2-40B4-BE49-F238E27FC236}">
              <a16:creationId xmlns:a16="http://schemas.microsoft.com/office/drawing/2014/main" id="{00000000-0008-0000-0000-0000D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1" name="Text Box 98">
          <a:extLst>
            <a:ext uri="{FF2B5EF4-FFF2-40B4-BE49-F238E27FC236}">
              <a16:creationId xmlns:a16="http://schemas.microsoft.com/office/drawing/2014/main" id="{00000000-0008-0000-0000-0000E0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2" name="Text Box 99">
          <a:extLst>
            <a:ext uri="{FF2B5EF4-FFF2-40B4-BE49-F238E27FC236}">
              <a16:creationId xmlns:a16="http://schemas.microsoft.com/office/drawing/2014/main" id="{00000000-0008-0000-0000-0000E1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3" name="Text Box 100">
          <a:extLst>
            <a:ext uri="{FF2B5EF4-FFF2-40B4-BE49-F238E27FC236}">
              <a16:creationId xmlns:a16="http://schemas.microsoft.com/office/drawing/2014/main" id="{00000000-0008-0000-0000-0000E2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4" name="Text Box 101">
          <a:extLst>
            <a:ext uri="{FF2B5EF4-FFF2-40B4-BE49-F238E27FC236}">
              <a16:creationId xmlns:a16="http://schemas.microsoft.com/office/drawing/2014/main" id="{00000000-0008-0000-0000-0000E3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5" name="Text Box 102">
          <a:extLst>
            <a:ext uri="{FF2B5EF4-FFF2-40B4-BE49-F238E27FC236}">
              <a16:creationId xmlns:a16="http://schemas.microsoft.com/office/drawing/2014/main" id="{00000000-0008-0000-0000-0000E4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6" name="Text Box 103">
          <a:extLst>
            <a:ext uri="{FF2B5EF4-FFF2-40B4-BE49-F238E27FC236}">
              <a16:creationId xmlns:a16="http://schemas.microsoft.com/office/drawing/2014/main" id="{00000000-0008-0000-0000-0000E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7" name="Text Box 104">
          <a:extLst>
            <a:ext uri="{FF2B5EF4-FFF2-40B4-BE49-F238E27FC236}">
              <a16:creationId xmlns:a16="http://schemas.microsoft.com/office/drawing/2014/main" id="{00000000-0008-0000-0000-0000E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8" name="Text Box 105">
          <a:extLst>
            <a:ext uri="{FF2B5EF4-FFF2-40B4-BE49-F238E27FC236}">
              <a16:creationId xmlns:a16="http://schemas.microsoft.com/office/drawing/2014/main" id="{00000000-0008-0000-0000-0000E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49" name="Text Box 106">
          <a:extLst>
            <a:ext uri="{FF2B5EF4-FFF2-40B4-BE49-F238E27FC236}">
              <a16:creationId xmlns:a16="http://schemas.microsoft.com/office/drawing/2014/main" id="{00000000-0008-0000-0000-0000E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0" name="Text Box 107">
          <a:extLst>
            <a:ext uri="{FF2B5EF4-FFF2-40B4-BE49-F238E27FC236}">
              <a16:creationId xmlns:a16="http://schemas.microsoft.com/office/drawing/2014/main" id="{00000000-0008-0000-0000-0000E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1" name="Text Box 108">
          <a:extLst>
            <a:ext uri="{FF2B5EF4-FFF2-40B4-BE49-F238E27FC236}">
              <a16:creationId xmlns:a16="http://schemas.microsoft.com/office/drawing/2014/main" id="{00000000-0008-0000-0000-0000E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2" name="Text Box 160">
          <a:extLst>
            <a:ext uri="{FF2B5EF4-FFF2-40B4-BE49-F238E27FC236}">
              <a16:creationId xmlns:a16="http://schemas.microsoft.com/office/drawing/2014/main" id="{00000000-0008-0000-0000-0000E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3" name="Text Box 161">
          <a:extLst>
            <a:ext uri="{FF2B5EF4-FFF2-40B4-BE49-F238E27FC236}">
              <a16:creationId xmlns:a16="http://schemas.microsoft.com/office/drawing/2014/main" id="{00000000-0008-0000-0000-0000E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4" name="Text Box 162">
          <a:extLst>
            <a:ext uri="{FF2B5EF4-FFF2-40B4-BE49-F238E27FC236}">
              <a16:creationId xmlns:a16="http://schemas.microsoft.com/office/drawing/2014/main" id="{00000000-0008-0000-0000-0000E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5" name="Text Box 163">
          <a:extLst>
            <a:ext uri="{FF2B5EF4-FFF2-40B4-BE49-F238E27FC236}">
              <a16:creationId xmlns:a16="http://schemas.microsoft.com/office/drawing/2014/main" id="{00000000-0008-0000-0000-0000E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6" name="Text Box 164">
          <a:extLst>
            <a:ext uri="{FF2B5EF4-FFF2-40B4-BE49-F238E27FC236}">
              <a16:creationId xmlns:a16="http://schemas.microsoft.com/office/drawing/2014/main" id="{00000000-0008-0000-0000-0000E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7" name="Text Box 165">
          <a:extLst>
            <a:ext uri="{FF2B5EF4-FFF2-40B4-BE49-F238E27FC236}">
              <a16:creationId xmlns:a16="http://schemas.microsoft.com/office/drawing/2014/main" id="{00000000-0008-0000-0000-0000F0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8" name="Text Box 166">
          <a:extLst>
            <a:ext uri="{FF2B5EF4-FFF2-40B4-BE49-F238E27FC236}">
              <a16:creationId xmlns:a16="http://schemas.microsoft.com/office/drawing/2014/main" id="{00000000-0008-0000-0000-0000F1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59" name="Text Box 167">
          <a:extLst>
            <a:ext uri="{FF2B5EF4-FFF2-40B4-BE49-F238E27FC236}">
              <a16:creationId xmlns:a16="http://schemas.microsoft.com/office/drawing/2014/main" id="{00000000-0008-0000-0000-0000F2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0" name="Text Box 168">
          <a:extLst>
            <a:ext uri="{FF2B5EF4-FFF2-40B4-BE49-F238E27FC236}">
              <a16:creationId xmlns:a16="http://schemas.microsoft.com/office/drawing/2014/main" id="{00000000-0008-0000-0000-0000F3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1" name="Text Box 169">
          <a:extLst>
            <a:ext uri="{FF2B5EF4-FFF2-40B4-BE49-F238E27FC236}">
              <a16:creationId xmlns:a16="http://schemas.microsoft.com/office/drawing/2014/main" id="{00000000-0008-0000-0000-0000F4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2" name="Text Box 170">
          <a:extLst>
            <a:ext uri="{FF2B5EF4-FFF2-40B4-BE49-F238E27FC236}">
              <a16:creationId xmlns:a16="http://schemas.microsoft.com/office/drawing/2014/main" id="{00000000-0008-0000-0000-0000F5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3" name="Text Box 171">
          <a:extLst>
            <a:ext uri="{FF2B5EF4-FFF2-40B4-BE49-F238E27FC236}">
              <a16:creationId xmlns:a16="http://schemas.microsoft.com/office/drawing/2014/main" id="{00000000-0008-0000-0000-0000F6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4" name="Text Box 172">
          <a:extLst>
            <a:ext uri="{FF2B5EF4-FFF2-40B4-BE49-F238E27FC236}">
              <a16:creationId xmlns:a16="http://schemas.microsoft.com/office/drawing/2014/main" id="{00000000-0008-0000-0000-0000F7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5" name="Text Box 173">
          <a:extLst>
            <a:ext uri="{FF2B5EF4-FFF2-40B4-BE49-F238E27FC236}">
              <a16:creationId xmlns:a16="http://schemas.microsoft.com/office/drawing/2014/main" id="{00000000-0008-0000-0000-0000F8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6" name="Text Box 174">
          <a:extLst>
            <a:ext uri="{FF2B5EF4-FFF2-40B4-BE49-F238E27FC236}">
              <a16:creationId xmlns:a16="http://schemas.microsoft.com/office/drawing/2014/main" id="{00000000-0008-0000-0000-0000F9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7" name="Text Box 175">
          <a:extLst>
            <a:ext uri="{FF2B5EF4-FFF2-40B4-BE49-F238E27FC236}">
              <a16:creationId xmlns:a16="http://schemas.microsoft.com/office/drawing/2014/main" id="{00000000-0008-0000-0000-0000FA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8" name="Text Box 176">
          <a:extLst>
            <a:ext uri="{FF2B5EF4-FFF2-40B4-BE49-F238E27FC236}">
              <a16:creationId xmlns:a16="http://schemas.microsoft.com/office/drawing/2014/main" id="{00000000-0008-0000-0000-0000FB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69" name="Text Box 58">
          <a:extLst>
            <a:ext uri="{FF2B5EF4-FFF2-40B4-BE49-F238E27FC236}">
              <a16:creationId xmlns:a16="http://schemas.microsoft.com/office/drawing/2014/main" id="{00000000-0008-0000-0000-0000FC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0"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1" name="Text Box 60">
          <a:extLst>
            <a:ext uri="{FF2B5EF4-FFF2-40B4-BE49-F238E27FC236}">
              <a16:creationId xmlns:a16="http://schemas.microsoft.com/office/drawing/2014/main" id="{00000000-0008-0000-0000-0000FE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2" name="Text Box 61">
          <a:extLst>
            <a:ext uri="{FF2B5EF4-FFF2-40B4-BE49-F238E27FC236}">
              <a16:creationId xmlns:a16="http://schemas.microsoft.com/office/drawing/2014/main" id="{00000000-0008-0000-0000-0000FF03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3" name="Text Box 62">
          <a:extLst>
            <a:ext uri="{FF2B5EF4-FFF2-40B4-BE49-F238E27FC236}">
              <a16:creationId xmlns:a16="http://schemas.microsoft.com/office/drawing/2014/main" id="{00000000-0008-0000-0000-000000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4" name="Text Box 63">
          <a:extLst>
            <a:ext uri="{FF2B5EF4-FFF2-40B4-BE49-F238E27FC236}">
              <a16:creationId xmlns:a16="http://schemas.microsoft.com/office/drawing/2014/main" id="{00000000-0008-0000-0000-000001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5" name="Text Box 64">
          <a:extLst>
            <a:ext uri="{FF2B5EF4-FFF2-40B4-BE49-F238E27FC236}">
              <a16:creationId xmlns:a16="http://schemas.microsoft.com/office/drawing/2014/main" id="{00000000-0008-0000-0000-000002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6" name="Text Box 65">
          <a:extLst>
            <a:ext uri="{FF2B5EF4-FFF2-40B4-BE49-F238E27FC236}">
              <a16:creationId xmlns:a16="http://schemas.microsoft.com/office/drawing/2014/main" id="{00000000-0008-0000-0000-000003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7" name="Text Box 66">
          <a:extLst>
            <a:ext uri="{FF2B5EF4-FFF2-40B4-BE49-F238E27FC236}">
              <a16:creationId xmlns:a16="http://schemas.microsoft.com/office/drawing/2014/main" id="{00000000-0008-0000-0000-000004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8" name="Text Box 67">
          <a:extLst>
            <a:ext uri="{FF2B5EF4-FFF2-40B4-BE49-F238E27FC236}">
              <a16:creationId xmlns:a16="http://schemas.microsoft.com/office/drawing/2014/main" id="{00000000-0008-0000-0000-000005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79" name="Text Box 68">
          <a:extLst>
            <a:ext uri="{FF2B5EF4-FFF2-40B4-BE49-F238E27FC236}">
              <a16:creationId xmlns:a16="http://schemas.microsoft.com/office/drawing/2014/main" id="{00000000-0008-0000-0000-000006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0" name="Text Box 69">
          <a:extLst>
            <a:ext uri="{FF2B5EF4-FFF2-40B4-BE49-F238E27FC236}">
              <a16:creationId xmlns:a16="http://schemas.microsoft.com/office/drawing/2014/main" id="{00000000-0008-0000-0000-000007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1" name="Text Box 70">
          <a:extLst>
            <a:ext uri="{FF2B5EF4-FFF2-40B4-BE49-F238E27FC236}">
              <a16:creationId xmlns:a16="http://schemas.microsoft.com/office/drawing/2014/main" id="{00000000-0008-0000-0000-000008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2" name="Text Box 71">
          <a:extLst>
            <a:ext uri="{FF2B5EF4-FFF2-40B4-BE49-F238E27FC236}">
              <a16:creationId xmlns:a16="http://schemas.microsoft.com/office/drawing/2014/main" id="{00000000-0008-0000-0000-000009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3" name="Text Box 72">
          <a:extLst>
            <a:ext uri="{FF2B5EF4-FFF2-40B4-BE49-F238E27FC236}">
              <a16:creationId xmlns:a16="http://schemas.microsoft.com/office/drawing/2014/main" id="{00000000-0008-0000-0000-00000A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4" name="Text Box 73">
          <a:extLst>
            <a:ext uri="{FF2B5EF4-FFF2-40B4-BE49-F238E27FC236}">
              <a16:creationId xmlns:a16="http://schemas.microsoft.com/office/drawing/2014/main" id="{00000000-0008-0000-0000-00000B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5" name="Text Box 74">
          <a:extLst>
            <a:ext uri="{FF2B5EF4-FFF2-40B4-BE49-F238E27FC236}">
              <a16:creationId xmlns:a16="http://schemas.microsoft.com/office/drawing/2014/main" id="{00000000-0008-0000-0000-00000C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6" name="Text Box 75">
          <a:extLst>
            <a:ext uri="{FF2B5EF4-FFF2-40B4-BE49-F238E27FC236}">
              <a16:creationId xmlns:a16="http://schemas.microsoft.com/office/drawing/2014/main" id="{00000000-0008-0000-0000-00000D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7" name="Text Box 76">
          <a:extLst>
            <a:ext uri="{FF2B5EF4-FFF2-40B4-BE49-F238E27FC236}">
              <a16:creationId xmlns:a16="http://schemas.microsoft.com/office/drawing/2014/main" id="{00000000-0008-0000-0000-00000E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8" name="Text Box 77">
          <a:extLst>
            <a:ext uri="{FF2B5EF4-FFF2-40B4-BE49-F238E27FC236}">
              <a16:creationId xmlns:a16="http://schemas.microsoft.com/office/drawing/2014/main" id="{00000000-0008-0000-0000-00000F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89" name="Text Box 78">
          <a:extLst>
            <a:ext uri="{FF2B5EF4-FFF2-40B4-BE49-F238E27FC236}">
              <a16:creationId xmlns:a16="http://schemas.microsoft.com/office/drawing/2014/main" id="{00000000-0008-0000-0000-000010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0" name="Text Box 79">
          <a:extLst>
            <a:ext uri="{FF2B5EF4-FFF2-40B4-BE49-F238E27FC236}">
              <a16:creationId xmlns:a16="http://schemas.microsoft.com/office/drawing/2014/main" id="{00000000-0008-0000-0000-000011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1" name="Text Box 80">
          <a:extLst>
            <a:ext uri="{FF2B5EF4-FFF2-40B4-BE49-F238E27FC236}">
              <a16:creationId xmlns:a16="http://schemas.microsoft.com/office/drawing/2014/main" id="{00000000-0008-0000-0000-000012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2" name="Text Box 81">
          <a:extLst>
            <a:ext uri="{FF2B5EF4-FFF2-40B4-BE49-F238E27FC236}">
              <a16:creationId xmlns:a16="http://schemas.microsoft.com/office/drawing/2014/main" id="{00000000-0008-0000-0000-000013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3" name="Text Box 82">
          <a:extLst>
            <a:ext uri="{FF2B5EF4-FFF2-40B4-BE49-F238E27FC236}">
              <a16:creationId xmlns:a16="http://schemas.microsoft.com/office/drawing/2014/main" id="{00000000-0008-0000-0000-000014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4" name="Text Box 83">
          <a:extLst>
            <a:ext uri="{FF2B5EF4-FFF2-40B4-BE49-F238E27FC236}">
              <a16:creationId xmlns:a16="http://schemas.microsoft.com/office/drawing/2014/main" id="{00000000-0008-0000-0000-000015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5" name="Text Box 84">
          <a:extLst>
            <a:ext uri="{FF2B5EF4-FFF2-40B4-BE49-F238E27FC236}">
              <a16:creationId xmlns:a16="http://schemas.microsoft.com/office/drawing/2014/main" id="{00000000-0008-0000-0000-000016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6" name="Text Box 85">
          <a:extLst>
            <a:ext uri="{FF2B5EF4-FFF2-40B4-BE49-F238E27FC236}">
              <a16:creationId xmlns:a16="http://schemas.microsoft.com/office/drawing/2014/main" id="{00000000-0008-0000-0000-000017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7" name="Text Box 86">
          <a:extLst>
            <a:ext uri="{FF2B5EF4-FFF2-40B4-BE49-F238E27FC236}">
              <a16:creationId xmlns:a16="http://schemas.microsoft.com/office/drawing/2014/main" id="{00000000-0008-0000-0000-000018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8" name="Text Box 87">
          <a:extLst>
            <a:ext uri="{FF2B5EF4-FFF2-40B4-BE49-F238E27FC236}">
              <a16:creationId xmlns:a16="http://schemas.microsoft.com/office/drawing/2014/main" id="{00000000-0008-0000-0000-000019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999" name="Text Box 88">
          <a:extLst>
            <a:ext uri="{FF2B5EF4-FFF2-40B4-BE49-F238E27FC236}">
              <a16:creationId xmlns:a16="http://schemas.microsoft.com/office/drawing/2014/main" id="{00000000-0008-0000-0000-00001A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1000" name="Text Box 89">
          <a:extLst>
            <a:ext uri="{FF2B5EF4-FFF2-40B4-BE49-F238E27FC236}">
              <a16:creationId xmlns:a16="http://schemas.microsoft.com/office/drawing/2014/main" id="{00000000-0008-0000-0000-00001B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1001" name="Text Box 90">
          <a:extLst>
            <a:ext uri="{FF2B5EF4-FFF2-40B4-BE49-F238E27FC236}">
              <a16:creationId xmlns:a16="http://schemas.microsoft.com/office/drawing/2014/main" id="{00000000-0008-0000-0000-00001C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154</xdr:row>
      <xdr:rowOff>0</xdr:rowOff>
    </xdr:from>
    <xdr:to>
      <xdr:col>5</xdr:col>
      <xdr:colOff>76200</xdr:colOff>
      <xdr:row>155</xdr:row>
      <xdr:rowOff>85725</xdr:rowOff>
    </xdr:to>
    <xdr:sp macro="" textlink="">
      <xdr:nvSpPr>
        <xdr:cNvPr id="1002" name="Text Box 91">
          <a:extLst>
            <a:ext uri="{FF2B5EF4-FFF2-40B4-BE49-F238E27FC236}">
              <a16:creationId xmlns:a16="http://schemas.microsoft.com/office/drawing/2014/main" id="{00000000-0008-0000-0000-00001D040000}"/>
            </a:ext>
          </a:extLst>
        </xdr:cNvPr>
        <xdr:cNvSpPr txBox="1">
          <a:spLocks noChangeArrowheads="1"/>
        </xdr:cNvSpPr>
      </xdr:nvSpPr>
      <xdr:spPr bwMode="auto">
        <a:xfrm>
          <a:off x="4533900" y="32918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03" name="Text Box 109">
          <a:extLst>
            <a:ext uri="{FF2B5EF4-FFF2-40B4-BE49-F238E27FC236}">
              <a16:creationId xmlns:a16="http://schemas.microsoft.com/office/drawing/2014/main" id="{00000000-0008-0000-0000-00001E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04" name="Text Box 110">
          <a:extLst>
            <a:ext uri="{FF2B5EF4-FFF2-40B4-BE49-F238E27FC236}">
              <a16:creationId xmlns:a16="http://schemas.microsoft.com/office/drawing/2014/main" id="{00000000-0008-0000-0000-00001F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05" name="Text Box 111">
          <a:extLst>
            <a:ext uri="{FF2B5EF4-FFF2-40B4-BE49-F238E27FC236}">
              <a16:creationId xmlns:a16="http://schemas.microsoft.com/office/drawing/2014/main" id="{00000000-0008-0000-0000-000020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06" name="Text Box 112">
          <a:extLst>
            <a:ext uri="{FF2B5EF4-FFF2-40B4-BE49-F238E27FC236}">
              <a16:creationId xmlns:a16="http://schemas.microsoft.com/office/drawing/2014/main" id="{00000000-0008-0000-0000-000021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07" name="Text Box 113">
          <a:extLst>
            <a:ext uri="{FF2B5EF4-FFF2-40B4-BE49-F238E27FC236}">
              <a16:creationId xmlns:a16="http://schemas.microsoft.com/office/drawing/2014/main" id="{00000000-0008-0000-0000-000022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08" name="Text Box 114">
          <a:extLst>
            <a:ext uri="{FF2B5EF4-FFF2-40B4-BE49-F238E27FC236}">
              <a16:creationId xmlns:a16="http://schemas.microsoft.com/office/drawing/2014/main" id="{00000000-0008-0000-0000-000023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09" name="Text Box 115">
          <a:extLst>
            <a:ext uri="{FF2B5EF4-FFF2-40B4-BE49-F238E27FC236}">
              <a16:creationId xmlns:a16="http://schemas.microsoft.com/office/drawing/2014/main" id="{00000000-0008-0000-0000-000024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0" name="Text Box 116">
          <a:extLst>
            <a:ext uri="{FF2B5EF4-FFF2-40B4-BE49-F238E27FC236}">
              <a16:creationId xmlns:a16="http://schemas.microsoft.com/office/drawing/2014/main" id="{00000000-0008-0000-0000-000025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1" name="Text Box 117">
          <a:extLst>
            <a:ext uri="{FF2B5EF4-FFF2-40B4-BE49-F238E27FC236}">
              <a16:creationId xmlns:a16="http://schemas.microsoft.com/office/drawing/2014/main" id="{00000000-0008-0000-0000-000026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2" name="Text Box 118">
          <a:extLst>
            <a:ext uri="{FF2B5EF4-FFF2-40B4-BE49-F238E27FC236}">
              <a16:creationId xmlns:a16="http://schemas.microsoft.com/office/drawing/2014/main" id="{00000000-0008-0000-0000-000027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3" name="Text Box 119">
          <a:extLst>
            <a:ext uri="{FF2B5EF4-FFF2-40B4-BE49-F238E27FC236}">
              <a16:creationId xmlns:a16="http://schemas.microsoft.com/office/drawing/2014/main" id="{00000000-0008-0000-0000-000028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4" name="Text Box 120">
          <a:extLst>
            <a:ext uri="{FF2B5EF4-FFF2-40B4-BE49-F238E27FC236}">
              <a16:creationId xmlns:a16="http://schemas.microsoft.com/office/drawing/2014/main" id="{00000000-0008-0000-0000-000029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5" name="Text Box 121">
          <a:extLst>
            <a:ext uri="{FF2B5EF4-FFF2-40B4-BE49-F238E27FC236}">
              <a16:creationId xmlns:a16="http://schemas.microsoft.com/office/drawing/2014/main" id="{00000000-0008-0000-0000-00002A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6" name="Text Box 122">
          <a:extLst>
            <a:ext uri="{FF2B5EF4-FFF2-40B4-BE49-F238E27FC236}">
              <a16:creationId xmlns:a16="http://schemas.microsoft.com/office/drawing/2014/main" id="{00000000-0008-0000-0000-00002B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7" name="Text Box 123">
          <a:extLst>
            <a:ext uri="{FF2B5EF4-FFF2-40B4-BE49-F238E27FC236}">
              <a16:creationId xmlns:a16="http://schemas.microsoft.com/office/drawing/2014/main" id="{00000000-0008-0000-0000-00002C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8" name="Text Box 124">
          <a:extLst>
            <a:ext uri="{FF2B5EF4-FFF2-40B4-BE49-F238E27FC236}">
              <a16:creationId xmlns:a16="http://schemas.microsoft.com/office/drawing/2014/main" id="{00000000-0008-0000-0000-00002D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85725</xdr:rowOff>
    </xdr:to>
    <xdr:sp macro="" textlink="">
      <xdr:nvSpPr>
        <xdr:cNvPr id="1019" name="Text Box 125">
          <a:extLst>
            <a:ext uri="{FF2B5EF4-FFF2-40B4-BE49-F238E27FC236}">
              <a16:creationId xmlns:a16="http://schemas.microsoft.com/office/drawing/2014/main" id="{00000000-0008-0000-0000-00002E040000}"/>
            </a:ext>
          </a:extLst>
        </xdr:cNvPr>
        <xdr:cNvSpPr txBox="1">
          <a:spLocks noChangeArrowheads="1"/>
        </xdr:cNvSpPr>
      </xdr:nvSpPr>
      <xdr:spPr bwMode="auto">
        <a:xfrm>
          <a:off x="4533900" y="4467225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0" name="Text Box 1">
          <a:extLst>
            <a:ext uri="{FF2B5EF4-FFF2-40B4-BE49-F238E27FC236}">
              <a16:creationId xmlns:a16="http://schemas.microsoft.com/office/drawing/2014/main" id="{00000000-0008-0000-0000-00002F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1" name="Text Box 2">
          <a:extLst>
            <a:ext uri="{FF2B5EF4-FFF2-40B4-BE49-F238E27FC236}">
              <a16:creationId xmlns:a16="http://schemas.microsoft.com/office/drawing/2014/main" id="{00000000-0008-0000-0000-000030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2" name="Text Box 3">
          <a:extLst>
            <a:ext uri="{FF2B5EF4-FFF2-40B4-BE49-F238E27FC236}">
              <a16:creationId xmlns:a16="http://schemas.microsoft.com/office/drawing/2014/main" id="{00000000-0008-0000-0000-000031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3" name="Text Box 4">
          <a:extLst>
            <a:ext uri="{FF2B5EF4-FFF2-40B4-BE49-F238E27FC236}">
              <a16:creationId xmlns:a16="http://schemas.microsoft.com/office/drawing/2014/main" id="{00000000-0008-0000-0000-000032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4" name="Text Box 5">
          <a:extLst>
            <a:ext uri="{FF2B5EF4-FFF2-40B4-BE49-F238E27FC236}">
              <a16:creationId xmlns:a16="http://schemas.microsoft.com/office/drawing/2014/main" id="{00000000-0008-0000-0000-000033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5" name="Text Box 6">
          <a:extLst>
            <a:ext uri="{FF2B5EF4-FFF2-40B4-BE49-F238E27FC236}">
              <a16:creationId xmlns:a16="http://schemas.microsoft.com/office/drawing/2014/main" id="{00000000-0008-0000-0000-000034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6" name="Text Box 7">
          <a:extLst>
            <a:ext uri="{FF2B5EF4-FFF2-40B4-BE49-F238E27FC236}">
              <a16:creationId xmlns:a16="http://schemas.microsoft.com/office/drawing/2014/main" id="{00000000-0008-0000-0000-000035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7" name="Text Box 8">
          <a:extLst>
            <a:ext uri="{FF2B5EF4-FFF2-40B4-BE49-F238E27FC236}">
              <a16:creationId xmlns:a16="http://schemas.microsoft.com/office/drawing/2014/main" id="{00000000-0008-0000-0000-000036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8" name="Text Box 9">
          <a:extLst>
            <a:ext uri="{FF2B5EF4-FFF2-40B4-BE49-F238E27FC236}">
              <a16:creationId xmlns:a16="http://schemas.microsoft.com/office/drawing/2014/main" id="{00000000-0008-0000-0000-000037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29" name="Text Box 10">
          <a:extLst>
            <a:ext uri="{FF2B5EF4-FFF2-40B4-BE49-F238E27FC236}">
              <a16:creationId xmlns:a16="http://schemas.microsoft.com/office/drawing/2014/main" id="{00000000-0008-0000-0000-000038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0" name="Text Box 11">
          <a:extLst>
            <a:ext uri="{FF2B5EF4-FFF2-40B4-BE49-F238E27FC236}">
              <a16:creationId xmlns:a16="http://schemas.microsoft.com/office/drawing/2014/main" id="{00000000-0008-0000-0000-000039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1" name="Text Box 12">
          <a:extLst>
            <a:ext uri="{FF2B5EF4-FFF2-40B4-BE49-F238E27FC236}">
              <a16:creationId xmlns:a16="http://schemas.microsoft.com/office/drawing/2014/main" id="{00000000-0008-0000-0000-00003A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2" name="Text Box 13">
          <a:extLst>
            <a:ext uri="{FF2B5EF4-FFF2-40B4-BE49-F238E27FC236}">
              <a16:creationId xmlns:a16="http://schemas.microsoft.com/office/drawing/2014/main" id="{00000000-0008-0000-0000-00003B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3" name="Text Box 14">
          <a:extLst>
            <a:ext uri="{FF2B5EF4-FFF2-40B4-BE49-F238E27FC236}">
              <a16:creationId xmlns:a16="http://schemas.microsoft.com/office/drawing/2014/main" id="{00000000-0008-0000-0000-00003C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4" name="Text Box 15">
          <a:extLst>
            <a:ext uri="{FF2B5EF4-FFF2-40B4-BE49-F238E27FC236}">
              <a16:creationId xmlns:a16="http://schemas.microsoft.com/office/drawing/2014/main" id="{00000000-0008-0000-0000-00003D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5" name="Text Box 16">
          <a:extLst>
            <a:ext uri="{FF2B5EF4-FFF2-40B4-BE49-F238E27FC236}">
              <a16:creationId xmlns:a16="http://schemas.microsoft.com/office/drawing/2014/main" id="{00000000-0008-0000-0000-00003E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6" name="Text Box 17">
          <a:extLst>
            <a:ext uri="{FF2B5EF4-FFF2-40B4-BE49-F238E27FC236}">
              <a16:creationId xmlns:a16="http://schemas.microsoft.com/office/drawing/2014/main" id="{00000000-0008-0000-0000-00003F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7" name="Text Box 18">
          <a:extLst>
            <a:ext uri="{FF2B5EF4-FFF2-40B4-BE49-F238E27FC236}">
              <a16:creationId xmlns:a16="http://schemas.microsoft.com/office/drawing/2014/main" id="{00000000-0008-0000-0000-000040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8" name="Text Box 19">
          <a:extLst>
            <a:ext uri="{FF2B5EF4-FFF2-40B4-BE49-F238E27FC236}">
              <a16:creationId xmlns:a16="http://schemas.microsoft.com/office/drawing/2014/main" id="{00000000-0008-0000-0000-000041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39" name="Text Box 20">
          <a:extLst>
            <a:ext uri="{FF2B5EF4-FFF2-40B4-BE49-F238E27FC236}">
              <a16:creationId xmlns:a16="http://schemas.microsoft.com/office/drawing/2014/main" id="{00000000-0008-0000-0000-000042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0" name="Text Box 21">
          <a:extLst>
            <a:ext uri="{FF2B5EF4-FFF2-40B4-BE49-F238E27FC236}">
              <a16:creationId xmlns:a16="http://schemas.microsoft.com/office/drawing/2014/main" id="{00000000-0008-0000-0000-000043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1" name="Text Box 22">
          <a:extLst>
            <a:ext uri="{FF2B5EF4-FFF2-40B4-BE49-F238E27FC236}">
              <a16:creationId xmlns:a16="http://schemas.microsoft.com/office/drawing/2014/main" id="{00000000-0008-0000-0000-000044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2" name="Text Box 23">
          <a:extLst>
            <a:ext uri="{FF2B5EF4-FFF2-40B4-BE49-F238E27FC236}">
              <a16:creationId xmlns:a16="http://schemas.microsoft.com/office/drawing/2014/main" id="{00000000-0008-0000-0000-000045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3" name="Text Box 24">
          <a:extLst>
            <a:ext uri="{FF2B5EF4-FFF2-40B4-BE49-F238E27FC236}">
              <a16:creationId xmlns:a16="http://schemas.microsoft.com/office/drawing/2014/main" id="{00000000-0008-0000-0000-000046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4" name="Text Box 25">
          <a:extLst>
            <a:ext uri="{FF2B5EF4-FFF2-40B4-BE49-F238E27FC236}">
              <a16:creationId xmlns:a16="http://schemas.microsoft.com/office/drawing/2014/main" id="{00000000-0008-0000-0000-000047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5" name="Text Box 26">
          <a:extLst>
            <a:ext uri="{FF2B5EF4-FFF2-40B4-BE49-F238E27FC236}">
              <a16:creationId xmlns:a16="http://schemas.microsoft.com/office/drawing/2014/main" id="{00000000-0008-0000-0000-000048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6" name="Text Box 27">
          <a:extLst>
            <a:ext uri="{FF2B5EF4-FFF2-40B4-BE49-F238E27FC236}">
              <a16:creationId xmlns:a16="http://schemas.microsoft.com/office/drawing/2014/main" id="{00000000-0008-0000-0000-000049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7" name="Text Box 28">
          <a:extLst>
            <a:ext uri="{FF2B5EF4-FFF2-40B4-BE49-F238E27FC236}">
              <a16:creationId xmlns:a16="http://schemas.microsoft.com/office/drawing/2014/main" id="{00000000-0008-0000-0000-00004A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8" name="Text Box 29">
          <a:extLst>
            <a:ext uri="{FF2B5EF4-FFF2-40B4-BE49-F238E27FC236}">
              <a16:creationId xmlns:a16="http://schemas.microsoft.com/office/drawing/2014/main" id="{00000000-0008-0000-0000-00004B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49" name="Text Box 30">
          <a:extLst>
            <a:ext uri="{FF2B5EF4-FFF2-40B4-BE49-F238E27FC236}">
              <a16:creationId xmlns:a16="http://schemas.microsoft.com/office/drawing/2014/main" id="{00000000-0008-0000-0000-00004C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0" name="Text Box 31">
          <a:extLst>
            <a:ext uri="{FF2B5EF4-FFF2-40B4-BE49-F238E27FC236}">
              <a16:creationId xmlns:a16="http://schemas.microsoft.com/office/drawing/2014/main" id="{00000000-0008-0000-0000-00004D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1" name="Text Box 32">
          <a:extLst>
            <a:ext uri="{FF2B5EF4-FFF2-40B4-BE49-F238E27FC236}">
              <a16:creationId xmlns:a16="http://schemas.microsoft.com/office/drawing/2014/main" id="{00000000-0008-0000-0000-00004E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2" name="Text Box 33">
          <a:extLst>
            <a:ext uri="{FF2B5EF4-FFF2-40B4-BE49-F238E27FC236}">
              <a16:creationId xmlns:a16="http://schemas.microsoft.com/office/drawing/2014/main" id="{00000000-0008-0000-0000-00004F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3" name="Text Box 34">
          <a:extLst>
            <a:ext uri="{FF2B5EF4-FFF2-40B4-BE49-F238E27FC236}">
              <a16:creationId xmlns:a16="http://schemas.microsoft.com/office/drawing/2014/main" id="{00000000-0008-0000-0000-000050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4" name="Text Box 35">
          <a:extLst>
            <a:ext uri="{FF2B5EF4-FFF2-40B4-BE49-F238E27FC236}">
              <a16:creationId xmlns:a16="http://schemas.microsoft.com/office/drawing/2014/main" id="{00000000-0008-0000-0000-000051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5" name="Text Box 36">
          <a:extLst>
            <a:ext uri="{FF2B5EF4-FFF2-40B4-BE49-F238E27FC236}">
              <a16:creationId xmlns:a16="http://schemas.microsoft.com/office/drawing/2014/main" id="{00000000-0008-0000-0000-000052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6" name="Text Box 37">
          <a:extLst>
            <a:ext uri="{FF2B5EF4-FFF2-40B4-BE49-F238E27FC236}">
              <a16:creationId xmlns:a16="http://schemas.microsoft.com/office/drawing/2014/main" id="{00000000-0008-0000-0000-000053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7" name="Text Box 38">
          <a:extLst>
            <a:ext uri="{FF2B5EF4-FFF2-40B4-BE49-F238E27FC236}">
              <a16:creationId xmlns:a16="http://schemas.microsoft.com/office/drawing/2014/main" id="{00000000-0008-0000-0000-000054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8" name="Text Box 39">
          <a:extLst>
            <a:ext uri="{FF2B5EF4-FFF2-40B4-BE49-F238E27FC236}">
              <a16:creationId xmlns:a16="http://schemas.microsoft.com/office/drawing/2014/main" id="{00000000-0008-0000-0000-000055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187</xdr:row>
      <xdr:rowOff>0</xdr:rowOff>
    </xdr:from>
    <xdr:to>
      <xdr:col>5</xdr:col>
      <xdr:colOff>76200</xdr:colOff>
      <xdr:row>188</xdr:row>
      <xdr:rowOff>76200</xdr:rowOff>
    </xdr:to>
    <xdr:sp macro="" textlink="">
      <xdr:nvSpPr>
        <xdr:cNvPr id="1059" name="Text Box 40">
          <a:extLst>
            <a:ext uri="{FF2B5EF4-FFF2-40B4-BE49-F238E27FC236}">
              <a16:creationId xmlns:a16="http://schemas.microsoft.com/office/drawing/2014/main" id="{00000000-0008-0000-0000-000056040000}"/>
            </a:ext>
          </a:extLst>
        </xdr:cNvPr>
        <xdr:cNvSpPr txBox="1">
          <a:spLocks noChangeArrowheads="1"/>
        </xdr:cNvSpPr>
      </xdr:nvSpPr>
      <xdr:spPr bwMode="auto">
        <a:xfrm>
          <a:off x="4533900" y="44872275"/>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202</xdr:row>
      <xdr:rowOff>0</xdr:rowOff>
    </xdr:from>
    <xdr:ext cx="76200" cy="276225"/>
    <xdr:sp macro="" textlink="">
      <xdr:nvSpPr>
        <xdr:cNvPr id="1060" name="Text Box 58">
          <a:extLst>
            <a:ext uri="{FF2B5EF4-FFF2-40B4-BE49-F238E27FC236}">
              <a16:creationId xmlns:a16="http://schemas.microsoft.com/office/drawing/2014/main" id="{00000000-0008-0000-0000-000057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1"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2" name="Text Box 60">
          <a:extLst>
            <a:ext uri="{FF2B5EF4-FFF2-40B4-BE49-F238E27FC236}">
              <a16:creationId xmlns:a16="http://schemas.microsoft.com/office/drawing/2014/main" id="{00000000-0008-0000-0000-000059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3" name="Text Box 61">
          <a:extLst>
            <a:ext uri="{FF2B5EF4-FFF2-40B4-BE49-F238E27FC236}">
              <a16:creationId xmlns:a16="http://schemas.microsoft.com/office/drawing/2014/main" id="{00000000-0008-0000-0000-00005A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4" name="Text Box 62">
          <a:extLst>
            <a:ext uri="{FF2B5EF4-FFF2-40B4-BE49-F238E27FC236}">
              <a16:creationId xmlns:a16="http://schemas.microsoft.com/office/drawing/2014/main" id="{00000000-0008-0000-0000-00005B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5" name="Text Box 63">
          <a:extLst>
            <a:ext uri="{FF2B5EF4-FFF2-40B4-BE49-F238E27FC236}">
              <a16:creationId xmlns:a16="http://schemas.microsoft.com/office/drawing/2014/main" id="{00000000-0008-0000-0000-00005C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6" name="Text Box 64">
          <a:extLst>
            <a:ext uri="{FF2B5EF4-FFF2-40B4-BE49-F238E27FC236}">
              <a16:creationId xmlns:a16="http://schemas.microsoft.com/office/drawing/2014/main" id="{00000000-0008-0000-0000-00005D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7" name="Text Box 65">
          <a:extLst>
            <a:ext uri="{FF2B5EF4-FFF2-40B4-BE49-F238E27FC236}">
              <a16:creationId xmlns:a16="http://schemas.microsoft.com/office/drawing/2014/main" id="{00000000-0008-0000-0000-00005E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8" name="Text Box 66">
          <a:extLst>
            <a:ext uri="{FF2B5EF4-FFF2-40B4-BE49-F238E27FC236}">
              <a16:creationId xmlns:a16="http://schemas.microsoft.com/office/drawing/2014/main" id="{00000000-0008-0000-0000-00005F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69" name="Text Box 67">
          <a:extLst>
            <a:ext uri="{FF2B5EF4-FFF2-40B4-BE49-F238E27FC236}">
              <a16:creationId xmlns:a16="http://schemas.microsoft.com/office/drawing/2014/main" id="{00000000-0008-0000-0000-000060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0" name="Text Box 68">
          <a:extLst>
            <a:ext uri="{FF2B5EF4-FFF2-40B4-BE49-F238E27FC236}">
              <a16:creationId xmlns:a16="http://schemas.microsoft.com/office/drawing/2014/main" id="{00000000-0008-0000-0000-000061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1" name="Text Box 69">
          <a:extLst>
            <a:ext uri="{FF2B5EF4-FFF2-40B4-BE49-F238E27FC236}">
              <a16:creationId xmlns:a16="http://schemas.microsoft.com/office/drawing/2014/main" id="{00000000-0008-0000-0000-000062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2" name="Text Box 70">
          <a:extLst>
            <a:ext uri="{FF2B5EF4-FFF2-40B4-BE49-F238E27FC236}">
              <a16:creationId xmlns:a16="http://schemas.microsoft.com/office/drawing/2014/main" id="{00000000-0008-0000-0000-000063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3" name="Text Box 71">
          <a:extLst>
            <a:ext uri="{FF2B5EF4-FFF2-40B4-BE49-F238E27FC236}">
              <a16:creationId xmlns:a16="http://schemas.microsoft.com/office/drawing/2014/main" id="{00000000-0008-0000-0000-000064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4" name="Text Box 72">
          <a:extLst>
            <a:ext uri="{FF2B5EF4-FFF2-40B4-BE49-F238E27FC236}">
              <a16:creationId xmlns:a16="http://schemas.microsoft.com/office/drawing/2014/main" id="{00000000-0008-0000-0000-000065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5" name="Text Box 73">
          <a:extLst>
            <a:ext uri="{FF2B5EF4-FFF2-40B4-BE49-F238E27FC236}">
              <a16:creationId xmlns:a16="http://schemas.microsoft.com/office/drawing/2014/main" id="{00000000-0008-0000-0000-000066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6" name="Text Box 74">
          <a:extLst>
            <a:ext uri="{FF2B5EF4-FFF2-40B4-BE49-F238E27FC236}">
              <a16:creationId xmlns:a16="http://schemas.microsoft.com/office/drawing/2014/main" id="{00000000-0008-0000-0000-000067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7" name="Text Box 75">
          <a:extLst>
            <a:ext uri="{FF2B5EF4-FFF2-40B4-BE49-F238E27FC236}">
              <a16:creationId xmlns:a16="http://schemas.microsoft.com/office/drawing/2014/main" id="{00000000-0008-0000-0000-000068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8" name="Text Box 76">
          <a:extLst>
            <a:ext uri="{FF2B5EF4-FFF2-40B4-BE49-F238E27FC236}">
              <a16:creationId xmlns:a16="http://schemas.microsoft.com/office/drawing/2014/main" id="{00000000-0008-0000-0000-000069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79" name="Text Box 77">
          <a:extLst>
            <a:ext uri="{FF2B5EF4-FFF2-40B4-BE49-F238E27FC236}">
              <a16:creationId xmlns:a16="http://schemas.microsoft.com/office/drawing/2014/main" id="{00000000-0008-0000-0000-00006A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0" name="Text Box 78">
          <a:extLst>
            <a:ext uri="{FF2B5EF4-FFF2-40B4-BE49-F238E27FC236}">
              <a16:creationId xmlns:a16="http://schemas.microsoft.com/office/drawing/2014/main" id="{00000000-0008-0000-0000-00006B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1" name="Text Box 79">
          <a:extLst>
            <a:ext uri="{FF2B5EF4-FFF2-40B4-BE49-F238E27FC236}">
              <a16:creationId xmlns:a16="http://schemas.microsoft.com/office/drawing/2014/main" id="{00000000-0008-0000-0000-00006C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2" name="Text Box 80">
          <a:extLst>
            <a:ext uri="{FF2B5EF4-FFF2-40B4-BE49-F238E27FC236}">
              <a16:creationId xmlns:a16="http://schemas.microsoft.com/office/drawing/2014/main" id="{00000000-0008-0000-0000-00006D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3" name="Text Box 81">
          <a:extLst>
            <a:ext uri="{FF2B5EF4-FFF2-40B4-BE49-F238E27FC236}">
              <a16:creationId xmlns:a16="http://schemas.microsoft.com/office/drawing/2014/main" id="{00000000-0008-0000-0000-00006E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4" name="Text Box 82">
          <a:extLst>
            <a:ext uri="{FF2B5EF4-FFF2-40B4-BE49-F238E27FC236}">
              <a16:creationId xmlns:a16="http://schemas.microsoft.com/office/drawing/2014/main" id="{00000000-0008-0000-0000-00006F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5" name="Text Box 83">
          <a:extLst>
            <a:ext uri="{FF2B5EF4-FFF2-40B4-BE49-F238E27FC236}">
              <a16:creationId xmlns:a16="http://schemas.microsoft.com/office/drawing/2014/main" id="{00000000-0008-0000-0000-000070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6" name="Text Box 84">
          <a:extLst>
            <a:ext uri="{FF2B5EF4-FFF2-40B4-BE49-F238E27FC236}">
              <a16:creationId xmlns:a16="http://schemas.microsoft.com/office/drawing/2014/main" id="{00000000-0008-0000-0000-000071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7" name="Text Box 85">
          <a:extLst>
            <a:ext uri="{FF2B5EF4-FFF2-40B4-BE49-F238E27FC236}">
              <a16:creationId xmlns:a16="http://schemas.microsoft.com/office/drawing/2014/main" id="{00000000-0008-0000-0000-000072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8" name="Text Box 86">
          <a:extLst>
            <a:ext uri="{FF2B5EF4-FFF2-40B4-BE49-F238E27FC236}">
              <a16:creationId xmlns:a16="http://schemas.microsoft.com/office/drawing/2014/main" id="{00000000-0008-0000-0000-000073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89" name="Text Box 87">
          <a:extLst>
            <a:ext uri="{FF2B5EF4-FFF2-40B4-BE49-F238E27FC236}">
              <a16:creationId xmlns:a16="http://schemas.microsoft.com/office/drawing/2014/main" id="{00000000-0008-0000-0000-000074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90" name="Text Box 88">
          <a:extLst>
            <a:ext uri="{FF2B5EF4-FFF2-40B4-BE49-F238E27FC236}">
              <a16:creationId xmlns:a16="http://schemas.microsoft.com/office/drawing/2014/main" id="{00000000-0008-0000-0000-000075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91" name="Text Box 89">
          <a:extLst>
            <a:ext uri="{FF2B5EF4-FFF2-40B4-BE49-F238E27FC236}">
              <a16:creationId xmlns:a16="http://schemas.microsoft.com/office/drawing/2014/main" id="{00000000-0008-0000-0000-000076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92" name="Text Box 90">
          <a:extLst>
            <a:ext uri="{FF2B5EF4-FFF2-40B4-BE49-F238E27FC236}">
              <a16:creationId xmlns:a16="http://schemas.microsoft.com/office/drawing/2014/main" id="{00000000-0008-0000-0000-000077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202</xdr:row>
      <xdr:rowOff>0</xdr:rowOff>
    </xdr:from>
    <xdr:ext cx="76200" cy="276225"/>
    <xdr:sp macro="" textlink="">
      <xdr:nvSpPr>
        <xdr:cNvPr id="1093" name="Text Box 91">
          <a:extLst>
            <a:ext uri="{FF2B5EF4-FFF2-40B4-BE49-F238E27FC236}">
              <a16:creationId xmlns:a16="http://schemas.microsoft.com/office/drawing/2014/main" id="{00000000-0008-0000-0000-000078040000}"/>
            </a:ext>
          </a:extLst>
        </xdr:cNvPr>
        <xdr:cNvSpPr txBox="1">
          <a:spLocks noChangeArrowheads="1"/>
        </xdr:cNvSpPr>
      </xdr:nvSpPr>
      <xdr:spPr bwMode="auto">
        <a:xfrm>
          <a:off x="4533900" y="51968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094" name="Text Box 109">
          <a:extLst>
            <a:ext uri="{FF2B5EF4-FFF2-40B4-BE49-F238E27FC236}">
              <a16:creationId xmlns:a16="http://schemas.microsoft.com/office/drawing/2014/main" id="{00000000-0008-0000-0000-00007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095" name="Text Box 110">
          <a:extLst>
            <a:ext uri="{FF2B5EF4-FFF2-40B4-BE49-F238E27FC236}">
              <a16:creationId xmlns:a16="http://schemas.microsoft.com/office/drawing/2014/main" id="{00000000-0008-0000-0000-00007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096" name="Text Box 111">
          <a:extLst>
            <a:ext uri="{FF2B5EF4-FFF2-40B4-BE49-F238E27FC236}">
              <a16:creationId xmlns:a16="http://schemas.microsoft.com/office/drawing/2014/main" id="{00000000-0008-0000-0000-00007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097" name="Text Box 112">
          <a:extLst>
            <a:ext uri="{FF2B5EF4-FFF2-40B4-BE49-F238E27FC236}">
              <a16:creationId xmlns:a16="http://schemas.microsoft.com/office/drawing/2014/main" id="{00000000-0008-0000-0000-00007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098" name="Text Box 113">
          <a:extLst>
            <a:ext uri="{FF2B5EF4-FFF2-40B4-BE49-F238E27FC236}">
              <a16:creationId xmlns:a16="http://schemas.microsoft.com/office/drawing/2014/main" id="{00000000-0008-0000-0000-00007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099" name="Text Box 114">
          <a:extLst>
            <a:ext uri="{FF2B5EF4-FFF2-40B4-BE49-F238E27FC236}">
              <a16:creationId xmlns:a16="http://schemas.microsoft.com/office/drawing/2014/main" id="{00000000-0008-0000-0000-00007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0" name="Text Box 115">
          <a:extLst>
            <a:ext uri="{FF2B5EF4-FFF2-40B4-BE49-F238E27FC236}">
              <a16:creationId xmlns:a16="http://schemas.microsoft.com/office/drawing/2014/main" id="{00000000-0008-0000-0000-00007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1" name="Text Box 116">
          <a:extLst>
            <a:ext uri="{FF2B5EF4-FFF2-40B4-BE49-F238E27FC236}">
              <a16:creationId xmlns:a16="http://schemas.microsoft.com/office/drawing/2014/main" id="{00000000-0008-0000-0000-00008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2" name="Text Box 117">
          <a:extLst>
            <a:ext uri="{FF2B5EF4-FFF2-40B4-BE49-F238E27FC236}">
              <a16:creationId xmlns:a16="http://schemas.microsoft.com/office/drawing/2014/main" id="{00000000-0008-0000-0000-00008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3" name="Text Box 118">
          <a:extLst>
            <a:ext uri="{FF2B5EF4-FFF2-40B4-BE49-F238E27FC236}">
              <a16:creationId xmlns:a16="http://schemas.microsoft.com/office/drawing/2014/main" id="{00000000-0008-0000-0000-00008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4" name="Text Box 119">
          <a:extLst>
            <a:ext uri="{FF2B5EF4-FFF2-40B4-BE49-F238E27FC236}">
              <a16:creationId xmlns:a16="http://schemas.microsoft.com/office/drawing/2014/main" id="{00000000-0008-0000-0000-00008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5" name="Text Box 120">
          <a:extLst>
            <a:ext uri="{FF2B5EF4-FFF2-40B4-BE49-F238E27FC236}">
              <a16:creationId xmlns:a16="http://schemas.microsoft.com/office/drawing/2014/main" id="{00000000-0008-0000-0000-00008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6" name="Text Box 121">
          <a:extLst>
            <a:ext uri="{FF2B5EF4-FFF2-40B4-BE49-F238E27FC236}">
              <a16:creationId xmlns:a16="http://schemas.microsoft.com/office/drawing/2014/main" id="{00000000-0008-0000-0000-00008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7" name="Text Box 122">
          <a:extLst>
            <a:ext uri="{FF2B5EF4-FFF2-40B4-BE49-F238E27FC236}">
              <a16:creationId xmlns:a16="http://schemas.microsoft.com/office/drawing/2014/main" id="{00000000-0008-0000-0000-00008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8" name="Text Box 123">
          <a:extLst>
            <a:ext uri="{FF2B5EF4-FFF2-40B4-BE49-F238E27FC236}">
              <a16:creationId xmlns:a16="http://schemas.microsoft.com/office/drawing/2014/main" id="{00000000-0008-0000-0000-00008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09" name="Text Box 124">
          <a:extLst>
            <a:ext uri="{FF2B5EF4-FFF2-40B4-BE49-F238E27FC236}">
              <a16:creationId xmlns:a16="http://schemas.microsoft.com/office/drawing/2014/main" id="{00000000-0008-0000-0000-00008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0" name="Text Box 125">
          <a:extLst>
            <a:ext uri="{FF2B5EF4-FFF2-40B4-BE49-F238E27FC236}">
              <a16:creationId xmlns:a16="http://schemas.microsoft.com/office/drawing/2014/main" id="{00000000-0008-0000-0000-00008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1" name="Text Box 92">
          <a:extLst>
            <a:ext uri="{FF2B5EF4-FFF2-40B4-BE49-F238E27FC236}">
              <a16:creationId xmlns:a16="http://schemas.microsoft.com/office/drawing/2014/main" id="{00000000-0008-0000-0000-00008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2" name="Text Box 93">
          <a:extLst>
            <a:ext uri="{FF2B5EF4-FFF2-40B4-BE49-F238E27FC236}">
              <a16:creationId xmlns:a16="http://schemas.microsoft.com/office/drawing/2014/main" id="{00000000-0008-0000-0000-00008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3" name="Text Box 94">
          <a:extLst>
            <a:ext uri="{FF2B5EF4-FFF2-40B4-BE49-F238E27FC236}">
              <a16:creationId xmlns:a16="http://schemas.microsoft.com/office/drawing/2014/main" id="{00000000-0008-0000-0000-00008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4" name="Text Box 95">
          <a:extLst>
            <a:ext uri="{FF2B5EF4-FFF2-40B4-BE49-F238E27FC236}">
              <a16:creationId xmlns:a16="http://schemas.microsoft.com/office/drawing/2014/main" id="{00000000-0008-0000-0000-00008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5" name="Text Box 96">
          <a:extLst>
            <a:ext uri="{FF2B5EF4-FFF2-40B4-BE49-F238E27FC236}">
              <a16:creationId xmlns:a16="http://schemas.microsoft.com/office/drawing/2014/main" id="{00000000-0008-0000-0000-00008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6" name="Text Box 97">
          <a:extLst>
            <a:ext uri="{FF2B5EF4-FFF2-40B4-BE49-F238E27FC236}">
              <a16:creationId xmlns:a16="http://schemas.microsoft.com/office/drawing/2014/main" id="{00000000-0008-0000-0000-00008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7" name="Text Box 98">
          <a:extLst>
            <a:ext uri="{FF2B5EF4-FFF2-40B4-BE49-F238E27FC236}">
              <a16:creationId xmlns:a16="http://schemas.microsoft.com/office/drawing/2014/main" id="{00000000-0008-0000-0000-00009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8" name="Text Box 99">
          <a:extLst>
            <a:ext uri="{FF2B5EF4-FFF2-40B4-BE49-F238E27FC236}">
              <a16:creationId xmlns:a16="http://schemas.microsoft.com/office/drawing/2014/main" id="{00000000-0008-0000-0000-00009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19" name="Text Box 100">
          <a:extLst>
            <a:ext uri="{FF2B5EF4-FFF2-40B4-BE49-F238E27FC236}">
              <a16:creationId xmlns:a16="http://schemas.microsoft.com/office/drawing/2014/main" id="{00000000-0008-0000-0000-00009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0" name="Text Box 101">
          <a:extLst>
            <a:ext uri="{FF2B5EF4-FFF2-40B4-BE49-F238E27FC236}">
              <a16:creationId xmlns:a16="http://schemas.microsoft.com/office/drawing/2014/main" id="{00000000-0008-0000-0000-00009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1" name="Text Box 102">
          <a:extLst>
            <a:ext uri="{FF2B5EF4-FFF2-40B4-BE49-F238E27FC236}">
              <a16:creationId xmlns:a16="http://schemas.microsoft.com/office/drawing/2014/main" id="{00000000-0008-0000-0000-00009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2" name="Text Box 103">
          <a:extLst>
            <a:ext uri="{FF2B5EF4-FFF2-40B4-BE49-F238E27FC236}">
              <a16:creationId xmlns:a16="http://schemas.microsoft.com/office/drawing/2014/main" id="{00000000-0008-0000-0000-00009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3" name="Text Box 104">
          <a:extLst>
            <a:ext uri="{FF2B5EF4-FFF2-40B4-BE49-F238E27FC236}">
              <a16:creationId xmlns:a16="http://schemas.microsoft.com/office/drawing/2014/main" id="{00000000-0008-0000-0000-00009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4" name="Text Box 105">
          <a:extLst>
            <a:ext uri="{FF2B5EF4-FFF2-40B4-BE49-F238E27FC236}">
              <a16:creationId xmlns:a16="http://schemas.microsoft.com/office/drawing/2014/main" id="{00000000-0008-0000-0000-00009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5" name="Text Box 106">
          <a:extLst>
            <a:ext uri="{FF2B5EF4-FFF2-40B4-BE49-F238E27FC236}">
              <a16:creationId xmlns:a16="http://schemas.microsoft.com/office/drawing/2014/main" id="{00000000-0008-0000-0000-00009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6" name="Text Box 107">
          <a:extLst>
            <a:ext uri="{FF2B5EF4-FFF2-40B4-BE49-F238E27FC236}">
              <a16:creationId xmlns:a16="http://schemas.microsoft.com/office/drawing/2014/main" id="{00000000-0008-0000-0000-00009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7" name="Text Box 108">
          <a:extLst>
            <a:ext uri="{FF2B5EF4-FFF2-40B4-BE49-F238E27FC236}">
              <a16:creationId xmlns:a16="http://schemas.microsoft.com/office/drawing/2014/main" id="{00000000-0008-0000-0000-00009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8" name="Text Box 160">
          <a:extLst>
            <a:ext uri="{FF2B5EF4-FFF2-40B4-BE49-F238E27FC236}">
              <a16:creationId xmlns:a16="http://schemas.microsoft.com/office/drawing/2014/main" id="{00000000-0008-0000-0000-00009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29" name="Text Box 161">
          <a:extLst>
            <a:ext uri="{FF2B5EF4-FFF2-40B4-BE49-F238E27FC236}">
              <a16:creationId xmlns:a16="http://schemas.microsoft.com/office/drawing/2014/main" id="{00000000-0008-0000-0000-00009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0" name="Text Box 162">
          <a:extLst>
            <a:ext uri="{FF2B5EF4-FFF2-40B4-BE49-F238E27FC236}">
              <a16:creationId xmlns:a16="http://schemas.microsoft.com/office/drawing/2014/main" id="{00000000-0008-0000-0000-00009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1" name="Text Box 163">
          <a:extLst>
            <a:ext uri="{FF2B5EF4-FFF2-40B4-BE49-F238E27FC236}">
              <a16:creationId xmlns:a16="http://schemas.microsoft.com/office/drawing/2014/main" id="{00000000-0008-0000-0000-00009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2" name="Text Box 164">
          <a:extLst>
            <a:ext uri="{FF2B5EF4-FFF2-40B4-BE49-F238E27FC236}">
              <a16:creationId xmlns:a16="http://schemas.microsoft.com/office/drawing/2014/main" id="{00000000-0008-0000-0000-00009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3" name="Text Box 165">
          <a:extLst>
            <a:ext uri="{FF2B5EF4-FFF2-40B4-BE49-F238E27FC236}">
              <a16:creationId xmlns:a16="http://schemas.microsoft.com/office/drawing/2014/main" id="{00000000-0008-0000-0000-0000A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4" name="Text Box 166">
          <a:extLst>
            <a:ext uri="{FF2B5EF4-FFF2-40B4-BE49-F238E27FC236}">
              <a16:creationId xmlns:a16="http://schemas.microsoft.com/office/drawing/2014/main" id="{00000000-0008-0000-0000-0000A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5" name="Text Box 167">
          <a:extLst>
            <a:ext uri="{FF2B5EF4-FFF2-40B4-BE49-F238E27FC236}">
              <a16:creationId xmlns:a16="http://schemas.microsoft.com/office/drawing/2014/main" id="{00000000-0008-0000-0000-0000A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6" name="Text Box 168">
          <a:extLst>
            <a:ext uri="{FF2B5EF4-FFF2-40B4-BE49-F238E27FC236}">
              <a16:creationId xmlns:a16="http://schemas.microsoft.com/office/drawing/2014/main" id="{00000000-0008-0000-0000-0000A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7" name="Text Box 169">
          <a:extLst>
            <a:ext uri="{FF2B5EF4-FFF2-40B4-BE49-F238E27FC236}">
              <a16:creationId xmlns:a16="http://schemas.microsoft.com/office/drawing/2014/main" id="{00000000-0008-0000-0000-0000A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8" name="Text Box 170">
          <a:extLst>
            <a:ext uri="{FF2B5EF4-FFF2-40B4-BE49-F238E27FC236}">
              <a16:creationId xmlns:a16="http://schemas.microsoft.com/office/drawing/2014/main" id="{00000000-0008-0000-0000-0000A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39" name="Text Box 171">
          <a:extLst>
            <a:ext uri="{FF2B5EF4-FFF2-40B4-BE49-F238E27FC236}">
              <a16:creationId xmlns:a16="http://schemas.microsoft.com/office/drawing/2014/main" id="{00000000-0008-0000-0000-0000A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0" name="Text Box 172">
          <a:extLst>
            <a:ext uri="{FF2B5EF4-FFF2-40B4-BE49-F238E27FC236}">
              <a16:creationId xmlns:a16="http://schemas.microsoft.com/office/drawing/2014/main" id="{00000000-0008-0000-0000-0000A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1" name="Text Box 173">
          <a:extLst>
            <a:ext uri="{FF2B5EF4-FFF2-40B4-BE49-F238E27FC236}">
              <a16:creationId xmlns:a16="http://schemas.microsoft.com/office/drawing/2014/main" id="{00000000-0008-0000-0000-0000A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2" name="Text Box 174">
          <a:extLst>
            <a:ext uri="{FF2B5EF4-FFF2-40B4-BE49-F238E27FC236}">
              <a16:creationId xmlns:a16="http://schemas.microsoft.com/office/drawing/2014/main" id="{00000000-0008-0000-0000-0000A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3" name="Text Box 175">
          <a:extLst>
            <a:ext uri="{FF2B5EF4-FFF2-40B4-BE49-F238E27FC236}">
              <a16:creationId xmlns:a16="http://schemas.microsoft.com/office/drawing/2014/main" id="{00000000-0008-0000-0000-0000A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4" name="Text Box 176">
          <a:extLst>
            <a:ext uri="{FF2B5EF4-FFF2-40B4-BE49-F238E27FC236}">
              <a16:creationId xmlns:a16="http://schemas.microsoft.com/office/drawing/2014/main" id="{00000000-0008-0000-0000-0000A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5" name="Text Box 58">
          <a:extLst>
            <a:ext uri="{FF2B5EF4-FFF2-40B4-BE49-F238E27FC236}">
              <a16:creationId xmlns:a16="http://schemas.microsoft.com/office/drawing/2014/main" id="{00000000-0008-0000-0000-0000A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6"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7" name="Text Box 60">
          <a:extLst>
            <a:ext uri="{FF2B5EF4-FFF2-40B4-BE49-F238E27FC236}">
              <a16:creationId xmlns:a16="http://schemas.microsoft.com/office/drawing/2014/main" id="{00000000-0008-0000-0000-0000A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8" name="Text Box 61">
          <a:extLst>
            <a:ext uri="{FF2B5EF4-FFF2-40B4-BE49-F238E27FC236}">
              <a16:creationId xmlns:a16="http://schemas.microsoft.com/office/drawing/2014/main" id="{00000000-0008-0000-0000-0000A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49" name="Text Box 62">
          <a:extLst>
            <a:ext uri="{FF2B5EF4-FFF2-40B4-BE49-F238E27FC236}">
              <a16:creationId xmlns:a16="http://schemas.microsoft.com/office/drawing/2014/main" id="{00000000-0008-0000-0000-0000B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0" name="Text Box 63">
          <a:extLst>
            <a:ext uri="{FF2B5EF4-FFF2-40B4-BE49-F238E27FC236}">
              <a16:creationId xmlns:a16="http://schemas.microsoft.com/office/drawing/2014/main" id="{00000000-0008-0000-0000-0000B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1" name="Text Box 64">
          <a:extLst>
            <a:ext uri="{FF2B5EF4-FFF2-40B4-BE49-F238E27FC236}">
              <a16:creationId xmlns:a16="http://schemas.microsoft.com/office/drawing/2014/main" id="{00000000-0008-0000-0000-0000B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2" name="Text Box 65">
          <a:extLst>
            <a:ext uri="{FF2B5EF4-FFF2-40B4-BE49-F238E27FC236}">
              <a16:creationId xmlns:a16="http://schemas.microsoft.com/office/drawing/2014/main" id="{00000000-0008-0000-0000-0000B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3" name="Text Box 66">
          <a:extLst>
            <a:ext uri="{FF2B5EF4-FFF2-40B4-BE49-F238E27FC236}">
              <a16:creationId xmlns:a16="http://schemas.microsoft.com/office/drawing/2014/main" id="{00000000-0008-0000-0000-0000B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4" name="Text Box 67">
          <a:extLst>
            <a:ext uri="{FF2B5EF4-FFF2-40B4-BE49-F238E27FC236}">
              <a16:creationId xmlns:a16="http://schemas.microsoft.com/office/drawing/2014/main" id="{00000000-0008-0000-0000-0000B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5" name="Text Box 68">
          <a:extLst>
            <a:ext uri="{FF2B5EF4-FFF2-40B4-BE49-F238E27FC236}">
              <a16:creationId xmlns:a16="http://schemas.microsoft.com/office/drawing/2014/main" id="{00000000-0008-0000-0000-0000B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6" name="Text Box 69">
          <a:extLst>
            <a:ext uri="{FF2B5EF4-FFF2-40B4-BE49-F238E27FC236}">
              <a16:creationId xmlns:a16="http://schemas.microsoft.com/office/drawing/2014/main" id="{00000000-0008-0000-0000-0000B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7" name="Text Box 70">
          <a:extLst>
            <a:ext uri="{FF2B5EF4-FFF2-40B4-BE49-F238E27FC236}">
              <a16:creationId xmlns:a16="http://schemas.microsoft.com/office/drawing/2014/main" id="{00000000-0008-0000-0000-0000B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8" name="Text Box 71">
          <a:extLst>
            <a:ext uri="{FF2B5EF4-FFF2-40B4-BE49-F238E27FC236}">
              <a16:creationId xmlns:a16="http://schemas.microsoft.com/office/drawing/2014/main" id="{00000000-0008-0000-0000-0000B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59" name="Text Box 72">
          <a:extLst>
            <a:ext uri="{FF2B5EF4-FFF2-40B4-BE49-F238E27FC236}">
              <a16:creationId xmlns:a16="http://schemas.microsoft.com/office/drawing/2014/main" id="{00000000-0008-0000-0000-0000B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0" name="Text Box 73">
          <a:extLst>
            <a:ext uri="{FF2B5EF4-FFF2-40B4-BE49-F238E27FC236}">
              <a16:creationId xmlns:a16="http://schemas.microsoft.com/office/drawing/2014/main" id="{00000000-0008-0000-0000-0000B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1" name="Text Box 74">
          <a:extLst>
            <a:ext uri="{FF2B5EF4-FFF2-40B4-BE49-F238E27FC236}">
              <a16:creationId xmlns:a16="http://schemas.microsoft.com/office/drawing/2014/main" id="{00000000-0008-0000-0000-0000B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2" name="Text Box 75">
          <a:extLst>
            <a:ext uri="{FF2B5EF4-FFF2-40B4-BE49-F238E27FC236}">
              <a16:creationId xmlns:a16="http://schemas.microsoft.com/office/drawing/2014/main" id="{00000000-0008-0000-0000-0000B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3" name="Text Box 76">
          <a:extLst>
            <a:ext uri="{FF2B5EF4-FFF2-40B4-BE49-F238E27FC236}">
              <a16:creationId xmlns:a16="http://schemas.microsoft.com/office/drawing/2014/main" id="{00000000-0008-0000-0000-0000B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4" name="Text Box 77">
          <a:extLst>
            <a:ext uri="{FF2B5EF4-FFF2-40B4-BE49-F238E27FC236}">
              <a16:creationId xmlns:a16="http://schemas.microsoft.com/office/drawing/2014/main" id="{00000000-0008-0000-0000-0000B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5" name="Text Box 78">
          <a:extLst>
            <a:ext uri="{FF2B5EF4-FFF2-40B4-BE49-F238E27FC236}">
              <a16:creationId xmlns:a16="http://schemas.microsoft.com/office/drawing/2014/main" id="{00000000-0008-0000-0000-0000C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6" name="Text Box 79">
          <a:extLst>
            <a:ext uri="{FF2B5EF4-FFF2-40B4-BE49-F238E27FC236}">
              <a16:creationId xmlns:a16="http://schemas.microsoft.com/office/drawing/2014/main" id="{00000000-0008-0000-0000-0000C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7" name="Text Box 80">
          <a:extLst>
            <a:ext uri="{FF2B5EF4-FFF2-40B4-BE49-F238E27FC236}">
              <a16:creationId xmlns:a16="http://schemas.microsoft.com/office/drawing/2014/main" id="{00000000-0008-0000-0000-0000C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8" name="Text Box 81">
          <a:extLst>
            <a:ext uri="{FF2B5EF4-FFF2-40B4-BE49-F238E27FC236}">
              <a16:creationId xmlns:a16="http://schemas.microsoft.com/office/drawing/2014/main" id="{00000000-0008-0000-0000-0000C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69" name="Text Box 82">
          <a:extLst>
            <a:ext uri="{FF2B5EF4-FFF2-40B4-BE49-F238E27FC236}">
              <a16:creationId xmlns:a16="http://schemas.microsoft.com/office/drawing/2014/main" id="{00000000-0008-0000-0000-0000C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0" name="Text Box 83">
          <a:extLst>
            <a:ext uri="{FF2B5EF4-FFF2-40B4-BE49-F238E27FC236}">
              <a16:creationId xmlns:a16="http://schemas.microsoft.com/office/drawing/2014/main" id="{00000000-0008-0000-0000-0000C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1" name="Text Box 84">
          <a:extLst>
            <a:ext uri="{FF2B5EF4-FFF2-40B4-BE49-F238E27FC236}">
              <a16:creationId xmlns:a16="http://schemas.microsoft.com/office/drawing/2014/main" id="{00000000-0008-0000-0000-0000C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2" name="Text Box 85">
          <a:extLst>
            <a:ext uri="{FF2B5EF4-FFF2-40B4-BE49-F238E27FC236}">
              <a16:creationId xmlns:a16="http://schemas.microsoft.com/office/drawing/2014/main" id="{00000000-0008-0000-0000-0000C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3" name="Text Box 86">
          <a:extLst>
            <a:ext uri="{FF2B5EF4-FFF2-40B4-BE49-F238E27FC236}">
              <a16:creationId xmlns:a16="http://schemas.microsoft.com/office/drawing/2014/main" id="{00000000-0008-0000-0000-0000C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4" name="Text Box 87">
          <a:extLst>
            <a:ext uri="{FF2B5EF4-FFF2-40B4-BE49-F238E27FC236}">
              <a16:creationId xmlns:a16="http://schemas.microsoft.com/office/drawing/2014/main" id="{00000000-0008-0000-0000-0000C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5" name="Text Box 88">
          <a:extLst>
            <a:ext uri="{FF2B5EF4-FFF2-40B4-BE49-F238E27FC236}">
              <a16:creationId xmlns:a16="http://schemas.microsoft.com/office/drawing/2014/main" id="{00000000-0008-0000-0000-0000C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6" name="Text Box 89">
          <a:extLst>
            <a:ext uri="{FF2B5EF4-FFF2-40B4-BE49-F238E27FC236}">
              <a16:creationId xmlns:a16="http://schemas.microsoft.com/office/drawing/2014/main" id="{00000000-0008-0000-0000-0000C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7" name="Text Box 90">
          <a:extLst>
            <a:ext uri="{FF2B5EF4-FFF2-40B4-BE49-F238E27FC236}">
              <a16:creationId xmlns:a16="http://schemas.microsoft.com/office/drawing/2014/main" id="{00000000-0008-0000-0000-0000C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8" name="Text Box 91">
          <a:extLst>
            <a:ext uri="{FF2B5EF4-FFF2-40B4-BE49-F238E27FC236}">
              <a16:creationId xmlns:a16="http://schemas.microsoft.com/office/drawing/2014/main" id="{00000000-0008-0000-0000-0000C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79" name="Text Box 92">
          <a:extLst>
            <a:ext uri="{FF2B5EF4-FFF2-40B4-BE49-F238E27FC236}">
              <a16:creationId xmlns:a16="http://schemas.microsoft.com/office/drawing/2014/main" id="{00000000-0008-0000-0000-0000C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0" name="Text Box 93">
          <a:extLst>
            <a:ext uri="{FF2B5EF4-FFF2-40B4-BE49-F238E27FC236}">
              <a16:creationId xmlns:a16="http://schemas.microsoft.com/office/drawing/2014/main" id="{00000000-0008-0000-0000-0000C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1" name="Text Box 94">
          <a:extLst>
            <a:ext uri="{FF2B5EF4-FFF2-40B4-BE49-F238E27FC236}">
              <a16:creationId xmlns:a16="http://schemas.microsoft.com/office/drawing/2014/main" id="{00000000-0008-0000-0000-0000D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2" name="Text Box 95">
          <a:extLst>
            <a:ext uri="{FF2B5EF4-FFF2-40B4-BE49-F238E27FC236}">
              <a16:creationId xmlns:a16="http://schemas.microsoft.com/office/drawing/2014/main" id="{00000000-0008-0000-0000-0000D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3" name="Text Box 96">
          <a:extLst>
            <a:ext uri="{FF2B5EF4-FFF2-40B4-BE49-F238E27FC236}">
              <a16:creationId xmlns:a16="http://schemas.microsoft.com/office/drawing/2014/main" id="{00000000-0008-0000-0000-0000D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4" name="Text Box 97">
          <a:extLst>
            <a:ext uri="{FF2B5EF4-FFF2-40B4-BE49-F238E27FC236}">
              <a16:creationId xmlns:a16="http://schemas.microsoft.com/office/drawing/2014/main" id="{00000000-0008-0000-0000-0000D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5" name="Text Box 98">
          <a:extLst>
            <a:ext uri="{FF2B5EF4-FFF2-40B4-BE49-F238E27FC236}">
              <a16:creationId xmlns:a16="http://schemas.microsoft.com/office/drawing/2014/main" id="{00000000-0008-0000-0000-0000D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6" name="Text Box 99">
          <a:extLst>
            <a:ext uri="{FF2B5EF4-FFF2-40B4-BE49-F238E27FC236}">
              <a16:creationId xmlns:a16="http://schemas.microsoft.com/office/drawing/2014/main" id="{00000000-0008-0000-0000-0000D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7" name="Text Box 100">
          <a:extLst>
            <a:ext uri="{FF2B5EF4-FFF2-40B4-BE49-F238E27FC236}">
              <a16:creationId xmlns:a16="http://schemas.microsoft.com/office/drawing/2014/main" id="{00000000-0008-0000-0000-0000D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8" name="Text Box 101">
          <a:extLst>
            <a:ext uri="{FF2B5EF4-FFF2-40B4-BE49-F238E27FC236}">
              <a16:creationId xmlns:a16="http://schemas.microsoft.com/office/drawing/2014/main" id="{00000000-0008-0000-0000-0000D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89" name="Text Box 102">
          <a:extLst>
            <a:ext uri="{FF2B5EF4-FFF2-40B4-BE49-F238E27FC236}">
              <a16:creationId xmlns:a16="http://schemas.microsoft.com/office/drawing/2014/main" id="{00000000-0008-0000-0000-0000D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0" name="Text Box 103">
          <a:extLst>
            <a:ext uri="{FF2B5EF4-FFF2-40B4-BE49-F238E27FC236}">
              <a16:creationId xmlns:a16="http://schemas.microsoft.com/office/drawing/2014/main" id="{00000000-0008-0000-0000-0000D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1" name="Text Box 104">
          <a:extLst>
            <a:ext uri="{FF2B5EF4-FFF2-40B4-BE49-F238E27FC236}">
              <a16:creationId xmlns:a16="http://schemas.microsoft.com/office/drawing/2014/main" id="{00000000-0008-0000-0000-0000D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2" name="Text Box 105">
          <a:extLst>
            <a:ext uri="{FF2B5EF4-FFF2-40B4-BE49-F238E27FC236}">
              <a16:creationId xmlns:a16="http://schemas.microsoft.com/office/drawing/2014/main" id="{00000000-0008-0000-0000-0000D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3" name="Text Box 106">
          <a:extLst>
            <a:ext uri="{FF2B5EF4-FFF2-40B4-BE49-F238E27FC236}">
              <a16:creationId xmlns:a16="http://schemas.microsoft.com/office/drawing/2014/main" id="{00000000-0008-0000-0000-0000D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4" name="Text Box 107">
          <a:extLst>
            <a:ext uri="{FF2B5EF4-FFF2-40B4-BE49-F238E27FC236}">
              <a16:creationId xmlns:a16="http://schemas.microsoft.com/office/drawing/2014/main" id="{00000000-0008-0000-0000-0000D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5" name="Text Box 108">
          <a:extLst>
            <a:ext uri="{FF2B5EF4-FFF2-40B4-BE49-F238E27FC236}">
              <a16:creationId xmlns:a16="http://schemas.microsoft.com/office/drawing/2014/main" id="{00000000-0008-0000-0000-0000D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6" name="Text Box 160">
          <a:extLst>
            <a:ext uri="{FF2B5EF4-FFF2-40B4-BE49-F238E27FC236}">
              <a16:creationId xmlns:a16="http://schemas.microsoft.com/office/drawing/2014/main" id="{00000000-0008-0000-0000-0000D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7" name="Text Box 161">
          <a:extLst>
            <a:ext uri="{FF2B5EF4-FFF2-40B4-BE49-F238E27FC236}">
              <a16:creationId xmlns:a16="http://schemas.microsoft.com/office/drawing/2014/main" id="{00000000-0008-0000-0000-0000E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8" name="Text Box 162">
          <a:extLst>
            <a:ext uri="{FF2B5EF4-FFF2-40B4-BE49-F238E27FC236}">
              <a16:creationId xmlns:a16="http://schemas.microsoft.com/office/drawing/2014/main" id="{00000000-0008-0000-0000-0000E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199" name="Text Box 163">
          <a:extLst>
            <a:ext uri="{FF2B5EF4-FFF2-40B4-BE49-F238E27FC236}">
              <a16:creationId xmlns:a16="http://schemas.microsoft.com/office/drawing/2014/main" id="{00000000-0008-0000-0000-0000E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0" name="Text Box 164">
          <a:extLst>
            <a:ext uri="{FF2B5EF4-FFF2-40B4-BE49-F238E27FC236}">
              <a16:creationId xmlns:a16="http://schemas.microsoft.com/office/drawing/2014/main" id="{00000000-0008-0000-0000-0000E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1" name="Text Box 165">
          <a:extLst>
            <a:ext uri="{FF2B5EF4-FFF2-40B4-BE49-F238E27FC236}">
              <a16:creationId xmlns:a16="http://schemas.microsoft.com/office/drawing/2014/main" id="{00000000-0008-0000-0000-0000E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2" name="Text Box 166">
          <a:extLst>
            <a:ext uri="{FF2B5EF4-FFF2-40B4-BE49-F238E27FC236}">
              <a16:creationId xmlns:a16="http://schemas.microsoft.com/office/drawing/2014/main" id="{00000000-0008-0000-0000-0000E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3" name="Text Box 167">
          <a:extLst>
            <a:ext uri="{FF2B5EF4-FFF2-40B4-BE49-F238E27FC236}">
              <a16:creationId xmlns:a16="http://schemas.microsoft.com/office/drawing/2014/main" id="{00000000-0008-0000-0000-0000E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4" name="Text Box 168">
          <a:extLst>
            <a:ext uri="{FF2B5EF4-FFF2-40B4-BE49-F238E27FC236}">
              <a16:creationId xmlns:a16="http://schemas.microsoft.com/office/drawing/2014/main" id="{00000000-0008-0000-0000-0000E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5" name="Text Box 169">
          <a:extLst>
            <a:ext uri="{FF2B5EF4-FFF2-40B4-BE49-F238E27FC236}">
              <a16:creationId xmlns:a16="http://schemas.microsoft.com/office/drawing/2014/main" id="{00000000-0008-0000-0000-0000E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6" name="Text Box 170">
          <a:extLst>
            <a:ext uri="{FF2B5EF4-FFF2-40B4-BE49-F238E27FC236}">
              <a16:creationId xmlns:a16="http://schemas.microsoft.com/office/drawing/2014/main" id="{00000000-0008-0000-0000-0000E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7" name="Text Box 171">
          <a:extLst>
            <a:ext uri="{FF2B5EF4-FFF2-40B4-BE49-F238E27FC236}">
              <a16:creationId xmlns:a16="http://schemas.microsoft.com/office/drawing/2014/main" id="{00000000-0008-0000-0000-0000E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8" name="Text Box 172">
          <a:extLst>
            <a:ext uri="{FF2B5EF4-FFF2-40B4-BE49-F238E27FC236}">
              <a16:creationId xmlns:a16="http://schemas.microsoft.com/office/drawing/2014/main" id="{00000000-0008-0000-0000-0000E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09" name="Text Box 173">
          <a:extLst>
            <a:ext uri="{FF2B5EF4-FFF2-40B4-BE49-F238E27FC236}">
              <a16:creationId xmlns:a16="http://schemas.microsoft.com/office/drawing/2014/main" id="{00000000-0008-0000-0000-0000E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0" name="Text Box 174">
          <a:extLst>
            <a:ext uri="{FF2B5EF4-FFF2-40B4-BE49-F238E27FC236}">
              <a16:creationId xmlns:a16="http://schemas.microsoft.com/office/drawing/2014/main" id="{00000000-0008-0000-0000-0000E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1" name="Text Box 175">
          <a:extLst>
            <a:ext uri="{FF2B5EF4-FFF2-40B4-BE49-F238E27FC236}">
              <a16:creationId xmlns:a16="http://schemas.microsoft.com/office/drawing/2014/main" id="{00000000-0008-0000-0000-0000E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2" name="Text Box 176">
          <a:extLst>
            <a:ext uri="{FF2B5EF4-FFF2-40B4-BE49-F238E27FC236}">
              <a16:creationId xmlns:a16="http://schemas.microsoft.com/office/drawing/2014/main" id="{00000000-0008-0000-0000-0000E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3" name="Text Box 58">
          <a:extLst>
            <a:ext uri="{FF2B5EF4-FFF2-40B4-BE49-F238E27FC236}">
              <a16:creationId xmlns:a16="http://schemas.microsoft.com/office/drawing/2014/main" id="{00000000-0008-0000-0000-0000F0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4"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5" name="Text Box 60">
          <a:extLst>
            <a:ext uri="{FF2B5EF4-FFF2-40B4-BE49-F238E27FC236}">
              <a16:creationId xmlns:a16="http://schemas.microsoft.com/office/drawing/2014/main" id="{00000000-0008-0000-0000-0000F2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6" name="Text Box 61">
          <a:extLst>
            <a:ext uri="{FF2B5EF4-FFF2-40B4-BE49-F238E27FC236}">
              <a16:creationId xmlns:a16="http://schemas.microsoft.com/office/drawing/2014/main" id="{00000000-0008-0000-0000-0000F3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7" name="Text Box 62">
          <a:extLst>
            <a:ext uri="{FF2B5EF4-FFF2-40B4-BE49-F238E27FC236}">
              <a16:creationId xmlns:a16="http://schemas.microsoft.com/office/drawing/2014/main" id="{00000000-0008-0000-0000-0000F4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8" name="Text Box 63">
          <a:extLst>
            <a:ext uri="{FF2B5EF4-FFF2-40B4-BE49-F238E27FC236}">
              <a16:creationId xmlns:a16="http://schemas.microsoft.com/office/drawing/2014/main" id="{00000000-0008-0000-0000-0000F5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19" name="Text Box 64">
          <a:extLst>
            <a:ext uri="{FF2B5EF4-FFF2-40B4-BE49-F238E27FC236}">
              <a16:creationId xmlns:a16="http://schemas.microsoft.com/office/drawing/2014/main" id="{00000000-0008-0000-0000-0000F6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0" name="Text Box 65">
          <a:extLst>
            <a:ext uri="{FF2B5EF4-FFF2-40B4-BE49-F238E27FC236}">
              <a16:creationId xmlns:a16="http://schemas.microsoft.com/office/drawing/2014/main" id="{00000000-0008-0000-0000-0000F7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1" name="Text Box 66">
          <a:extLst>
            <a:ext uri="{FF2B5EF4-FFF2-40B4-BE49-F238E27FC236}">
              <a16:creationId xmlns:a16="http://schemas.microsoft.com/office/drawing/2014/main" id="{00000000-0008-0000-0000-0000F8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2" name="Text Box 67">
          <a:extLst>
            <a:ext uri="{FF2B5EF4-FFF2-40B4-BE49-F238E27FC236}">
              <a16:creationId xmlns:a16="http://schemas.microsoft.com/office/drawing/2014/main" id="{00000000-0008-0000-0000-0000F9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3" name="Text Box 68">
          <a:extLst>
            <a:ext uri="{FF2B5EF4-FFF2-40B4-BE49-F238E27FC236}">
              <a16:creationId xmlns:a16="http://schemas.microsoft.com/office/drawing/2014/main" id="{00000000-0008-0000-0000-0000FA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4" name="Text Box 69">
          <a:extLst>
            <a:ext uri="{FF2B5EF4-FFF2-40B4-BE49-F238E27FC236}">
              <a16:creationId xmlns:a16="http://schemas.microsoft.com/office/drawing/2014/main" id="{00000000-0008-0000-0000-0000FB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5" name="Text Box 70">
          <a:extLst>
            <a:ext uri="{FF2B5EF4-FFF2-40B4-BE49-F238E27FC236}">
              <a16:creationId xmlns:a16="http://schemas.microsoft.com/office/drawing/2014/main" id="{00000000-0008-0000-0000-0000FC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6" name="Text Box 71">
          <a:extLst>
            <a:ext uri="{FF2B5EF4-FFF2-40B4-BE49-F238E27FC236}">
              <a16:creationId xmlns:a16="http://schemas.microsoft.com/office/drawing/2014/main" id="{00000000-0008-0000-0000-0000FD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7" name="Text Box 72">
          <a:extLst>
            <a:ext uri="{FF2B5EF4-FFF2-40B4-BE49-F238E27FC236}">
              <a16:creationId xmlns:a16="http://schemas.microsoft.com/office/drawing/2014/main" id="{00000000-0008-0000-0000-0000FE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8" name="Text Box 73">
          <a:extLst>
            <a:ext uri="{FF2B5EF4-FFF2-40B4-BE49-F238E27FC236}">
              <a16:creationId xmlns:a16="http://schemas.microsoft.com/office/drawing/2014/main" id="{00000000-0008-0000-0000-0000FF04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29" name="Text Box 74">
          <a:extLst>
            <a:ext uri="{FF2B5EF4-FFF2-40B4-BE49-F238E27FC236}">
              <a16:creationId xmlns:a16="http://schemas.microsoft.com/office/drawing/2014/main" id="{00000000-0008-0000-0000-000000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0" name="Text Box 75">
          <a:extLst>
            <a:ext uri="{FF2B5EF4-FFF2-40B4-BE49-F238E27FC236}">
              <a16:creationId xmlns:a16="http://schemas.microsoft.com/office/drawing/2014/main" id="{00000000-0008-0000-0000-000001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1" name="Text Box 76">
          <a:extLst>
            <a:ext uri="{FF2B5EF4-FFF2-40B4-BE49-F238E27FC236}">
              <a16:creationId xmlns:a16="http://schemas.microsoft.com/office/drawing/2014/main" id="{00000000-0008-0000-0000-000002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2" name="Text Box 77">
          <a:extLst>
            <a:ext uri="{FF2B5EF4-FFF2-40B4-BE49-F238E27FC236}">
              <a16:creationId xmlns:a16="http://schemas.microsoft.com/office/drawing/2014/main" id="{00000000-0008-0000-0000-000003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3" name="Text Box 78">
          <a:extLst>
            <a:ext uri="{FF2B5EF4-FFF2-40B4-BE49-F238E27FC236}">
              <a16:creationId xmlns:a16="http://schemas.microsoft.com/office/drawing/2014/main" id="{00000000-0008-0000-0000-000004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4" name="Text Box 79">
          <a:extLst>
            <a:ext uri="{FF2B5EF4-FFF2-40B4-BE49-F238E27FC236}">
              <a16:creationId xmlns:a16="http://schemas.microsoft.com/office/drawing/2014/main" id="{00000000-0008-0000-0000-000005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5" name="Text Box 80">
          <a:extLst>
            <a:ext uri="{FF2B5EF4-FFF2-40B4-BE49-F238E27FC236}">
              <a16:creationId xmlns:a16="http://schemas.microsoft.com/office/drawing/2014/main" id="{00000000-0008-0000-0000-000006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6" name="Text Box 81">
          <a:extLst>
            <a:ext uri="{FF2B5EF4-FFF2-40B4-BE49-F238E27FC236}">
              <a16:creationId xmlns:a16="http://schemas.microsoft.com/office/drawing/2014/main" id="{00000000-0008-0000-0000-000007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7" name="Text Box 82">
          <a:extLst>
            <a:ext uri="{FF2B5EF4-FFF2-40B4-BE49-F238E27FC236}">
              <a16:creationId xmlns:a16="http://schemas.microsoft.com/office/drawing/2014/main" id="{00000000-0008-0000-0000-000008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8" name="Text Box 83">
          <a:extLst>
            <a:ext uri="{FF2B5EF4-FFF2-40B4-BE49-F238E27FC236}">
              <a16:creationId xmlns:a16="http://schemas.microsoft.com/office/drawing/2014/main" id="{00000000-0008-0000-0000-000009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39" name="Text Box 84">
          <a:extLst>
            <a:ext uri="{FF2B5EF4-FFF2-40B4-BE49-F238E27FC236}">
              <a16:creationId xmlns:a16="http://schemas.microsoft.com/office/drawing/2014/main" id="{00000000-0008-0000-0000-00000A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40" name="Text Box 85">
          <a:extLst>
            <a:ext uri="{FF2B5EF4-FFF2-40B4-BE49-F238E27FC236}">
              <a16:creationId xmlns:a16="http://schemas.microsoft.com/office/drawing/2014/main" id="{00000000-0008-0000-0000-00000B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41" name="Text Box 86">
          <a:extLst>
            <a:ext uri="{FF2B5EF4-FFF2-40B4-BE49-F238E27FC236}">
              <a16:creationId xmlns:a16="http://schemas.microsoft.com/office/drawing/2014/main" id="{00000000-0008-0000-0000-00000C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42" name="Text Box 87">
          <a:extLst>
            <a:ext uri="{FF2B5EF4-FFF2-40B4-BE49-F238E27FC236}">
              <a16:creationId xmlns:a16="http://schemas.microsoft.com/office/drawing/2014/main" id="{00000000-0008-0000-0000-00000D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43" name="Text Box 88">
          <a:extLst>
            <a:ext uri="{FF2B5EF4-FFF2-40B4-BE49-F238E27FC236}">
              <a16:creationId xmlns:a16="http://schemas.microsoft.com/office/drawing/2014/main" id="{00000000-0008-0000-0000-00000E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44" name="Text Box 89">
          <a:extLst>
            <a:ext uri="{FF2B5EF4-FFF2-40B4-BE49-F238E27FC236}">
              <a16:creationId xmlns:a16="http://schemas.microsoft.com/office/drawing/2014/main" id="{00000000-0008-0000-0000-00000F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45" name="Text Box 90">
          <a:extLst>
            <a:ext uri="{FF2B5EF4-FFF2-40B4-BE49-F238E27FC236}">
              <a16:creationId xmlns:a16="http://schemas.microsoft.com/office/drawing/2014/main" id="{00000000-0008-0000-0000-000010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227</xdr:row>
      <xdr:rowOff>0</xdr:rowOff>
    </xdr:from>
    <xdr:ext cx="76200" cy="295275"/>
    <xdr:sp macro="" textlink="">
      <xdr:nvSpPr>
        <xdr:cNvPr id="1246" name="Text Box 91">
          <a:extLst>
            <a:ext uri="{FF2B5EF4-FFF2-40B4-BE49-F238E27FC236}">
              <a16:creationId xmlns:a16="http://schemas.microsoft.com/office/drawing/2014/main" id="{00000000-0008-0000-0000-000011050000}"/>
            </a:ext>
          </a:extLst>
        </xdr:cNvPr>
        <xdr:cNvSpPr txBox="1">
          <a:spLocks noChangeArrowheads="1"/>
        </xdr:cNvSpPr>
      </xdr:nvSpPr>
      <xdr:spPr bwMode="auto">
        <a:xfrm>
          <a:off x="4533900" y="600837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0"/>
  <sheetViews>
    <sheetView tabSelected="1" topLeftCell="A151" zoomScaleNormal="100" workbookViewId="0">
      <selection activeCell="D253" sqref="D253"/>
    </sheetView>
  </sheetViews>
  <sheetFormatPr defaultRowHeight="15" x14ac:dyDescent="0.25"/>
  <cols>
    <col min="1" max="1" width="3.85546875" customWidth="1"/>
    <col min="2" max="2" width="37.7109375" customWidth="1"/>
    <col min="3" max="4" width="8.42578125" customWidth="1"/>
    <col min="5" max="5" width="9.5703125" customWidth="1"/>
    <col min="6" max="6" width="8.85546875" customWidth="1"/>
    <col min="7" max="7" width="10.5703125" customWidth="1"/>
    <col min="8" max="8" width="16.42578125" customWidth="1"/>
    <col min="9" max="9" width="15" customWidth="1"/>
    <col min="10" max="10" width="17.85546875" customWidth="1"/>
    <col min="11" max="11" width="18" customWidth="1"/>
    <col min="12" max="12" width="11.28515625" customWidth="1"/>
    <col min="256" max="256" width="3.85546875" customWidth="1"/>
    <col min="257" max="257" width="37.7109375" customWidth="1"/>
    <col min="258" max="258" width="9.7109375" customWidth="1"/>
    <col min="259" max="260" width="8.42578125" customWidth="1"/>
    <col min="261" max="261" width="9.5703125" customWidth="1"/>
    <col min="262" max="262" width="7.42578125" customWidth="1"/>
    <col min="263" max="263" width="10.5703125" customWidth="1"/>
    <col min="264" max="264" width="16.42578125" customWidth="1"/>
    <col min="265" max="265" width="15" customWidth="1"/>
    <col min="266" max="266" width="17.85546875" customWidth="1"/>
    <col min="267" max="267" width="18" customWidth="1"/>
    <col min="512" max="512" width="3.85546875" customWidth="1"/>
    <col min="513" max="513" width="37.7109375" customWidth="1"/>
    <col min="514" max="514" width="9.7109375" customWidth="1"/>
    <col min="515" max="516" width="8.42578125" customWidth="1"/>
    <col min="517" max="517" width="9.5703125" customWidth="1"/>
    <col min="518" max="518" width="7.42578125" customWidth="1"/>
    <col min="519" max="519" width="10.5703125" customWidth="1"/>
    <col min="520" max="520" width="16.42578125" customWidth="1"/>
    <col min="521" max="521" width="15" customWidth="1"/>
    <col min="522" max="522" width="17.85546875" customWidth="1"/>
    <col min="523" max="523" width="18" customWidth="1"/>
    <col min="768" max="768" width="3.85546875" customWidth="1"/>
    <col min="769" max="769" width="37.7109375" customWidth="1"/>
    <col min="770" max="770" width="9.7109375" customWidth="1"/>
    <col min="771" max="772" width="8.42578125" customWidth="1"/>
    <col min="773" max="773" width="9.5703125" customWidth="1"/>
    <col min="774" max="774" width="7.42578125" customWidth="1"/>
    <col min="775" max="775" width="10.5703125" customWidth="1"/>
    <col min="776" max="776" width="16.42578125" customWidth="1"/>
    <col min="777" max="777" width="15" customWidth="1"/>
    <col min="778" max="778" width="17.85546875" customWidth="1"/>
    <col min="779" max="779" width="18" customWidth="1"/>
    <col min="1024" max="1024" width="3.85546875" customWidth="1"/>
    <col min="1025" max="1025" width="37.7109375" customWidth="1"/>
    <col min="1026" max="1026" width="9.7109375" customWidth="1"/>
    <col min="1027" max="1028" width="8.42578125" customWidth="1"/>
    <col min="1029" max="1029" width="9.5703125" customWidth="1"/>
    <col min="1030" max="1030" width="7.42578125" customWidth="1"/>
    <col min="1031" max="1031" width="10.5703125" customWidth="1"/>
    <col min="1032" max="1032" width="16.42578125" customWidth="1"/>
    <col min="1033" max="1033" width="15" customWidth="1"/>
    <col min="1034" max="1034" width="17.85546875" customWidth="1"/>
    <col min="1035" max="1035" width="18" customWidth="1"/>
    <col min="1280" max="1280" width="3.85546875" customWidth="1"/>
    <col min="1281" max="1281" width="37.7109375" customWidth="1"/>
    <col min="1282" max="1282" width="9.7109375" customWidth="1"/>
    <col min="1283" max="1284" width="8.42578125" customWidth="1"/>
    <col min="1285" max="1285" width="9.5703125" customWidth="1"/>
    <col min="1286" max="1286" width="7.42578125" customWidth="1"/>
    <col min="1287" max="1287" width="10.5703125" customWidth="1"/>
    <col min="1288" max="1288" width="16.42578125" customWidth="1"/>
    <col min="1289" max="1289" width="15" customWidth="1"/>
    <col min="1290" max="1290" width="17.85546875" customWidth="1"/>
    <col min="1291" max="1291" width="18" customWidth="1"/>
    <col min="1536" max="1536" width="3.85546875" customWidth="1"/>
    <col min="1537" max="1537" width="37.7109375" customWidth="1"/>
    <col min="1538" max="1538" width="9.7109375" customWidth="1"/>
    <col min="1539" max="1540" width="8.42578125" customWidth="1"/>
    <col min="1541" max="1541" width="9.5703125" customWidth="1"/>
    <col min="1542" max="1542" width="7.42578125" customWidth="1"/>
    <col min="1543" max="1543" width="10.5703125" customWidth="1"/>
    <col min="1544" max="1544" width="16.42578125" customWidth="1"/>
    <col min="1545" max="1545" width="15" customWidth="1"/>
    <col min="1546" max="1546" width="17.85546875" customWidth="1"/>
    <col min="1547" max="1547" width="18" customWidth="1"/>
    <col min="1792" max="1792" width="3.85546875" customWidth="1"/>
    <col min="1793" max="1793" width="37.7109375" customWidth="1"/>
    <col min="1794" max="1794" width="9.7109375" customWidth="1"/>
    <col min="1795" max="1796" width="8.42578125" customWidth="1"/>
    <col min="1797" max="1797" width="9.5703125" customWidth="1"/>
    <col min="1798" max="1798" width="7.42578125" customWidth="1"/>
    <col min="1799" max="1799" width="10.5703125" customWidth="1"/>
    <col min="1800" max="1800" width="16.42578125" customWidth="1"/>
    <col min="1801" max="1801" width="15" customWidth="1"/>
    <col min="1802" max="1802" width="17.85546875" customWidth="1"/>
    <col min="1803" max="1803" width="18" customWidth="1"/>
    <col min="2048" max="2048" width="3.85546875" customWidth="1"/>
    <col min="2049" max="2049" width="37.7109375" customWidth="1"/>
    <col min="2050" max="2050" width="9.7109375" customWidth="1"/>
    <col min="2051" max="2052" width="8.42578125" customWidth="1"/>
    <col min="2053" max="2053" width="9.5703125" customWidth="1"/>
    <col min="2054" max="2054" width="7.42578125" customWidth="1"/>
    <col min="2055" max="2055" width="10.5703125" customWidth="1"/>
    <col min="2056" max="2056" width="16.42578125" customWidth="1"/>
    <col min="2057" max="2057" width="15" customWidth="1"/>
    <col min="2058" max="2058" width="17.85546875" customWidth="1"/>
    <col min="2059" max="2059" width="18" customWidth="1"/>
    <col min="2304" max="2304" width="3.85546875" customWidth="1"/>
    <col min="2305" max="2305" width="37.7109375" customWidth="1"/>
    <col min="2306" max="2306" width="9.7109375" customWidth="1"/>
    <col min="2307" max="2308" width="8.42578125" customWidth="1"/>
    <col min="2309" max="2309" width="9.5703125" customWidth="1"/>
    <col min="2310" max="2310" width="7.42578125" customWidth="1"/>
    <col min="2311" max="2311" width="10.5703125" customWidth="1"/>
    <col min="2312" max="2312" width="16.42578125" customWidth="1"/>
    <col min="2313" max="2313" width="15" customWidth="1"/>
    <col min="2314" max="2314" width="17.85546875" customWidth="1"/>
    <col min="2315" max="2315" width="18" customWidth="1"/>
    <col min="2560" max="2560" width="3.85546875" customWidth="1"/>
    <col min="2561" max="2561" width="37.7109375" customWidth="1"/>
    <col min="2562" max="2562" width="9.7109375" customWidth="1"/>
    <col min="2563" max="2564" width="8.42578125" customWidth="1"/>
    <col min="2565" max="2565" width="9.5703125" customWidth="1"/>
    <col min="2566" max="2566" width="7.42578125" customWidth="1"/>
    <col min="2567" max="2567" width="10.5703125" customWidth="1"/>
    <col min="2568" max="2568" width="16.42578125" customWidth="1"/>
    <col min="2569" max="2569" width="15" customWidth="1"/>
    <col min="2570" max="2570" width="17.85546875" customWidth="1"/>
    <col min="2571" max="2571" width="18" customWidth="1"/>
    <col min="2816" max="2816" width="3.85546875" customWidth="1"/>
    <col min="2817" max="2817" width="37.7109375" customWidth="1"/>
    <col min="2818" max="2818" width="9.7109375" customWidth="1"/>
    <col min="2819" max="2820" width="8.42578125" customWidth="1"/>
    <col min="2821" max="2821" width="9.5703125" customWidth="1"/>
    <col min="2822" max="2822" width="7.42578125" customWidth="1"/>
    <col min="2823" max="2823" width="10.5703125" customWidth="1"/>
    <col min="2824" max="2824" width="16.42578125" customWidth="1"/>
    <col min="2825" max="2825" width="15" customWidth="1"/>
    <col min="2826" max="2826" width="17.85546875" customWidth="1"/>
    <col min="2827" max="2827" width="18" customWidth="1"/>
    <col min="3072" max="3072" width="3.85546875" customWidth="1"/>
    <col min="3073" max="3073" width="37.7109375" customWidth="1"/>
    <col min="3074" max="3074" width="9.7109375" customWidth="1"/>
    <col min="3075" max="3076" width="8.42578125" customWidth="1"/>
    <col min="3077" max="3077" width="9.5703125" customWidth="1"/>
    <col min="3078" max="3078" width="7.42578125" customWidth="1"/>
    <col min="3079" max="3079" width="10.5703125" customWidth="1"/>
    <col min="3080" max="3080" width="16.42578125" customWidth="1"/>
    <col min="3081" max="3081" width="15" customWidth="1"/>
    <col min="3082" max="3082" width="17.85546875" customWidth="1"/>
    <col min="3083" max="3083" width="18" customWidth="1"/>
    <col min="3328" max="3328" width="3.85546875" customWidth="1"/>
    <col min="3329" max="3329" width="37.7109375" customWidth="1"/>
    <col min="3330" max="3330" width="9.7109375" customWidth="1"/>
    <col min="3331" max="3332" width="8.42578125" customWidth="1"/>
    <col min="3333" max="3333" width="9.5703125" customWidth="1"/>
    <col min="3334" max="3334" width="7.42578125" customWidth="1"/>
    <col min="3335" max="3335" width="10.5703125" customWidth="1"/>
    <col min="3336" max="3336" width="16.42578125" customWidth="1"/>
    <col min="3337" max="3337" width="15" customWidth="1"/>
    <col min="3338" max="3338" width="17.85546875" customWidth="1"/>
    <col min="3339" max="3339" width="18" customWidth="1"/>
    <col min="3584" max="3584" width="3.85546875" customWidth="1"/>
    <col min="3585" max="3585" width="37.7109375" customWidth="1"/>
    <col min="3586" max="3586" width="9.7109375" customWidth="1"/>
    <col min="3587" max="3588" width="8.42578125" customWidth="1"/>
    <col min="3589" max="3589" width="9.5703125" customWidth="1"/>
    <col min="3590" max="3590" width="7.42578125" customWidth="1"/>
    <col min="3591" max="3591" width="10.5703125" customWidth="1"/>
    <col min="3592" max="3592" width="16.42578125" customWidth="1"/>
    <col min="3593" max="3593" width="15" customWidth="1"/>
    <col min="3594" max="3594" width="17.85546875" customWidth="1"/>
    <col min="3595" max="3595" width="18" customWidth="1"/>
    <col min="3840" max="3840" width="3.85546875" customWidth="1"/>
    <col min="3841" max="3841" width="37.7109375" customWidth="1"/>
    <col min="3842" max="3842" width="9.7109375" customWidth="1"/>
    <col min="3843" max="3844" width="8.42578125" customWidth="1"/>
    <col min="3845" max="3845" width="9.5703125" customWidth="1"/>
    <col min="3846" max="3846" width="7.42578125" customWidth="1"/>
    <col min="3847" max="3847" width="10.5703125" customWidth="1"/>
    <col min="3848" max="3848" width="16.42578125" customWidth="1"/>
    <col min="3849" max="3849" width="15" customWidth="1"/>
    <col min="3850" max="3850" width="17.85546875" customWidth="1"/>
    <col min="3851" max="3851" width="18" customWidth="1"/>
    <col min="4096" max="4096" width="3.85546875" customWidth="1"/>
    <col min="4097" max="4097" width="37.7109375" customWidth="1"/>
    <col min="4098" max="4098" width="9.7109375" customWidth="1"/>
    <col min="4099" max="4100" width="8.42578125" customWidth="1"/>
    <col min="4101" max="4101" width="9.5703125" customWidth="1"/>
    <col min="4102" max="4102" width="7.42578125" customWidth="1"/>
    <col min="4103" max="4103" width="10.5703125" customWidth="1"/>
    <col min="4104" max="4104" width="16.42578125" customWidth="1"/>
    <col min="4105" max="4105" width="15" customWidth="1"/>
    <col min="4106" max="4106" width="17.85546875" customWidth="1"/>
    <col min="4107" max="4107" width="18" customWidth="1"/>
    <col min="4352" max="4352" width="3.85546875" customWidth="1"/>
    <col min="4353" max="4353" width="37.7109375" customWidth="1"/>
    <col min="4354" max="4354" width="9.7109375" customWidth="1"/>
    <col min="4355" max="4356" width="8.42578125" customWidth="1"/>
    <col min="4357" max="4357" width="9.5703125" customWidth="1"/>
    <col min="4358" max="4358" width="7.42578125" customWidth="1"/>
    <col min="4359" max="4359" width="10.5703125" customWidth="1"/>
    <col min="4360" max="4360" width="16.42578125" customWidth="1"/>
    <col min="4361" max="4361" width="15" customWidth="1"/>
    <col min="4362" max="4362" width="17.85546875" customWidth="1"/>
    <col min="4363" max="4363" width="18" customWidth="1"/>
    <col min="4608" max="4608" width="3.85546875" customWidth="1"/>
    <col min="4609" max="4609" width="37.7109375" customWidth="1"/>
    <col min="4610" max="4610" width="9.7109375" customWidth="1"/>
    <col min="4611" max="4612" width="8.42578125" customWidth="1"/>
    <col min="4613" max="4613" width="9.5703125" customWidth="1"/>
    <col min="4614" max="4614" width="7.42578125" customWidth="1"/>
    <col min="4615" max="4615" width="10.5703125" customWidth="1"/>
    <col min="4616" max="4616" width="16.42578125" customWidth="1"/>
    <col min="4617" max="4617" width="15" customWidth="1"/>
    <col min="4618" max="4618" width="17.85546875" customWidth="1"/>
    <col min="4619" max="4619" width="18" customWidth="1"/>
    <col min="4864" max="4864" width="3.85546875" customWidth="1"/>
    <col min="4865" max="4865" width="37.7109375" customWidth="1"/>
    <col min="4866" max="4866" width="9.7109375" customWidth="1"/>
    <col min="4867" max="4868" width="8.42578125" customWidth="1"/>
    <col min="4869" max="4869" width="9.5703125" customWidth="1"/>
    <col min="4870" max="4870" width="7.42578125" customWidth="1"/>
    <col min="4871" max="4871" width="10.5703125" customWidth="1"/>
    <col min="4872" max="4872" width="16.42578125" customWidth="1"/>
    <col min="4873" max="4873" width="15" customWidth="1"/>
    <col min="4874" max="4874" width="17.85546875" customWidth="1"/>
    <col min="4875" max="4875" width="18" customWidth="1"/>
    <col min="5120" max="5120" width="3.85546875" customWidth="1"/>
    <col min="5121" max="5121" width="37.7109375" customWidth="1"/>
    <col min="5122" max="5122" width="9.7109375" customWidth="1"/>
    <col min="5123" max="5124" width="8.42578125" customWidth="1"/>
    <col min="5125" max="5125" width="9.5703125" customWidth="1"/>
    <col min="5126" max="5126" width="7.42578125" customWidth="1"/>
    <col min="5127" max="5127" width="10.5703125" customWidth="1"/>
    <col min="5128" max="5128" width="16.42578125" customWidth="1"/>
    <col min="5129" max="5129" width="15" customWidth="1"/>
    <col min="5130" max="5130" width="17.85546875" customWidth="1"/>
    <col min="5131" max="5131" width="18" customWidth="1"/>
    <col min="5376" max="5376" width="3.85546875" customWidth="1"/>
    <col min="5377" max="5377" width="37.7109375" customWidth="1"/>
    <col min="5378" max="5378" width="9.7109375" customWidth="1"/>
    <col min="5379" max="5380" width="8.42578125" customWidth="1"/>
    <col min="5381" max="5381" width="9.5703125" customWidth="1"/>
    <col min="5382" max="5382" width="7.42578125" customWidth="1"/>
    <col min="5383" max="5383" width="10.5703125" customWidth="1"/>
    <col min="5384" max="5384" width="16.42578125" customWidth="1"/>
    <col min="5385" max="5385" width="15" customWidth="1"/>
    <col min="5386" max="5386" width="17.85546875" customWidth="1"/>
    <col min="5387" max="5387" width="18" customWidth="1"/>
    <col min="5632" max="5632" width="3.85546875" customWidth="1"/>
    <col min="5633" max="5633" width="37.7109375" customWidth="1"/>
    <col min="5634" max="5634" width="9.7109375" customWidth="1"/>
    <col min="5635" max="5636" width="8.42578125" customWidth="1"/>
    <col min="5637" max="5637" width="9.5703125" customWidth="1"/>
    <col min="5638" max="5638" width="7.42578125" customWidth="1"/>
    <col min="5639" max="5639" width="10.5703125" customWidth="1"/>
    <col min="5640" max="5640" width="16.42578125" customWidth="1"/>
    <col min="5641" max="5641" width="15" customWidth="1"/>
    <col min="5642" max="5642" width="17.85546875" customWidth="1"/>
    <col min="5643" max="5643" width="18" customWidth="1"/>
    <col min="5888" max="5888" width="3.85546875" customWidth="1"/>
    <col min="5889" max="5889" width="37.7109375" customWidth="1"/>
    <col min="5890" max="5890" width="9.7109375" customWidth="1"/>
    <col min="5891" max="5892" width="8.42578125" customWidth="1"/>
    <col min="5893" max="5893" width="9.5703125" customWidth="1"/>
    <col min="5894" max="5894" width="7.42578125" customWidth="1"/>
    <col min="5895" max="5895" width="10.5703125" customWidth="1"/>
    <col min="5896" max="5896" width="16.42578125" customWidth="1"/>
    <col min="5897" max="5897" width="15" customWidth="1"/>
    <col min="5898" max="5898" width="17.85546875" customWidth="1"/>
    <col min="5899" max="5899" width="18" customWidth="1"/>
    <col min="6144" max="6144" width="3.85546875" customWidth="1"/>
    <col min="6145" max="6145" width="37.7109375" customWidth="1"/>
    <col min="6146" max="6146" width="9.7109375" customWidth="1"/>
    <col min="6147" max="6148" width="8.42578125" customWidth="1"/>
    <col min="6149" max="6149" width="9.5703125" customWidth="1"/>
    <col min="6150" max="6150" width="7.42578125" customWidth="1"/>
    <col min="6151" max="6151" width="10.5703125" customWidth="1"/>
    <col min="6152" max="6152" width="16.42578125" customWidth="1"/>
    <col min="6153" max="6153" width="15" customWidth="1"/>
    <col min="6154" max="6154" width="17.85546875" customWidth="1"/>
    <col min="6155" max="6155" width="18" customWidth="1"/>
    <col min="6400" max="6400" width="3.85546875" customWidth="1"/>
    <col min="6401" max="6401" width="37.7109375" customWidth="1"/>
    <col min="6402" max="6402" width="9.7109375" customWidth="1"/>
    <col min="6403" max="6404" width="8.42578125" customWidth="1"/>
    <col min="6405" max="6405" width="9.5703125" customWidth="1"/>
    <col min="6406" max="6406" width="7.42578125" customWidth="1"/>
    <col min="6407" max="6407" width="10.5703125" customWidth="1"/>
    <col min="6408" max="6408" width="16.42578125" customWidth="1"/>
    <col min="6409" max="6409" width="15" customWidth="1"/>
    <col min="6410" max="6410" width="17.85546875" customWidth="1"/>
    <col min="6411" max="6411" width="18" customWidth="1"/>
    <col min="6656" max="6656" width="3.85546875" customWidth="1"/>
    <col min="6657" max="6657" width="37.7109375" customWidth="1"/>
    <col min="6658" max="6658" width="9.7109375" customWidth="1"/>
    <col min="6659" max="6660" width="8.42578125" customWidth="1"/>
    <col min="6661" max="6661" width="9.5703125" customWidth="1"/>
    <col min="6662" max="6662" width="7.42578125" customWidth="1"/>
    <col min="6663" max="6663" width="10.5703125" customWidth="1"/>
    <col min="6664" max="6664" width="16.42578125" customWidth="1"/>
    <col min="6665" max="6665" width="15" customWidth="1"/>
    <col min="6666" max="6666" width="17.85546875" customWidth="1"/>
    <col min="6667" max="6667" width="18" customWidth="1"/>
    <col min="6912" max="6912" width="3.85546875" customWidth="1"/>
    <col min="6913" max="6913" width="37.7109375" customWidth="1"/>
    <col min="6914" max="6914" width="9.7109375" customWidth="1"/>
    <col min="6915" max="6916" width="8.42578125" customWidth="1"/>
    <col min="6917" max="6917" width="9.5703125" customWidth="1"/>
    <col min="6918" max="6918" width="7.42578125" customWidth="1"/>
    <col min="6919" max="6919" width="10.5703125" customWidth="1"/>
    <col min="6920" max="6920" width="16.42578125" customWidth="1"/>
    <col min="6921" max="6921" width="15" customWidth="1"/>
    <col min="6922" max="6922" width="17.85546875" customWidth="1"/>
    <col min="6923" max="6923" width="18" customWidth="1"/>
    <col min="7168" max="7168" width="3.85546875" customWidth="1"/>
    <col min="7169" max="7169" width="37.7109375" customWidth="1"/>
    <col min="7170" max="7170" width="9.7109375" customWidth="1"/>
    <col min="7171" max="7172" width="8.42578125" customWidth="1"/>
    <col min="7173" max="7173" width="9.5703125" customWidth="1"/>
    <col min="7174" max="7174" width="7.42578125" customWidth="1"/>
    <col min="7175" max="7175" width="10.5703125" customWidth="1"/>
    <col min="7176" max="7176" width="16.42578125" customWidth="1"/>
    <col min="7177" max="7177" width="15" customWidth="1"/>
    <col min="7178" max="7178" width="17.85546875" customWidth="1"/>
    <col min="7179" max="7179" width="18" customWidth="1"/>
    <col min="7424" max="7424" width="3.85546875" customWidth="1"/>
    <col min="7425" max="7425" width="37.7109375" customWidth="1"/>
    <col min="7426" max="7426" width="9.7109375" customWidth="1"/>
    <col min="7427" max="7428" width="8.42578125" customWidth="1"/>
    <col min="7429" max="7429" width="9.5703125" customWidth="1"/>
    <col min="7430" max="7430" width="7.42578125" customWidth="1"/>
    <col min="7431" max="7431" width="10.5703125" customWidth="1"/>
    <col min="7432" max="7432" width="16.42578125" customWidth="1"/>
    <col min="7433" max="7433" width="15" customWidth="1"/>
    <col min="7434" max="7434" width="17.85546875" customWidth="1"/>
    <col min="7435" max="7435" width="18" customWidth="1"/>
    <col min="7680" max="7680" width="3.85546875" customWidth="1"/>
    <col min="7681" max="7681" width="37.7109375" customWidth="1"/>
    <col min="7682" max="7682" width="9.7109375" customWidth="1"/>
    <col min="7683" max="7684" width="8.42578125" customWidth="1"/>
    <col min="7685" max="7685" width="9.5703125" customWidth="1"/>
    <col min="7686" max="7686" width="7.42578125" customWidth="1"/>
    <col min="7687" max="7687" width="10.5703125" customWidth="1"/>
    <col min="7688" max="7688" width="16.42578125" customWidth="1"/>
    <col min="7689" max="7689" width="15" customWidth="1"/>
    <col min="7690" max="7690" width="17.85546875" customWidth="1"/>
    <col min="7691" max="7691" width="18" customWidth="1"/>
    <col min="7936" max="7936" width="3.85546875" customWidth="1"/>
    <col min="7937" max="7937" width="37.7109375" customWidth="1"/>
    <col min="7938" max="7938" width="9.7109375" customWidth="1"/>
    <col min="7939" max="7940" width="8.42578125" customWidth="1"/>
    <col min="7941" max="7941" width="9.5703125" customWidth="1"/>
    <col min="7942" max="7942" width="7.42578125" customWidth="1"/>
    <col min="7943" max="7943" width="10.5703125" customWidth="1"/>
    <col min="7944" max="7944" width="16.42578125" customWidth="1"/>
    <col min="7945" max="7945" width="15" customWidth="1"/>
    <col min="7946" max="7946" width="17.85546875" customWidth="1"/>
    <col min="7947" max="7947" width="18" customWidth="1"/>
    <col min="8192" max="8192" width="3.85546875" customWidth="1"/>
    <col min="8193" max="8193" width="37.7109375" customWidth="1"/>
    <col min="8194" max="8194" width="9.7109375" customWidth="1"/>
    <col min="8195" max="8196" width="8.42578125" customWidth="1"/>
    <col min="8197" max="8197" width="9.5703125" customWidth="1"/>
    <col min="8198" max="8198" width="7.42578125" customWidth="1"/>
    <col min="8199" max="8199" width="10.5703125" customWidth="1"/>
    <col min="8200" max="8200" width="16.42578125" customWidth="1"/>
    <col min="8201" max="8201" width="15" customWidth="1"/>
    <col min="8202" max="8202" width="17.85546875" customWidth="1"/>
    <col min="8203" max="8203" width="18" customWidth="1"/>
    <col min="8448" max="8448" width="3.85546875" customWidth="1"/>
    <col min="8449" max="8449" width="37.7109375" customWidth="1"/>
    <col min="8450" max="8450" width="9.7109375" customWidth="1"/>
    <col min="8451" max="8452" width="8.42578125" customWidth="1"/>
    <col min="8453" max="8453" width="9.5703125" customWidth="1"/>
    <col min="8454" max="8454" width="7.42578125" customWidth="1"/>
    <col min="8455" max="8455" width="10.5703125" customWidth="1"/>
    <col min="8456" max="8456" width="16.42578125" customWidth="1"/>
    <col min="8457" max="8457" width="15" customWidth="1"/>
    <col min="8458" max="8458" width="17.85546875" customWidth="1"/>
    <col min="8459" max="8459" width="18" customWidth="1"/>
    <col min="8704" max="8704" width="3.85546875" customWidth="1"/>
    <col min="8705" max="8705" width="37.7109375" customWidth="1"/>
    <col min="8706" max="8706" width="9.7109375" customWidth="1"/>
    <col min="8707" max="8708" width="8.42578125" customWidth="1"/>
    <col min="8709" max="8709" width="9.5703125" customWidth="1"/>
    <col min="8710" max="8710" width="7.42578125" customWidth="1"/>
    <col min="8711" max="8711" width="10.5703125" customWidth="1"/>
    <col min="8712" max="8712" width="16.42578125" customWidth="1"/>
    <col min="8713" max="8713" width="15" customWidth="1"/>
    <col min="8714" max="8714" width="17.85546875" customWidth="1"/>
    <col min="8715" max="8715" width="18" customWidth="1"/>
    <col min="8960" max="8960" width="3.85546875" customWidth="1"/>
    <col min="8961" max="8961" width="37.7109375" customWidth="1"/>
    <col min="8962" max="8962" width="9.7109375" customWidth="1"/>
    <col min="8963" max="8964" width="8.42578125" customWidth="1"/>
    <col min="8965" max="8965" width="9.5703125" customWidth="1"/>
    <col min="8966" max="8966" width="7.42578125" customWidth="1"/>
    <col min="8967" max="8967" width="10.5703125" customWidth="1"/>
    <col min="8968" max="8968" width="16.42578125" customWidth="1"/>
    <col min="8969" max="8969" width="15" customWidth="1"/>
    <col min="8970" max="8970" width="17.85546875" customWidth="1"/>
    <col min="8971" max="8971" width="18" customWidth="1"/>
    <col min="9216" max="9216" width="3.85546875" customWidth="1"/>
    <col min="9217" max="9217" width="37.7109375" customWidth="1"/>
    <col min="9218" max="9218" width="9.7109375" customWidth="1"/>
    <col min="9219" max="9220" width="8.42578125" customWidth="1"/>
    <col min="9221" max="9221" width="9.5703125" customWidth="1"/>
    <col min="9222" max="9222" width="7.42578125" customWidth="1"/>
    <col min="9223" max="9223" width="10.5703125" customWidth="1"/>
    <col min="9224" max="9224" width="16.42578125" customWidth="1"/>
    <col min="9225" max="9225" width="15" customWidth="1"/>
    <col min="9226" max="9226" width="17.85546875" customWidth="1"/>
    <col min="9227" max="9227" width="18" customWidth="1"/>
    <col min="9472" max="9472" width="3.85546875" customWidth="1"/>
    <col min="9473" max="9473" width="37.7109375" customWidth="1"/>
    <col min="9474" max="9474" width="9.7109375" customWidth="1"/>
    <col min="9475" max="9476" width="8.42578125" customWidth="1"/>
    <col min="9477" max="9477" width="9.5703125" customWidth="1"/>
    <col min="9478" max="9478" width="7.42578125" customWidth="1"/>
    <col min="9479" max="9479" width="10.5703125" customWidth="1"/>
    <col min="9480" max="9480" width="16.42578125" customWidth="1"/>
    <col min="9481" max="9481" width="15" customWidth="1"/>
    <col min="9482" max="9482" width="17.85546875" customWidth="1"/>
    <col min="9483" max="9483" width="18" customWidth="1"/>
    <col min="9728" max="9728" width="3.85546875" customWidth="1"/>
    <col min="9729" max="9729" width="37.7109375" customWidth="1"/>
    <col min="9730" max="9730" width="9.7109375" customWidth="1"/>
    <col min="9731" max="9732" width="8.42578125" customWidth="1"/>
    <col min="9733" max="9733" width="9.5703125" customWidth="1"/>
    <col min="9734" max="9734" width="7.42578125" customWidth="1"/>
    <col min="9735" max="9735" width="10.5703125" customWidth="1"/>
    <col min="9736" max="9736" width="16.42578125" customWidth="1"/>
    <col min="9737" max="9737" width="15" customWidth="1"/>
    <col min="9738" max="9738" width="17.85546875" customWidth="1"/>
    <col min="9739" max="9739" width="18" customWidth="1"/>
    <col min="9984" max="9984" width="3.85546875" customWidth="1"/>
    <col min="9985" max="9985" width="37.7109375" customWidth="1"/>
    <col min="9986" max="9986" width="9.7109375" customWidth="1"/>
    <col min="9987" max="9988" width="8.42578125" customWidth="1"/>
    <col min="9989" max="9989" width="9.5703125" customWidth="1"/>
    <col min="9990" max="9990" width="7.42578125" customWidth="1"/>
    <col min="9991" max="9991" width="10.5703125" customWidth="1"/>
    <col min="9992" max="9992" width="16.42578125" customWidth="1"/>
    <col min="9993" max="9993" width="15" customWidth="1"/>
    <col min="9994" max="9994" width="17.85546875" customWidth="1"/>
    <col min="9995" max="9995" width="18" customWidth="1"/>
    <col min="10240" max="10240" width="3.85546875" customWidth="1"/>
    <col min="10241" max="10241" width="37.7109375" customWidth="1"/>
    <col min="10242" max="10242" width="9.7109375" customWidth="1"/>
    <col min="10243" max="10244" width="8.42578125" customWidth="1"/>
    <col min="10245" max="10245" width="9.5703125" customWidth="1"/>
    <col min="10246" max="10246" width="7.42578125" customWidth="1"/>
    <col min="10247" max="10247" width="10.5703125" customWidth="1"/>
    <col min="10248" max="10248" width="16.42578125" customWidth="1"/>
    <col min="10249" max="10249" width="15" customWidth="1"/>
    <col min="10250" max="10250" width="17.85546875" customWidth="1"/>
    <col min="10251" max="10251" width="18" customWidth="1"/>
    <col min="10496" max="10496" width="3.85546875" customWidth="1"/>
    <col min="10497" max="10497" width="37.7109375" customWidth="1"/>
    <col min="10498" max="10498" width="9.7109375" customWidth="1"/>
    <col min="10499" max="10500" width="8.42578125" customWidth="1"/>
    <col min="10501" max="10501" width="9.5703125" customWidth="1"/>
    <col min="10502" max="10502" width="7.42578125" customWidth="1"/>
    <col min="10503" max="10503" width="10.5703125" customWidth="1"/>
    <col min="10504" max="10504" width="16.42578125" customWidth="1"/>
    <col min="10505" max="10505" width="15" customWidth="1"/>
    <col min="10506" max="10506" width="17.85546875" customWidth="1"/>
    <col min="10507" max="10507" width="18" customWidth="1"/>
    <col min="10752" max="10752" width="3.85546875" customWidth="1"/>
    <col min="10753" max="10753" width="37.7109375" customWidth="1"/>
    <col min="10754" max="10754" width="9.7109375" customWidth="1"/>
    <col min="10755" max="10756" width="8.42578125" customWidth="1"/>
    <col min="10757" max="10757" width="9.5703125" customWidth="1"/>
    <col min="10758" max="10758" width="7.42578125" customWidth="1"/>
    <col min="10759" max="10759" width="10.5703125" customWidth="1"/>
    <col min="10760" max="10760" width="16.42578125" customWidth="1"/>
    <col min="10761" max="10761" width="15" customWidth="1"/>
    <col min="10762" max="10762" width="17.85546875" customWidth="1"/>
    <col min="10763" max="10763" width="18" customWidth="1"/>
    <col min="11008" max="11008" width="3.85546875" customWidth="1"/>
    <col min="11009" max="11009" width="37.7109375" customWidth="1"/>
    <col min="11010" max="11010" width="9.7109375" customWidth="1"/>
    <col min="11011" max="11012" width="8.42578125" customWidth="1"/>
    <col min="11013" max="11013" width="9.5703125" customWidth="1"/>
    <col min="11014" max="11014" width="7.42578125" customWidth="1"/>
    <col min="11015" max="11015" width="10.5703125" customWidth="1"/>
    <col min="11016" max="11016" width="16.42578125" customWidth="1"/>
    <col min="11017" max="11017" width="15" customWidth="1"/>
    <col min="11018" max="11018" width="17.85546875" customWidth="1"/>
    <col min="11019" max="11019" width="18" customWidth="1"/>
    <col min="11264" max="11264" width="3.85546875" customWidth="1"/>
    <col min="11265" max="11265" width="37.7109375" customWidth="1"/>
    <col min="11266" max="11266" width="9.7109375" customWidth="1"/>
    <col min="11267" max="11268" width="8.42578125" customWidth="1"/>
    <col min="11269" max="11269" width="9.5703125" customWidth="1"/>
    <col min="11270" max="11270" width="7.42578125" customWidth="1"/>
    <col min="11271" max="11271" width="10.5703125" customWidth="1"/>
    <col min="11272" max="11272" width="16.42578125" customWidth="1"/>
    <col min="11273" max="11273" width="15" customWidth="1"/>
    <col min="11274" max="11274" width="17.85546875" customWidth="1"/>
    <col min="11275" max="11275" width="18" customWidth="1"/>
    <col min="11520" max="11520" width="3.85546875" customWidth="1"/>
    <col min="11521" max="11521" width="37.7109375" customWidth="1"/>
    <col min="11522" max="11522" width="9.7109375" customWidth="1"/>
    <col min="11523" max="11524" width="8.42578125" customWidth="1"/>
    <col min="11525" max="11525" width="9.5703125" customWidth="1"/>
    <col min="11526" max="11526" width="7.42578125" customWidth="1"/>
    <col min="11527" max="11527" width="10.5703125" customWidth="1"/>
    <col min="11528" max="11528" width="16.42578125" customWidth="1"/>
    <col min="11529" max="11529" width="15" customWidth="1"/>
    <col min="11530" max="11530" width="17.85546875" customWidth="1"/>
    <col min="11531" max="11531" width="18" customWidth="1"/>
    <col min="11776" max="11776" width="3.85546875" customWidth="1"/>
    <col min="11777" max="11777" width="37.7109375" customWidth="1"/>
    <col min="11778" max="11778" width="9.7109375" customWidth="1"/>
    <col min="11779" max="11780" width="8.42578125" customWidth="1"/>
    <col min="11781" max="11781" width="9.5703125" customWidth="1"/>
    <col min="11782" max="11782" width="7.42578125" customWidth="1"/>
    <col min="11783" max="11783" width="10.5703125" customWidth="1"/>
    <col min="11784" max="11784" width="16.42578125" customWidth="1"/>
    <col min="11785" max="11785" width="15" customWidth="1"/>
    <col min="11786" max="11786" width="17.85546875" customWidth="1"/>
    <col min="11787" max="11787" width="18" customWidth="1"/>
    <col min="12032" max="12032" width="3.85546875" customWidth="1"/>
    <col min="12033" max="12033" width="37.7109375" customWidth="1"/>
    <col min="12034" max="12034" width="9.7109375" customWidth="1"/>
    <col min="12035" max="12036" width="8.42578125" customWidth="1"/>
    <col min="12037" max="12037" width="9.5703125" customWidth="1"/>
    <col min="12038" max="12038" width="7.42578125" customWidth="1"/>
    <col min="12039" max="12039" width="10.5703125" customWidth="1"/>
    <col min="12040" max="12040" width="16.42578125" customWidth="1"/>
    <col min="12041" max="12041" width="15" customWidth="1"/>
    <col min="12042" max="12042" width="17.85546875" customWidth="1"/>
    <col min="12043" max="12043" width="18" customWidth="1"/>
    <col min="12288" max="12288" width="3.85546875" customWidth="1"/>
    <col min="12289" max="12289" width="37.7109375" customWidth="1"/>
    <col min="12290" max="12290" width="9.7109375" customWidth="1"/>
    <col min="12291" max="12292" width="8.42578125" customWidth="1"/>
    <col min="12293" max="12293" width="9.5703125" customWidth="1"/>
    <col min="12294" max="12294" width="7.42578125" customWidth="1"/>
    <col min="12295" max="12295" width="10.5703125" customWidth="1"/>
    <col min="12296" max="12296" width="16.42578125" customWidth="1"/>
    <col min="12297" max="12297" width="15" customWidth="1"/>
    <col min="12298" max="12298" width="17.85546875" customWidth="1"/>
    <col min="12299" max="12299" width="18" customWidth="1"/>
    <col min="12544" max="12544" width="3.85546875" customWidth="1"/>
    <col min="12545" max="12545" width="37.7109375" customWidth="1"/>
    <col min="12546" max="12546" width="9.7109375" customWidth="1"/>
    <col min="12547" max="12548" width="8.42578125" customWidth="1"/>
    <col min="12549" max="12549" width="9.5703125" customWidth="1"/>
    <col min="12550" max="12550" width="7.42578125" customWidth="1"/>
    <col min="12551" max="12551" width="10.5703125" customWidth="1"/>
    <col min="12552" max="12552" width="16.42578125" customWidth="1"/>
    <col min="12553" max="12553" width="15" customWidth="1"/>
    <col min="12554" max="12554" width="17.85546875" customWidth="1"/>
    <col min="12555" max="12555" width="18" customWidth="1"/>
    <col min="12800" max="12800" width="3.85546875" customWidth="1"/>
    <col min="12801" max="12801" width="37.7109375" customWidth="1"/>
    <col min="12802" max="12802" width="9.7109375" customWidth="1"/>
    <col min="12803" max="12804" width="8.42578125" customWidth="1"/>
    <col min="12805" max="12805" width="9.5703125" customWidth="1"/>
    <col min="12806" max="12806" width="7.42578125" customWidth="1"/>
    <col min="12807" max="12807" width="10.5703125" customWidth="1"/>
    <col min="12808" max="12808" width="16.42578125" customWidth="1"/>
    <col min="12809" max="12809" width="15" customWidth="1"/>
    <col min="12810" max="12810" width="17.85546875" customWidth="1"/>
    <col min="12811" max="12811" width="18" customWidth="1"/>
    <col min="13056" max="13056" width="3.85546875" customWidth="1"/>
    <col min="13057" max="13057" width="37.7109375" customWidth="1"/>
    <col min="13058" max="13058" width="9.7109375" customWidth="1"/>
    <col min="13059" max="13060" width="8.42578125" customWidth="1"/>
    <col min="13061" max="13061" width="9.5703125" customWidth="1"/>
    <col min="13062" max="13062" width="7.42578125" customWidth="1"/>
    <col min="13063" max="13063" width="10.5703125" customWidth="1"/>
    <col min="13064" max="13064" width="16.42578125" customWidth="1"/>
    <col min="13065" max="13065" width="15" customWidth="1"/>
    <col min="13066" max="13066" width="17.85546875" customWidth="1"/>
    <col min="13067" max="13067" width="18" customWidth="1"/>
    <col min="13312" max="13312" width="3.85546875" customWidth="1"/>
    <col min="13313" max="13313" width="37.7109375" customWidth="1"/>
    <col min="13314" max="13314" width="9.7109375" customWidth="1"/>
    <col min="13315" max="13316" width="8.42578125" customWidth="1"/>
    <col min="13317" max="13317" width="9.5703125" customWidth="1"/>
    <col min="13318" max="13318" width="7.42578125" customWidth="1"/>
    <col min="13319" max="13319" width="10.5703125" customWidth="1"/>
    <col min="13320" max="13320" width="16.42578125" customWidth="1"/>
    <col min="13321" max="13321" width="15" customWidth="1"/>
    <col min="13322" max="13322" width="17.85546875" customWidth="1"/>
    <col min="13323" max="13323" width="18" customWidth="1"/>
    <col min="13568" max="13568" width="3.85546875" customWidth="1"/>
    <col min="13569" max="13569" width="37.7109375" customWidth="1"/>
    <col min="13570" max="13570" width="9.7109375" customWidth="1"/>
    <col min="13571" max="13572" width="8.42578125" customWidth="1"/>
    <col min="13573" max="13573" width="9.5703125" customWidth="1"/>
    <col min="13574" max="13574" width="7.42578125" customWidth="1"/>
    <col min="13575" max="13575" width="10.5703125" customWidth="1"/>
    <col min="13576" max="13576" width="16.42578125" customWidth="1"/>
    <col min="13577" max="13577" width="15" customWidth="1"/>
    <col min="13578" max="13578" width="17.85546875" customWidth="1"/>
    <col min="13579" max="13579" width="18" customWidth="1"/>
    <col min="13824" max="13824" width="3.85546875" customWidth="1"/>
    <col min="13825" max="13825" width="37.7109375" customWidth="1"/>
    <col min="13826" max="13826" width="9.7109375" customWidth="1"/>
    <col min="13827" max="13828" width="8.42578125" customWidth="1"/>
    <col min="13829" max="13829" width="9.5703125" customWidth="1"/>
    <col min="13830" max="13830" width="7.42578125" customWidth="1"/>
    <col min="13831" max="13831" width="10.5703125" customWidth="1"/>
    <col min="13832" max="13832" width="16.42578125" customWidth="1"/>
    <col min="13833" max="13833" width="15" customWidth="1"/>
    <col min="13834" max="13834" width="17.85546875" customWidth="1"/>
    <col min="13835" max="13835" width="18" customWidth="1"/>
    <col min="14080" max="14080" width="3.85546875" customWidth="1"/>
    <col min="14081" max="14081" width="37.7109375" customWidth="1"/>
    <col min="14082" max="14082" width="9.7109375" customWidth="1"/>
    <col min="14083" max="14084" width="8.42578125" customWidth="1"/>
    <col min="14085" max="14085" width="9.5703125" customWidth="1"/>
    <col min="14086" max="14086" width="7.42578125" customWidth="1"/>
    <col min="14087" max="14087" width="10.5703125" customWidth="1"/>
    <col min="14088" max="14088" width="16.42578125" customWidth="1"/>
    <col min="14089" max="14089" width="15" customWidth="1"/>
    <col min="14090" max="14090" width="17.85546875" customWidth="1"/>
    <col min="14091" max="14091" width="18" customWidth="1"/>
    <col min="14336" max="14336" width="3.85546875" customWidth="1"/>
    <col min="14337" max="14337" width="37.7109375" customWidth="1"/>
    <col min="14338" max="14338" width="9.7109375" customWidth="1"/>
    <col min="14339" max="14340" width="8.42578125" customWidth="1"/>
    <col min="14341" max="14341" width="9.5703125" customWidth="1"/>
    <col min="14342" max="14342" width="7.42578125" customWidth="1"/>
    <col min="14343" max="14343" width="10.5703125" customWidth="1"/>
    <col min="14344" max="14344" width="16.42578125" customWidth="1"/>
    <col min="14345" max="14345" width="15" customWidth="1"/>
    <col min="14346" max="14346" width="17.85546875" customWidth="1"/>
    <col min="14347" max="14347" width="18" customWidth="1"/>
    <col min="14592" max="14592" width="3.85546875" customWidth="1"/>
    <col min="14593" max="14593" width="37.7109375" customWidth="1"/>
    <col min="14594" max="14594" width="9.7109375" customWidth="1"/>
    <col min="14595" max="14596" width="8.42578125" customWidth="1"/>
    <col min="14597" max="14597" width="9.5703125" customWidth="1"/>
    <col min="14598" max="14598" width="7.42578125" customWidth="1"/>
    <col min="14599" max="14599" width="10.5703125" customWidth="1"/>
    <col min="14600" max="14600" width="16.42578125" customWidth="1"/>
    <col min="14601" max="14601" width="15" customWidth="1"/>
    <col min="14602" max="14602" width="17.85546875" customWidth="1"/>
    <col min="14603" max="14603" width="18" customWidth="1"/>
    <col min="14848" max="14848" width="3.85546875" customWidth="1"/>
    <col min="14849" max="14849" width="37.7109375" customWidth="1"/>
    <col min="14850" max="14850" width="9.7109375" customWidth="1"/>
    <col min="14851" max="14852" width="8.42578125" customWidth="1"/>
    <col min="14853" max="14853" width="9.5703125" customWidth="1"/>
    <col min="14854" max="14854" width="7.42578125" customWidth="1"/>
    <col min="14855" max="14855" width="10.5703125" customWidth="1"/>
    <col min="14856" max="14856" width="16.42578125" customWidth="1"/>
    <col min="14857" max="14857" width="15" customWidth="1"/>
    <col min="14858" max="14858" width="17.85546875" customWidth="1"/>
    <col min="14859" max="14859" width="18" customWidth="1"/>
    <col min="15104" max="15104" width="3.85546875" customWidth="1"/>
    <col min="15105" max="15105" width="37.7109375" customWidth="1"/>
    <col min="15106" max="15106" width="9.7109375" customWidth="1"/>
    <col min="15107" max="15108" width="8.42578125" customWidth="1"/>
    <col min="15109" max="15109" width="9.5703125" customWidth="1"/>
    <col min="15110" max="15110" width="7.42578125" customWidth="1"/>
    <col min="15111" max="15111" width="10.5703125" customWidth="1"/>
    <col min="15112" max="15112" width="16.42578125" customWidth="1"/>
    <col min="15113" max="15113" width="15" customWidth="1"/>
    <col min="15114" max="15114" width="17.85546875" customWidth="1"/>
    <col min="15115" max="15115" width="18" customWidth="1"/>
    <col min="15360" max="15360" width="3.85546875" customWidth="1"/>
    <col min="15361" max="15361" width="37.7109375" customWidth="1"/>
    <col min="15362" max="15362" width="9.7109375" customWidth="1"/>
    <col min="15363" max="15364" width="8.42578125" customWidth="1"/>
    <col min="15365" max="15365" width="9.5703125" customWidth="1"/>
    <col min="15366" max="15366" width="7.42578125" customWidth="1"/>
    <col min="15367" max="15367" width="10.5703125" customWidth="1"/>
    <col min="15368" max="15368" width="16.42578125" customWidth="1"/>
    <col min="15369" max="15369" width="15" customWidth="1"/>
    <col min="15370" max="15370" width="17.85546875" customWidth="1"/>
    <col min="15371" max="15371" width="18" customWidth="1"/>
    <col min="15616" max="15616" width="3.85546875" customWidth="1"/>
    <col min="15617" max="15617" width="37.7109375" customWidth="1"/>
    <col min="15618" max="15618" width="9.7109375" customWidth="1"/>
    <col min="15619" max="15620" width="8.42578125" customWidth="1"/>
    <col min="15621" max="15621" width="9.5703125" customWidth="1"/>
    <col min="15622" max="15622" width="7.42578125" customWidth="1"/>
    <col min="15623" max="15623" width="10.5703125" customWidth="1"/>
    <col min="15624" max="15624" width="16.42578125" customWidth="1"/>
    <col min="15625" max="15625" width="15" customWidth="1"/>
    <col min="15626" max="15626" width="17.85546875" customWidth="1"/>
    <col min="15627" max="15627" width="18" customWidth="1"/>
    <col min="15872" max="15872" width="3.85546875" customWidth="1"/>
    <col min="15873" max="15873" width="37.7109375" customWidth="1"/>
    <col min="15874" max="15874" width="9.7109375" customWidth="1"/>
    <col min="15875" max="15876" width="8.42578125" customWidth="1"/>
    <col min="15877" max="15877" width="9.5703125" customWidth="1"/>
    <col min="15878" max="15878" width="7.42578125" customWidth="1"/>
    <col min="15879" max="15879" width="10.5703125" customWidth="1"/>
    <col min="15880" max="15880" width="16.42578125" customWidth="1"/>
    <col min="15881" max="15881" width="15" customWidth="1"/>
    <col min="15882" max="15882" width="17.85546875" customWidth="1"/>
    <col min="15883" max="15883" width="18" customWidth="1"/>
    <col min="16128" max="16128" width="3.85546875" customWidth="1"/>
    <col min="16129" max="16129" width="37.7109375" customWidth="1"/>
    <col min="16130" max="16130" width="9.7109375" customWidth="1"/>
    <col min="16131" max="16132" width="8.42578125" customWidth="1"/>
    <col min="16133" max="16133" width="9.5703125" customWidth="1"/>
    <col min="16134" max="16134" width="7.42578125" customWidth="1"/>
    <col min="16135" max="16135" width="10.5703125" customWidth="1"/>
    <col min="16136" max="16136" width="16.42578125" customWidth="1"/>
    <col min="16137" max="16137" width="15" customWidth="1"/>
    <col min="16138" max="16138" width="17.85546875" customWidth="1"/>
    <col min="16139" max="16139" width="18" customWidth="1"/>
  </cols>
  <sheetData>
    <row r="1" spans="1:15" s="5" customFormat="1" ht="16.5" customHeight="1" thickBot="1" x14ac:dyDescent="0.3">
      <c r="A1" s="1" t="s">
        <v>0</v>
      </c>
      <c r="B1" s="2"/>
      <c r="C1" s="2"/>
      <c r="D1" s="2"/>
      <c r="E1" s="2"/>
      <c r="F1" s="2"/>
      <c r="G1" s="3"/>
      <c r="H1" s="2"/>
      <c r="I1" s="2"/>
      <c r="J1" s="2"/>
      <c r="K1" s="2"/>
      <c r="L1" s="4"/>
    </row>
    <row r="2" spans="1:15" ht="34.5" customHeight="1" thickBot="1" x14ac:dyDescent="0.3">
      <c r="A2" s="6" t="s">
        <v>1</v>
      </c>
      <c r="B2" s="7" t="s">
        <v>2</v>
      </c>
      <c r="C2" s="8" t="s">
        <v>3</v>
      </c>
      <c r="D2" s="8" t="s">
        <v>4</v>
      </c>
      <c r="E2" s="8" t="s">
        <v>5</v>
      </c>
      <c r="F2" s="9" t="s">
        <v>6</v>
      </c>
      <c r="G2" s="8" t="s">
        <v>7</v>
      </c>
      <c r="H2" s="9" t="s">
        <v>8</v>
      </c>
      <c r="I2" s="8" t="s">
        <v>9</v>
      </c>
      <c r="J2" s="8" t="s">
        <v>10</v>
      </c>
      <c r="K2" s="8" t="s">
        <v>11</v>
      </c>
      <c r="L2" s="10" t="s">
        <v>12</v>
      </c>
    </row>
    <row r="3" spans="1:15" ht="15" customHeight="1" x14ac:dyDescent="0.25">
      <c r="A3" s="11">
        <v>1</v>
      </c>
      <c r="B3" s="12" t="s">
        <v>13</v>
      </c>
      <c r="C3" s="13" t="s">
        <v>14</v>
      </c>
      <c r="D3" s="14" t="s">
        <v>15</v>
      </c>
      <c r="E3" s="15">
        <v>14900</v>
      </c>
      <c r="F3" s="16"/>
      <c r="G3" s="17"/>
      <c r="H3" s="18"/>
      <c r="I3" s="18">
        <f>H3*J3+H3</f>
        <v>0</v>
      </c>
      <c r="J3" s="19"/>
      <c r="K3" s="18">
        <f>H3*E3</f>
        <v>0</v>
      </c>
      <c r="L3" s="20">
        <f>K3*J3+K3</f>
        <v>0</v>
      </c>
    </row>
    <row r="4" spans="1:15" x14ac:dyDescent="0.25">
      <c r="A4" s="21"/>
      <c r="B4" s="22"/>
      <c r="C4" s="23"/>
      <c r="D4" s="24"/>
      <c r="E4" s="25"/>
      <c r="F4" s="26"/>
      <c r="G4" s="27"/>
      <c r="H4" s="28"/>
      <c r="I4" s="28"/>
      <c r="J4" s="29"/>
      <c r="K4" s="28"/>
      <c r="L4" s="30"/>
    </row>
    <row r="5" spans="1:15" x14ac:dyDescent="0.25">
      <c r="A5" s="21"/>
      <c r="B5" s="22"/>
      <c r="C5" s="23"/>
      <c r="D5" s="24"/>
      <c r="E5" s="25"/>
      <c r="F5" s="26"/>
      <c r="G5" s="27"/>
      <c r="H5" s="28"/>
      <c r="I5" s="28"/>
      <c r="J5" s="29"/>
      <c r="K5" s="28"/>
      <c r="L5" s="30"/>
    </row>
    <row r="6" spans="1:15" x14ac:dyDescent="0.25">
      <c r="A6" s="21"/>
      <c r="B6" s="22"/>
      <c r="C6" s="23"/>
      <c r="D6" s="24"/>
      <c r="E6" s="25"/>
      <c r="F6" s="26"/>
      <c r="G6" s="27"/>
      <c r="H6" s="28"/>
      <c r="I6" s="28"/>
      <c r="J6" s="29"/>
      <c r="K6" s="28"/>
      <c r="L6" s="30"/>
    </row>
    <row r="7" spans="1:15" ht="32.25" customHeight="1" thickBot="1" x14ac:dyDescent="0.3">
      <c r="A7" s="31"/>
      <c r="B7" s="32"/>
      <c r="C7" s="33"/>
      <c r="D7" s="34"/>
      <c r="E7" s="35"/>
      <c r="F7" s="36"/>
      <c r="G7" s="37"/>
      <c r="H7" s="38"/>
      <c r="I7" s="38"/>
      <c r="J7" s="39"/>
      <c r="K7" s="38"/>
      <c r="L7" s="40"/>
    </row>
    <row r="8" spans="1:15" ht="15.75" thickBot="1" x14ac:dyDescent="0.3">
      <c r="A8" s="41"/>
      <c r="B8" s="42"/>
      <c r="C8" s="43"/>
      <c r="D8" s="44"/>
      <c r="E8" s="45"/>
      <c r="F8" s="46"/>
      <c r="G8" s="46"/>
      <c r="H8" s="47"/>
      <c r="I8" s="48"/>
      <c r="J8" s="49" t="s">
        <v>16</v>
      </c>
      <c r="K8" s="50">
        <f>SUM(K3:K7)</f>
        <v>0</v>
      </c>
      <c r="L8" s="51">
        <f>SUM(L3:L7)</f>
        <v>0</v>
      </c>
      <c r="O8" s="52"/>
    </row>
    <row r="9" spans="1:15" s="60" customFormat="1" x14ac:dyDescent="0.25">
      <c r="A9" s="53" t="s">
        <v>17</v>
      </c>
      <c r="B9" s="54"/>
      <c r="C9" s="55"/>
      <c r="D9" s="56"/>
      <c r="E9" s="57"/>
      <c r="F9" s="58"/>
      <c r="G9" s="58"/>
      <c r="H9" s="59"/>
      <c r="I9" s="58"/>
      <c r="J9" s="58"/>
      <c r="K9" s="59"/>
      <c r="L9" s="58"/>
    </row>
    <row r="10" spans="1:15" s="63" customFormat="1" ht="15.75" customHeight="1" x14ac:dyDescent="0.15">
      <c r="A10" s="61"/>
      <c r="B10" s="62" t="s">
        <v>18</v>
      </c>
      <c r="C10" s="62"/>
      <c r="D10" s="62"/>
      <c r="E10" s="62"/>
      <c r="F10" s="62"/>
      <c r="G10" s="62"/>
      <c r="H10" s="62"/>
      <c r="I10" s="62"/>
      <c r="J10" s="62"/>
      <c r="K10" s="62"/>
    </row>
    <row r="11" spans="1:15" s="63" customFormat="1" ht="23.25" customHeight="1" x14ac:dyDescent="0.15">
      <c r="A11" s="61"/>
      <c r="B11" s="64" t="s">
        <v>19</v>
      </c>
      <c r="C11" s="64"/>
      <c r="D11" s="64"/>
      <c r="E11" s="64"/>
      <c r="F11" s="64"/>
      <c r="G11" s="64"/>
      <c r="H11" s="64"/>
      <c r="I11" s="64"/>
      <c r="J11" s="64"/>
      <c r="K11" s="64"/>
    </row>
    <row r="12" spans="1:15" s="63" customFormat="1" ht="17.25" customHeight="1" x14ac:dyDescent="0.15">
      <c r="A12" s="61"/>
      <c r="B12" s="62" t="s">
        <v>20</v>
      </c>
      <c r="C12" s="62"/>
      <c r="D12" s="62"/>
      <c r="E12" s="62"/>
      <c r="F12" s="62"/>
      <c r="G12" s="62"/>
      <c r="H12" s="62"/>
      <c r="I12" s="65"/>
      <c r="J12" s="62"/>
      <c r="K12" s="62"/>
    </row>
    <row r="13" spans="1:15" s="63" customFormat="1" ht="16.5" customHeight="1" x14ac:dyDescent="0.15">
      <c r="A13" s="62"/>
      <c r="B13" s="62" t="s">
        <v>21</v>
      </c>
      <c r="C13" s="66"/>
      <c r="D13" s="67"/>
      <c r="E13" s="68"/>
      <c r="F13" s="65"/>
      <c r="G13" s="65"/>
      <c r="H13" s="69"/>
      <c r="I13" s="62"/>
      <c r="J13" s="65"/>
      <c r="K13" s="70"/>
    </row>
    <row r="14" spans="1:15" s="63" customFormat="1" ht="10.5" x14ac:dyDescent="0.15">
      <c r="A14" s="62"/>
      <c r="B14" s="62"/>
      <c r="C14" s="66"/>
      <c r="D14" s="67"/>
      <c r="E14" s="68"/>
      <c r="F14" s="65"/>
      <c r="G14" s="65"/>
      <c r="H14" s="69"/>
      <c r="I14" s="65"/>
      <c r="J14" s="65"/>
      <c r="K14" s="70"/>
    </row>
    <row r="15" spans="1:15" s="63" customFormat="1" ht="21" customHeight="1" x14ac:dyDescent="0.15">
      <c r="A15" s="71" t="s">
        <v>22</v>
      </c>
      <c r="B15" s="71"/>
      <c r="C15" s="71"/>
      <c r="D15" s="71"/>
      <c r="E15" s="71"/>
      <c r="F15" s="72"/>
      <c r="G15" s="72"/>
      <c r="H15" s="72"/>
      <c r="I15" s="73"/>
      <c r="J15" s="65"/>
      <c r="K15" s="70"/>
    </row>
    <row r="16" spans="1:15" s="63" customFormat="1" ht="15.75" customHeight="1" x14ac:dyDescent="0.15">
      <c r="A16" s="74" t="s">
        <v>23</v>
      </c>
      <c r="B16" s="75"/>
      <c r="C16" s="75"/>
      <c r="D16" s="76"/>
      <c r="E16" s="75"/>
      <c r="F16" s="75"/>
      <c r="G16" s="75"/>
      <c r="H16" s="77"/>
      <c r="I16" s="78"/>
      <c r="J16" s="65"/>
      <c r="K16" s="70"/>
    </row>
    <row r="17" spans="1:12" s="63" customFormat="1" ht="11.25" customHeight="1" x14ac:dyDescent="0.15">
      <c r="A17" s="79" t="s">
        <v>24</v>
      </c>
      <c r="B17" s="79"/>
      <c r="C17" s="79"/>
      <c r="D17" s="79"/>
      <c r="E17" s="79"/>
      <c r="F17" s="79"/>
      <c r="G17" s="79"/>
      <c r="H17" s="79"/>
      <c r="I17" s="79"/>
      <c r="J17" s="79"/>
      <c r="K17" s="70"/>
    </row>
    <row r="18" spans="1:12" s="63" customFormat="1" ht="11.25" customHeight="1" x14ac:dyDescent="0.15">
      <c r="A18" s="79" t="s">
        <v>25</v>
      </c>
      <c r="B18" s="79"/>
      <c r="C18" s="79"/>
      <c r="D18" s="79"/>
      <c r="E18" s="79"/>
      <c r="F18" s="79"/>
      <c r="G18" s="79"/>
      <c r="H18" s="79"/>
      <c r="I18" s="79"/>
      <c r="J18" s="79"/>
      <c r="K18" s="79"/>
    </row>
    <row r="19" spans="1:12" s="63" customFormat="1" ht="11.25" customHeight="1" x14ac:dyDescent="0.15">
      <c r="A19" s="79" t="s">
        <v>26</v>
      </c>
      <c r="B19" s="79"/>
      <c r="C19" s="79"/>
      <c r="D19" s="79"/>
      <c r="E19" s="79"/>
      <c r="F19" s="79"/>
      <c r="G19" s="79"/>
      <c r="H19" s="79"/>
      <c r="I19" s="79"/>
      <c r="J19" s="79"/>
      <c r="K19" s="79"/>
    </row>
    <row r="20" spans="1:12" s="63" customFormat="1" ht="11.25" customHeight="1" x14ac:dyDescent="0.15">
      <c r="A20" s="79" t="s">
        <v>27</v>
      </c>
      <c r="B20" s="79"/>
      <c r="C20" s="79"/>
      <c r="D20" s="79"/>
      <c r="E20" s="79"/>
      <c r="F20" s="79"/>
      <c r="G20" s="79"/>
      <c r="H20" s="79"/>
      <c r="I20" s="79"/>
      <c r="J20" s="79"/>
      <c r="K20" s="79"/>
    </row>
    <row r="21" spans="1:12" s="63" customFormat="1" ht="10.5" x14ac:dyDescent="0.15">
      <c r="A21" s="79" t="s">
        <v>28</v>
      </c>
      <c r="B21" s="79"/>
      <c r="C21" s="79"/>
      <c r="D21" s="80"/>
      <c r="E21" s="77"/>
      <c r="F21" s="77"/>
      <c r="G21" s="77"/>
      <c r="H21" s="77"/>
      <c r="I21" s="78"/>
      <c r="J21" s="65"/>
      <c r="K21" s="70"/>
    </row>
    <row r="22" spans="1:12" s="60" customFormat="1" ht="11.25" customHeight="1" x14ac:dyDescent="0.25">
      <c r="A22" s="81"/>
      <c r="B22" s="82"/>
      <c r="C22" s="55"/>
      <c r="D22" s="56"/>
      <c r="E22" s="57"/>
      <c r="F22" s="58"/>
      <c r="G22" s="58"/>
      <c r="H22" s="59"/>
      <c r="I22" s="58"/>
      <c r="J22" s="58"/>
      <c r="K22" s="59"/>
      <c r="L22" s="58"/>
    </row>
    <row r="23" spans="1:12" s="60" customFormat="1" ht="11.25" customHeight="1" x14ac:dyDescent="0.25">
      <c r="A23" s="81"/>
      <c r="B23" s="82"/>
      <c r="C23" s="55"/>
      <c r="D23" s="56"/>
      <c r="E23" s="57"/>
      <c r="F23" s="58"/>
      <c r="G23" s="58"/>
      <c r="H23" s="59"/>
      <c r="I23" s="58"/>
      <c r="J23" s="58"/>
      <c r="K23" s="59"/>
      <c r="L23" s="58"/>
    </row>
    <row r="24" spans="1:12" s="60" customFormat="1" ht="11.25" customHeight="1" x14ac:dyDescent="0.25">
      <c r="A24" s="81"/>
      <c r="B24" s="82"/>
      <c r="C24" s="55"/>
      <c r="D24" s="56"/>
      <c r="E24" s="57"/>
      <c r="F24" s="58"/>
      <c r="G24" s="58"/>
      <c r="H24" s="59"/>
      <c r="I24" s="58"/>
      <c r="J24" s="58"/>
      <c r="K24" s="59"/>
      <c r="L24" s="58"/>
    </row>
    <row r="25" spans="1:12" s="60" customFormat="1" ht="11.25" customHeight="1" x14ac:dyDescent="0.25">
      <c r="A25" s="81"/>
      <c r="B25" s="82"/>
      <c r="C25" s="55"/>
      <c r="D25" s="56"/>
      <c r="E25" s="57"/>
      <c r="F25" s="58"/>
      <c r="G25" s="58"/>
      <c r="H25" s="59"/>
      <c r="I25" s="58"/>
      <c r="J25" s="58"/>
      <c r="K25" s="59"/>
      <c r="L25" s="58"/>
    </row>
    <row r="26" spans="1:12" s="60" customFormat="1" ht="11.25" customHeight="1" x14ac:dyDescent="0.25">
      <c r="A26" s="81"/>
      <c r="B26" s="82"/>
      <c r="C26" s="55"/>
      <c r="D26" s="56"/>
      <c r="E26" s="57"/>
      <c r="F26" s="58"/>
      <c r="G26" s="58"/>
      <c r="H26" s="59"/>
      <c r="I26" s="58"/>
      <c r="J26" s="58"/>
      <c r="K26" s="59"/>
      <c r="L26" s="58"/>
    </row>
    <row r="27" spans="1:12" s="60" customFormat="1" ht="11.25" customHeight="1" x14ac:dyDescent="0.25">
      <c r="A27" s="81"/>
      <c r="B27" s="82"/>
      <c r="C27" s="55"/>
      <c r="D27" s="56"/>
      <c r="E27" s="57"/>
      <c r="F27" s="58"/>
      <c r="G27" s="58"/>
      <c r="H27" s="59"/>
      <c r="I27" s="58"/>
      <c r="J27" s="58"/>
      <c r="K27" s="59"/>
      <c r="L27" s="58"/>
    </row>
    <row r="28" spans="1:12" s="60" customFormat="1" ht="11.25" customHeight="1" x14ac:dyDescent="0.25">
      <c r="A28" s="81"/>
      <c r="B28" s="82"/>
      <c r="C28" s="55"/>
      <c r="D28" s="56"/>
      <c r="E28" s="57"/>
      <c r="F28" s="58"/>
      <c r="G28" s="58"/>
      <c r="H28" s="59"/>
      <c r="I28" s="58"/>
      <c r="J28" s="58"/>
      <c r="K28" s="59"/>
      <c r="L28" s="58"/>
    </row>
    <row r="29" spans="1:12" s="60" customFormat="1" ht="11.25" customHeight="1" x14ac:dyDescent="0.25">
      <c r="A29" s="81"/>
      <c r="B29" s="82"/>
      <c r="C29" s="55"/>
      <c r="D29" s="56"/>
      <c r="E29" s="57"/>
      <c r="F29" s="58"/>
      <c r="G29" s="58"/>
      <c r="H29" s="59"/>
      <c r="I29" s="58"/>
      <c r="J29" s="58"/>
      <c r="K29" s="59"/>
      <c r="L29" s="58"/>
    </row>
    <row r="30" spans="1:12" s="60" customFormat="1" ht="11.25" customHeight="1" x14ac:dyDescent="0.25">
      <c r="A30" s="81"/>
      <c r="B30" s="82"/>
      <c r="C30" s="55"/>
      <c r="D30" s="56"/>
      <c r="E30" s="57"/>
      <c r="F30" s="58"/>
      <c r="G30" s="58"/>
      <c r="H30" s="59"/>
      <c r="I30" s="58"/>
      <c r="J30" s="58"/>
      <c r="K30" s="59"/>
      <c r="L30" s="58"/>
    </row>
    <row r="31" spans="1:12" s="60" customFormat="1" ht="11.25" customHeight="1" x14ac:dyDescent="0.25">
      <c r="A31" s="81"/>
      <c r="B31" s="82"/>
      <c r="C31" s="55"/>
      <c r="D31" s="56"/>
      <c r="E31" s="57"/>
      <c r="F31" s="58"/>
      <c r="G31" s="58"/>
      <c r="H31" s="59"/>
      <c r="I31" s="58"/>
      <c r="J31" s="58"/>
      <c r="K31" s="59"/>
      <c r="L31" s="58"/>
    </row>
    <row r="32" spans="1:12" s="60" customFormat="1" ht="11.25" customHeight="1" x14ac:dyDescent="0.25">
      <c r="A32" s="81"/>
      <c r="B32" s="82"/>
      <c r="C32" s="55"/>
      <c r="D32" s="56"/>
      <c r="E32" s="57"/>
      <c r="F32" s="58"/>
      <c r="G32" s="58"/>
      <c r="H32" s="59"/>
      <c r="I32" s="58"/>
      <c r="J32" s="58"/>
      <c r="K32" s="59"/>
      <c r="L32" s="58"/>
    </row>
    <row r="33" spans="1:12" s="60" customFormat="1" ht="11.25" customHeight="1" x14ac:dyDescent="0.25">
      <c r="A33" s="81"/>
      <c r="B33" s="82"/>
      <c r="C33" s="55"/>
      <c r="D33" s="56"/>
      <c r="E33" s="57"/>
      <c r="F33" s="58"/>
      <c r="G33" s="58"/>
      <c r="H33" s="59"/>
      <c r="I33" s="58"/>
      <c r="J33" s="58"/>
      <c r="K33" s="59"/>
      <c r="L33" s="58"/>
    </row>
    <row r="34" spans="1:12" s="60" customFormat="1" ht="11.25" customHeight="1" x14ac:dyDescent="0.25">
      <c r="A34" s="81"/>
      <c r="B34" s="82"/>
      <c r="C34" s="55"/>
      <c r="D34" s="56"/>
      <c r="E34" s="57"/>
      <c r="F34" s="58"/>
      <c r="G34" s="58"/>
      <c r="H34" s="59"/>
      <c r="I34" s="58"/>
      <c r="J34" s="58"/>
      <c r="K34" s="59"/>
      <c r="L34" s="58"/>
    </row>
    <row r="35" spans="1:12" s="60" customFormat="1" ht="11.25" customHeight="1" x14ac:dyDescent="0.25">
      <c r="A35" s="81"/>
      <c r="B35" s="82"/>
      <c r="C35" s="55"/>
      <c r="D35" s="56"/>
      <c r="E35" s="57"/>
      <c r="F35" s="58"/>
      <c r="G35" s="58"/>
      <c r="H35" s="59"/>
      <c r="I35" s="58"/>
      <c r="J35" s="58"/>
      <c r="K35" s="59"/>
      <c r="L35" s="58"/>
    </row>
    <row r="36" spans="1:12" s="60" customFormat="1" ht="11.25" customHeight="1" x14ac:dyDescent="0.25">
      <c r="A36" s="81"/>
      <c r="B36" s="82"/>
      <c r="C36" s="55"/>
      <c r="D36" s="56"/>
      <c r="E36" s="57"/>
      <c r="F36" s="58"/>
      <c r="G36" s="58"/>
      <c r="H36" s="59"/>
      <c r="I36" s="58"/>
      <c r="J36" s="58"/>
      <c r="K36" s="59"/>
      <c r="L36" s="58"/>
    </row>
    <row r="37" spans="1:12" s="60" customFormat="1" ht="11.25" customHeight="1" x14ac:dyDescent="0.25">
      <c r="A37" s="81"/>
      <c r="B37" s="82"/>
      <c r="C37" s="55"/>
      <c r="D37" s="56"/>
      <c r="E37" s="57"/>
      <c r="F37" s="58"/>
      <c r="G37" s="58"/>
      <c r="H37" s="59"/>
      <c r="I37" s="58"/>
      <c r="J37" s="58"/>
      <c r="K37" s="59"/>
      <c r="L37" s="58"/>
    </row>
    <row r="38" spans="1:12" s="60" customFormat="1" ht="11.25" customHeight="1" x14ac:dyDescent="0.25">
      <c r="A38" s="81"/>
      <c r="B38" s="82"/>
      <c r="C38" s="55"/>
      <c r="D38" s="56"/>
      <c r="E38" s="57"/>
      <c r="F38" s="58"/>
      <c r="G38" s="58"/>
      <c r="H38" s="59"/>
      <c r="I38" s="58"/>
      <c r="J38" s="58"/>
      <c r="K38" s="59"/>
      <c r="L38" s="58"/>
    </row>
    <row r="39" spans="1:12" s="60" customFormat="1" ht="11.25" customHeight="1" x14ac:dyDescent="0.25">
      <c r="A39" s="81"/>
      <c r="B39" s="82"/>
      <c r="C39" s="55"/>
      <c r="D39" s="56"/>
      <c r="E39" s="57"/>
      <c r="F39" s="58"/>
      <c r="G39" s="58"/>
      <c r="H39" s="59"/>
      <c r="I39" s="58"/>
      <c r="J39" s="58"/>
      <c r="K39" s="59"/>
      <c r="L39" s="58"/>
    </row>
    <row r="40" spans="1:12" s="60" customFormat="1" ht="11.25" customHeight="1" x14ac:dyDescent="0.25">
      <c r="A40" s="81"/>
      <c r="B40" s="82"/>
      <c r="C40" s="55"/>
      <c r="D40" s="56"/>
      <c r="E40" s="57"/>
      <c r="F40" s="58"/>
      <c r="G40" s="58"/>
      <c r="H40" s="59"/>
      <c r="I40" s="58"/>
      <c r="J40" s="58"/>
      <c r="K40" s="59"/>
      <c r="L40" s="58"/>
    </row>
    <row r="41" spans="1:12" s="60" customFormat="1" ht="11.25" customHeight="1" x14ac:dyDescent="0.25">
      <c r="A41" s="81"/>
      <c r="B41" s="82"/>
      <c r="C41" s="55"/>
      <c r="D41" s="56"/>
      <c r="E41" s="57"/>
      <c r="F41" s="58"/>
      <c r="G41" s="58"/>
      <c r="H41" s="59"/>
      <c r="I41" s="58"/>
      <c r="J41" s="58"/>
      <c r="K41" s="59"/>
      <c r="L41" s="58"/>
    </row>
    <row r="42" spans="1:12" s="60" customFormat="1" ht="11.25" customHeight="1" x14ac:dyDescent="0.25">
      <c r="A42" s="81"/>
      <c r="B42" s="82"/>
      <c r="C42" s="55"/>
      <c r="D42" s="56"/>
      <c r="E42" s="57"/>
      <c r="F42" s="58"/>
      <c r="G42" s="58"/>
      <c r="H42" s="59"/>
      <c r="I42" s="58"/>
      <c r="J42" s="58"/>
      <c r="K42" s="59"/>
      <c r="L42" s="58"/>
    </row>
    <row r="43" spans="1:12" s="60" customFormat="1" ht="11.25" customHeight="1" x14ac:dyDescent="0.25">
      <c r="A43" s="81"/>
      <c r="B43" s="82"/>
      <c r="C43" s="55"/>
      <c r="D43" s="56"/>
      <c r="E43" s="57"/>
      <c r="F43" s="58"/>
      <c r="G43" s="58"/>
      <c r="H43" s="59"/>
      <c r="I43" s="58"/>
      <c r="J43" s="58"/>
      <c r="K43" s="59"/>
      <c r="L43" s="58"/>
    </row>
    <row r="44" spans="1:12" s="60" customFormat="1" ht="11.25" customHeight="1" x14ac:dyDescent="0.25">
      <c r="A44" s="81"/>
      <c r="B44" s="82"/>
      <c r="C44" s="55"/>
      <c r="D44" s="56"/>
      <c r="E44" s="57"/>
      <c r="F44" s="58"/>
      <c r="G44" s="58"/>
      <c r="H44" s="59"/>
      <c r="I44" s="58"/>
      <c r="J44" s="58"/>
      <c r="K44" s="59"/>
      <c r="L44" s="58"/>
    </row>
    <row r="45" spans="1:12" s="60" customFormat="1" ht="11.25" customHeight="1" x14ac:dyDescent="0.25">
      <c r="A45" s="81"/>
      <c r="B45" s="82"/>
      <c r="C45" s="55"/>
      <c r="D45" s="56"/>
      <c r="E45" s="57"/>
      <c r="F45" s="58"/>
      <c r="G45" s="58"/>
      <c r="H45" s="59"/>
      <c r="I45" s="58"/>
      <c r="J45" s="58"/>
      <c r="K45" s="59"/>
      <c r="L45" s="58"/>
    </row>
    <row r="46" spans="1:12" s="60" customFormat="1" ht="11.25" customHeight="1" x14ac:dyDescent="0.25">
      <c r="A46" s="81"/>
      <c r="B46" s="82"/>
      <c r="C46" s="55"/>
      <c r="D46" s="56"/>
      <c r="E46" s="57"/>
      <c r="F46" s="58"/>
      <c r="G46" s="58"/>
      <c r="H46" s="59"/>
      <c r="I46" s="58"/>
      <c r="J46" s="58"/>
      <c r="K46" s="59"/>
      <c r="L46" s="58"/>
    </row>
    <row r="47" spans="1:12" s="60" customFormat="1" ht="11.25" customHeight="1" x14ac:dyDescent="0.25">
      <c r="A47" s="81"/>
      <c r="B47" s="82"/>
      <c r="C47" s="55"/>
      <c r="D47" s="56"/>
      <c r="E47" s="57"/>
      <c r="F47" s="58"/>
      <c r="G47" s="58"/>
      <c r="H47" s="59"/>
      <c r="I47" s="58"/>
      <c r="J47" s="58"/>
      <c r="K47" s="59"/>
      <c r="L47" s="58"/>
    </row>
    <row r="48" spans="1:12" s="60" customFormat="1" ht="11.25" customHeight="1" x14ac:dyDescent="0.25">
      <c r="A48" s="81"/>
      <c r="B48" s="82"/>
      <c r="C48" s="55"/>
      <c r="D48" s="56"/>
      <c r="E48" s="57"/>
      <c r="F48" s="58"/>
      <c r="G48" s="58"/>
      <c r="H48" s="59"/>
      <c r="I48" s="58"/>
      <c r="J48" s="58"/>
      <c r="K48" s="59"/>
      <c r="L48" s="58"/>
    </row>
    <row r="49" spans="1:16" s="60" customFormat="1" ht="11.25" customHeight="1" x14ac:dyDescent="0.25">
      <c r="A49" s="81"/>
      <c r="B49" s="82"/>
      <c r="C49" s="55"/>
      <c r="D49" s="56"/>
      <c r="E49" s="57"/>
      <c r="F49" s="58"/>
      <c r="G49" s="58"/>
      <c r="H49" s="59"/>
      <c r="I49" s="58"/>
      <c r="J49" s="58"/>
      <c r="K49" s="59"/>
      <c r="L49" s="58"/>
    </row>
    <row r="50" spans="1:16" s="60" customFormat="1" ht="11.25" customHeight="1" x14ac:dyDescent="0.25">
      <c r="A50" s="81"/>
      <c r="B50" s="82"/>
      <c r="C50" s="55"/>
      <c r="D50" s="56"/>
      <c r="E50" s="57"/>
      <c r="F50" s="58"/>
      <c r="G50" s="58"/>
      <c r="H50" s="59"/>
      <c r="I50" s="58"/>
      <c r="J50" s="58"/>
      <c r="K50" s="59"/>
      <c r="L50" s="58"/>
    </row>
    <row r="51" spans="1:16" s="60" customFormat="1" ht="11.25" customHeight="1" thickBot="1" x14ac:dyDescent="0.3">
      <c r="A51" s="81"/>
      <c r="B51" s="82"/>
      <c r="C51" s="55"/>
      <c r="D51" s="56"/>
      <c r="E51" s="57"/>
      <c r="F51" s="58"/>
      <c r="G51" s="58"/>
      <c r="H51" s="59"/>
      <c r="I51" s="58"/>
      <c r="J51" s="58"/>
      <c r="K51" s="59"/>
      <c r="L51" s="58"/>
    </row>
    <row r="52" spans="1:16" ht="15.75" thickBot="1" x14ac:dyDescent="0.3">
      <c r="A52" s="1" t="s">
        <v>29</v>
      </c>
      <c r="B52" s="2"/>
      <c r="C52" s="2"/>
      <c r="D52" s="2"/>
      <c r="E52" s="2"/>
      <c r="F52" s="2"/>
      <c r="G52" s="3"/>
      <c r="H52" s="2"/>
      <c r="I52" s="2"/>
      <c r="J52" s="2"/>
      <c r="K52" s="2"/>
      <c r="L52" s="4"/>
    </row>
    <row r="53" spans="1:16" ht="34.5" thickBot="1" x14ac:dyDescent="0.3">
      <c r="A53" s="83" t="s">
        <v>1</v>
      </c>
      <c r="B53" s="84" t="s">
        <v>2</v>
      </c>
      <c r="C53" s="85" t="s">
        <v>3</v>
      </c>
      <c r="D53" s="85" t="s">
        <v>4</v>
      </c>
      <c r="E53" s="85" t="s">
        <v>5</v>
      </c>
      <c r="F53" s="86" t="s">
        <v>6</v>
      </c>
      <c r="G53" s="85" t="s">
        <v>7</v>
      </c>
      <c r="H53" s="86" t="s">
        <v>8</v>
      </c>
      <c r="I53" s="85" t="s">
        <v>9</v>
      </c>
      <c r="J53" s="85" t="s">
        <v>10</v>
      </c>
      <c r="K53" s="85" t="s">
        <v>11</v>
      </c>
      <c r="L53" s="87" t="s">
        <v>12</v>
      </c>
    </row>
    <row r="54" spans="1:16" ht="88.5" customHeight="1" x14ac:dyDescent="0.25">
      <c r="A54" s="11">
        <v>1</v>
      </c>
      <c r="B54" s="12" t="s">
        <v>30</v>
      </c>
      <c r="C54" s="88" t="s">
        <v>14</v>
      </c>
      <c r="D54" s="14" t="s">
        <v>15</v>
      </c>
      <c r="E54" s="15">
        <v>300</v>
      </c>
      <c r="F54" s="16"/>
      <c r="G54" s="17"/>
      <c r="H54" s="18"/>
      <c r="I54" s="18">
        <f>H54*J54+H54</f>
        <v>0</v>
      </c>
      <c r="J54" s="19"/>
      <c r="K54" s="18">
        <f>H54*E54</f>
        <v>0</v>
      </c>
      <c r="L54" s="20">
        <f>K54*J54+K54</f>
        <v>0</v>
      </c>
    </row>
    <row r="55" spans="1:16" ht="88.5" customHeight="1" x14ac:dyDescent="0.25">
      <c r="A55" s="21"/>
      <c r="B55" s="22"/>
      <c r="C55" s="89"/>
      <c r="D55" s="24"/>
      <c r="E55" s="25"/>
      <c r="F55" s="26"/>
      <c r="G55" s="27"/>
      <c r="H55" s="28"/>
      <c r="I55" s="28"/>
      <c r="J55" s="29"/>
      <c r="K55" s="28"/>
      <c r="L55" s="30"/>
    </row>
    <row r="56" spans="1:16" ht="39" customHeight="1" x14ac:dyDescent="0.25">
      <c r="A56" s="21"/>
      <c r="B56" s="22"/>
      <c r="C56" s="89"/>
      <c r="D56" s="24"/>
      <c r="E56" s="25"/>
      <c r="F56" s="26"/>
      <c r="G56" s="27"/>
      <c r="H56" s="28"/>
      <c r="I56" s="28"/>
      <c r="J56" s="29"/>
      <c r="K56" s="28"/>
      <c r="L56" s="30"/>
    </row>
    <row r="57" spans="1:16" x14ac:dyDescent="0.25">
      <c r="A57" s="21"/>
      <c r="B57" s="22"/>
      <c r="C57" s="89"/>
      <c r="D57" s="24"/>
      <c r="E57" s="25"/>
      <c r="F57" s="26"/>
      <c r="G57" s="27"/>
      <c r="H57" s="28"/>
      <c r="I57" s="28"/>
      <c r="J57" s="29"/>
      <c r="K57" s="28"/>
      <c r="L57" s="30"/>
    </row>
    <row r="58" spans="1:16" ht="83.25" customHeight="1" thickBot="1" x14ac:dyDescent="0.3">
      <c r="A58" s="31"/>
      <c r="B58" s="32"/>
      <c r="C58" s="90"/>
      <c r="D58" s="34"/>
      <c r="E58" s="35"/>
      <c r="F58" s="36"/>
      <c r="G58" s="37"/>
      <c r="H58" s="38"/>
      <c r="I58" s="38"/>
      <c r="J58" s="39"/>
      <c r="K58" s="38"/>
      <c r="L58" s="40"/>
    </row>
    <row r="59" spans="1:16" ht="15.75" thickBot="1" x14ac:dyDescent="0.3">
      <c r="A59" s="44"/>
      <c r="B59" s="41"/>
      <c r="C59" s="44"/>
      <c r="D59" s="44"/>
      <c r="E59" s="44"/>
      <c r="F59" s="44"/>
      <c r="G59" s="44"/>
      <c r="H59" s="44"/>
      <c r="I59" s="91"/>
      <c r="J59" s="49" t="s">
        <v>16</v>
      </c>
      <c r="K59" s="50">
        <f>SUM(K54:K58)</f>
        <v>0</v>
      </c>
      <c r="L59" s="51">
        <f>SUM(L54:L58)</f>
        <v>0</v>
      </c>
      <c r="P59" s="41"/>
    </row>
    <row r="60" spans="1:16" x14ac:dyDescent="0.25">
      <c r="A60" s="92"/>
      <c r="B60" s="93"/>
      <c r="C60" s="43"/>
      <c r="D60" s="44"/>
      <c r="E60" s="45"/>
      <c r="F60" s="46"/>
      <c r="G60" s="46"/>
      <c r="H60" s="47"/>
      <c r="I60" s="48"/>
      <c r="J60" s="48"/>
      <c r="K60" s="94"/>
      <c r="L60" s="48"/>
    </row>
    <row r="61" spans="1:16" s="60" customFormat="1" x14ac:dyDescent="0.25">
      <c r="A61" s="53" t="s">
        <v>17</v>
      </c>
      <c r="B61" s="54"/>
      <c r="C61" s="55"/>
      <c r="D61" s="56"/>
      <c r="E61" s="57"/>
      <c r="F61" s="58"/>
      <c r="G61" s="58"/>
      <c r="H61" s="59"/>
      <c r="I61" s="58"/>
      <c r="J61" s="58"/>
      <c r="K61" s="59"/>
      <c r="L61" s="58"/>
    </row>
    <row r="62" spans="1:16" s="60" customFormat="1" x14ac:dyDescent="0.25">
      <c r="A62" s="53"/>
      <c r="B62" s="54"/>
      <c r="C62" s="55"/>
      <c r="D62" s="56"/>
      <c r="E62" s="57"/>
      <c r="F62" s="58"/>
      <c r="G62" s="58"/>
      <c r="H62" s="59"/>
      <c r="I62" s="58"/>
      <c r="J62" s="58"/>
      <c r="K62" s="59"/>
      <c r="L62" s="58"/>
    </row>
    <row r="63" spans="1:16" s="95" customFormat="1" ht="11.25" x14ac:dyDescent="0.2">
      <c r="B63" s="96" t="s">
        <v>31</v>
      </c>
      <c r="C63" s="97"/>
      <c r="D63" s="98"/>
      <c r="E63" s="99"/>
      <c r="F63" s="96"/>
      <c r="G63" s="96"/>
      <c r="H63" s="100"/>
      <c r="I63" s="96"/>
      <c r="J63" s="96"/>
      <c r="K63" s="100"/>
      <c r="L63" s="96"/>
    </row>
    <row r="64" spans="1:16" s="95" customFormat="1" ht="11.25" x14ac:dyDescent="0.2">
      <c r="B64" s="96" t="s">
        <v>32</v>
      </c>
      <c r="C64" s="97"/>
      <c r="D64" s="98"/>
      <c r="E64" s="99"/>
      <c r="F64" s="96"/>
      <c r="G64" s="96"/>
      <c r="H64" s="100"/>
      <c r="I64" s="96"/>
      <c r="J64" s="96"/>
      <c r="K64" s="100"/>
      <c r="L64" s="96"/>
    </row>
    <row r="65" spans="1:12" s="95" customFormat="1" ht="11.25" x14ac:dyDescent="0.2">
      <c r="A65" s="101"/>
      <c r="B65" s="95" t="s">
        <v>33</v>
      </c>
      <c r="K65" s="100"/>
      <c r="L65" s="96"/>
    </row>
    <row r="66" spans="1:12" s="95" customFormat="1" ht="11.25" x14ac:dyDescent="0.2">
      <c r="A66" s="96"/>
      <c r="B66" s="96" t="s">
        <v>34</v>
      </c>
      <c r="C66" s="97"/>
      <c r="D66" s="98"/>
      <c r="E66" s="99"/>
      <c r="F66" s="96"/>
      <c r="G66" s="96"/>
      <c r="H66" s="100"/>
      <c r="I66" s="96"/>
      <c r="J66" s="96"/>
      <c r="K66" s="100"/>
      <c r="L66" s="96"/>
    </row>
    <row r="67" spans="1:12" s="95" customFormat="1" ht="11.25" x14ac:dyDescent="0.2">
      <c r="A67" s="96"/>
      <c r="B67" s="96" t="s">
        <v>35</v>
      </c>
      <c r="C67" s="97"/>
      <c r="D67" s="98"/>
      <c r="E67" s="99"/>
      <c r="F67" s="96"/>
      <c r="G67" s="96"/>
      <c r="H67" s="100"/>
      <c r="I67" s="96"/>
      <c r="J67" s="96"/>
      <c r="K67" s="100"/>
      <c r="L67" s="96"/>
    </row>
    <row r="68" spans="1:12" s="95" customFormat="1" ht="11.25" x14ac:dyDescent="0.2">
      <c r="A68" s="96"/>
      <c r="B68" s="96" t="s">
        <v>36</v>
      </c>
      <c r="C68" s="97"/>
      <c r="D68" s="98"/>
      <c r="E68" s="99"/>
      <c r="F68" s="96"/>
      <c r="G68" s="96"/>
      <c r="H68" s="100"/>
      <c r="I68" s="96"/>
      <c r="J68" s="96"/>
      <c r="K68" s="100"/>
      <c r="L68" s="96"/>
    </row>
    <row r="69" spans="1:12" s="95" customFormat="1" ht="11.25" x14ac:dyDescent="0.2">
      <c r="A69" s="96"/>
      <c r="B69" s="96"/>
      <c r="C69" s="97"/>
      <c r="D69" s="98"/>
      <c r="E69" s="99"/>
      <c r="F69" s="96"/>
      <c r="G69" s="96"/>
      <c r="H69" s="100"/>
      <c r="I69" s="96"/>
      <c r="J69" s="96"/>
      <c r="K69" s="100"/>
      <c r="L69" s="96"/>
    </row>
    <row r="81" spans="1:13" ht="15.75" thickBot="1" x14ac:dyDescent="0.3"/>
    <row r="82" spans="1:13" s="5" customFormat="1" ht="18" customHeight="1" thickBot="1" x14ac:dyDescent="0.3">
      <c r="A82" s="102" t="s">
        <v>37</v>
      </c>
      <c r="B82" s="3"/>
      <c r="C82" s="3"/>
      <c r="D82" s="3"/>
      <c r="E82" s="3"/>
      <c r="F82" s="3"/>
      <c r="G82" s="3"/>
      <c r="H82" s="3"/>
      <c r="I82" s="3"/>
      <c r="J82" s="3"/>
      <c r="K82" s="3"/>
      <c r="L82" s="103"/>
    </row>
    <row r="83" spans="1:13" ht="34.5" thickBot="1" x14ac:dyDescent="0.3">
      <c r="A83" s="6" t="s">
        <v>1</v>
      </c>
      <c r="B83" s="7" t="s">
        <v>2</v>
      </c>
      <c r="C83" s="8" t="s">
        <v>3</v>
      </c>
      <c r="D83" s="8" t="s">
        <v>38</v>
      </c>
      <c r="E83" s="8" t="s">
        <v>5</v>
      </c>
      <c r="F83" s="8" t="s">
        <v>6</v>
      </c>
      <c r="G83" s="8" t="s">
        <v>39</v>
      </c>
      <c r="H83" s="8" t="s">
        <v>8</v>
      </c>
      <c r="I83" s="8" t="s">
        <v>9</v>
      </c>
      <c r="J83" s="8" t="s">
        <v>10</v>
      </c>
      <c r="K83" s="8" t="s">
        <v>11</v>
      </c>
      <c r="L83" s="10" t="s">
        <v>12</v>
      </c>
    </row>
    <row r="84" spans="1:13" s="5" customFormat="1" ht="98.25" customHeight="1" x14ac:dyDescent="0.25">
      <c r="A84" s="11">
        <v>1</v>
      </c>
      <c r="B84" s="104" t="s">
        <v>40</v>
      </c>
      <c r="C84" s="88" t="s">
        <v>41</v>
      </c>
      <c r="D84" s="14" t="s">
        <v>15</v>
      </c>
      <c r="E84" s="15">
        <v>4000</v>
      </c>
      <c r="F84" s="16"/>
      <c r="G84" s="17"/>
      <c r="H84" s="18"/>
      <c r="I84" s="18">
        <f>H84*J84+H84</f>
        <v>0</v>
      </c>
      <c r="J84" s="19"/>
      <c r="K84" s="18">
        <f>H84*E84</f>
        <v>0</v>
      </c>
      <c r="L84" s="20">
        <f>K84*J84+K84</f>
        <v>0</v>
      </c>
      <c r="M84" s="105"/>
    </row>
    <row r="85" spans="1:13" s="5" customFormat="1" ht="81" customHeight="1" x14ac:dyDescent="0.25">
      <c r="A85" s="21"/>
      <c r="B85" s="106"/>
      <c r="C85" s="89"/>
      <c r="D85" s="24"/>
      <c r="E85" s="25"/>
      <c r="F85" s="26"/>
      <c r="G85" s="27"/>
      <c r="H85" s="28"/>
      <c r="I85" s="28"/>
      <c r="J85" s="29"/>
      <c r="K85" s="28"/>
      <c r="L85" s="30"/>
      <c r="M85" s="105"/>
    </row>
    <row r="86" spans="1:13" s="5" customFormat="1" ht="75.75" customHeight="1" x14ac:dyDescent="0.25">
      <c r="A86" s="21"/>
      <c r="B86" s="106"/>
      <c r="C86" s="89"/>
      <c r="D86" s="24"/>
      <c r="E86" s="25"/>
      <c r="F86" s="26"/>
      <c r="G86" s="27"/>
      <c r="H86" s="28"/>
      <c r="I86" s="28"/>
      <c r="J86" s="29"/>
      <c r="K86" s="28"/>
      <c r="L86" s="30"/>
      <c r="M86" s="105"/>
    </row>
    <row r="87" spans="1:13" s="5" customFormat="1" ht="101.25" customHeight="1" x14ac:dyDescent="0.25">
      <c r="A87" s="107"/>
      <c r="B87" s="108"/>
      <c r="C87" s="109"/>
      <c r="D87" s="110"/>
      <c r="E87" s="111"/>
      <c r="F87" s="112"/>
      <c r="G87" s="113"/>
      <c r="H87" s="114"/>
      <c r="I87" s="114"/>
      <c r="J87" s="115"/>
      <c r="K87" s="114"/>
      <c r="L87" s="116"/>
      <c r="M87" s="105"/>
    </row>
    <row r="88" spans="1:13" ht="112.5" customHeight="1" x14ac:dyDescent="0.25">
      <c r="A88" s="117">
        <v>2</v>
      </c>
      <c r="B88" s="118" t="s">
        <v>42</v>
      </c>
      <c r="C88" s="119" t="s">
        <v>43</v>
      </c>
      <c r="D88" s="120" t="s">
        <v>15</v>
      </c>
      <c r="E88" s="121">
        <v>100</v>
      </c>
      <c r="F88" s="122"/>
      <c r="G88" s="123"/>
      <c r="H88" s="124"/>
      <c r="I88" s="124">
        <f>H88*J88+H88</f>
        <v>0</v>
      </c>
      <c r="J88" s="125"/>
      <c r="K88" s="124">
        <f>H88*E88</f>
        <v>0</v>
      </c>
      <c r="L88" s="126">
        <f>K88*J88+K88</f>
        <v>0</v>
      </c>
      <c r="M88" s="127"/>
    </row>
    <row r="89" spans="1:13" ht="112.5" customHeight="1" x14ac:dyDescent="0.25">
      <c r="A89" s="21"/>
      <c r="B89" s="106"/>
      <c r="C89" s="89"/>
      <c r="D89" s="24"/>
      <c r="E89" s="25"/>
      <c r="F89" s="26"/>
      <c r="G89" s="128"/>
      <c r="H89" s="28"/>
      <c r="I89" s="28"/>
      <c r="J89" s="29"/>
      <c r="K89" s="28"/>
      <c r="L89" s="30"/>
      <c r="M89" s="127"/>
    </row>
    <row r="90" spans="1:13" ht="19.5" customHeight="1" x14ac:dyDescent="0.25">
      <c r="A90" s="107"/>
      <c r="B90" s="108"/>
      <c r="C90" s="109"/>
      <c r="D90" s="110"/>
      <c r="E90" s="111"/>
      <c r="F90" s="112"/>
      <c r="G90" s="129"/>
      <c r="H90" s="114"/>
      <c r="I90" s="114"/>
      <c r="J90" s="115"/>
      <c r="K90" s="114"/>
      <c r="L90" s="116"/>
      <c r="M90" s="127"/>
    </row>
    <row r="91" spans="1:13" ht="116.25" customHeight="1" x14ac:dyDescent="0.25">
      <c r="A91" s="217">
        <v>3</v>
      </c>
      <c r="B91" s="130" t="s">
        <v>44</v>
      </c>
      <c r="C91" s="119" t="s">
        <v>41</v>
      </c>
      <c r="D91" s="120" t="s">
        <v>15</v>
      </c>
      <c r="E91" s="121">
        <v>150</v>
      </c>
      <c r="F91" s="122"/>
      <c r="G91" s="123"/>
      <c r="H91" s="124"/>
      <c r="I91" s="124">
        <f>H91*J91+H91</f>
        <v>0</v>
      </c>
      <c r="J91" s="125"/>
      <c r="K91" s="124">
        <f>H91*E91</f>
        <v>0</v>
      </c>
      <c r="L91" s="124">
        <f>K91*J91+K91</f>
        <v>0</v>
      </c>
      <c r="M91" s="127"/>
    </row>
    <row r="92" spans="1:13" ht="81.75" customHeight="1" x14ac:dyDescent="0.25">
      <c r="A92" s="218"/>
      <c r="B92" s="131"/>
      <c r="C92" s="89"/>
      <c r="D92" s="24"/>
      <c r="E92" s="25"/>
      <c r="F92" s="26"/>
      <c r="G92" s="128"/>
      <c r="H92" s="28"/>
      <c r="I92" s="28"/>
      <c r="J92" s="29"/>
      <c r="K92" s="28"/>
      <c r="L92" s="28"/>
      <c r="M92" s="127"/>
    </row>
    <row r="93" spans="1:13" ht="15" customHeight="1" x14ac:dyDescent="0.25">
      <c r="A93" s="218"/>
      <c r="B93" s="131"/>
      <c r="C93" s="89"/>
      <c r="D93" s="24"/>
      <c r="E93" s="25"/>
      <c r="F93" s="26"/>
      <c r="G93" s="128"/>
      <c r="H93" s="28"/>
      <c r="I93" s="28"/>
      <c r="J93" s="29"/>
      <c r="K93" s="28"/>
      <c r="L93" s="28"/>
      <c r="M93" s="127"/>
    </row>
    <row r="94" spans="1:13" ht="15" customHeight="1" x14ac:dyDescent="0.25">
      <c r="A94" s="219"/>
      <c r="B94" s="220"/>
      <c r="C94" s="109"/>
      <c r="D94" s="110"/>
      <c r="E94" s="111"/>
      <c r="F94" s="112"/>
      <c r="G94" s="129"/>
      <c r="H94" s="114"/>
      <c r="I94" s="114"/>
      <c r="J94" s="115"/>
      <c r="K94" s="114"/>
      <c r="L94" s="114"/>
      <c r="M94" s="127"/>
    </row>
    <row r="95" spans="1:13" ht="15.75" customHeight="1" thickBot="1" x14ac:dyDescent="0.3">
      <c r="A95" s="41"/>
      <c r="B95" s="42"/>
      <c r="C95" s="43"/>
      <c r="D95" s="44"/>
      <c r="E95" s="45"/>
      <c r="F95" s="46"/>
      <c r="G95" s="46"/>
      <c r="H95" s="47"/>
      <c r="I95" s="46"/>
      <c r="J95" s="133" t="s">
        <v>16</v>
      </c>
      <c r="K95" s="134">
        <f>SUM(K84:K94)</f>
        <v>0</v>
      </c>
      <c r="L95" s="135">
        <f>SUM(L84:L94)</f>
        <v>0</v>
      </c>
    </row>
    <row r="96" spans="1:13" ht="15.75" customHeight="1" x14ac:dyDescent="0.25">
      <c r="A96" s="41"/>
      <c r="B96" s="42"/>
      <c r="C96" s="43"/>
      <c r="D96" s="44"/>
      <c r="E96" s="45"/>
      <c r="F96" s="46"/>
      <c r="G96" s="46"/>
      <c r="H96" s="47"/>
      <c r="I96" s="46"/>
      <c r="J96" s="92"/>
      <c r="K96" s="136"/>
      <c r="L96" s="136"/>
    </row>
    <row r="97" spans="1:12" ht="15.75" customHeight="1" x14ac:dyDescent="0.25">
      <c r="A97" s="61" t="s">
        <v>17</v>
      </c>
      <c r="B97" s="62"/>
      <c r="C97" s="66"/>
      <c r="D97" s="67"/>
      <c r="E97" s="68"/>
      <c r="F97" s="65"/>
      <c r="G97" s="46"/>
      <c r="H97" s="47"/>
      <c r="I97" s="46"/>
      <c r="J97" s="46"/>
      <c r="K97" s="137"/>
      <c r="L97" s="46"/>
    </row>
    <row r="98" spans="1:12" ht="15.75" customHeight="1" x14ac:dyDescent="0.25">
      <c r="A98" s="61"/>
      <c r="B98" s="63" t="s">
        <v>45</v>
      </c>
      <c r="C98" s="62"/>
      <c r="D98" s="62"/>
      <c r="E98" s="62"/>
      <c r="F98" s="62"/>
      <c r="G98" s="138"/>
      <c r="H98" s="138"/>
      <c r="I98" s="138"/>
      <c r="J98" s="138"/>
      <c r="K98" s="138"/>
      <c r="L98" s="138"/>
    </row>
    <row r="99" spans="1:12" ht="15.75" customHeight="1" x14ac:dyDescent="0.25">
      <c r="A99" s="61"/>
      <c r="B99" s="62" t="s">
        <v>46</v>
      </c>
      <c r="C99" s="62"/>
      <c r="D99" s="62"/>
      <c r="E99" s="62"/>
      <c r="F99" s="62"/>
      <c r="G99" s="138"/>
      <c r="H99" s="138"/>
      <c r="I99" s="138"/>
      <c r="J99" s="138"/>
      <c r="K99" s="138"/>
      <c r="L99" s="138"/>
    </row>
    <row r="100" spans="1:12" ht="15.75" customHeight="1" x14ac:dyDescent="0.25">
      <c r="A100" s="61"/>
      <c r="B100" s="62" t="s">
        <v>118</v>
      </c>
      <c r="C100" s="62"/>
      <c r="D100" s="62"/>
      <c r="E100" s="62"/>
      <c r="F100" s="62"/>
      <c r="G100" s="138"/>
      <c r="H100" s="138"/>
      <c r="I100" s="138"/>
      <c r="J100" s="138"/>
      <c r="K100" s="138"/>
      <c r="L100" s="138"/>
    </row>
    <row r="101" spans="1:12" ht="15.75" customHeight="1" x14ac:dyDescent="0.25">
      <c r="A101" s="61"/>
      <c r="B101" s="63" t="s">
        <v>47</v>
      </c>
      <c r="C101" s="62"/>
      <c r="D101" s="62"/>
      <c r="E101" s="62"/>
      <c r="F101" s="62"/>
      <c r="G101" s="138"/>
      <c r="H101" s="138"/>
      <c r="I101" s="46"/>
      <c r="J101" s="138"/>
      <c r="K101" s="138"/>
      <c r="L101" s="138"/>
    </row>
    <row r="102" spans="1:12" ht="15.75" customHeight="1" x14ac:dyDescent="0.25">
      <c r="A102" s="62"/>
      <c r="B102" s="62" t="s">
        <v>48</v>
      </c>
      <c r="C102" s="66"/>
      <c r="D102" s="67"/>
      <c r="E102" s="68"/>
      <c r="F102" s="65"/>
      <c r="G102" s="46"/>
      <c r="H102" s="47"/>
      <c r="I102" s="139"/>
      <c r="J102" s="46"/>
      <c r="K102" s="137"/>
      <c r="L102" s="46"/>
    </row>
    <row r="103" spans="1:12" x14ac:dyDescent="0.25">
      <c r="A103" s="62"/>
      <c r="B103" s="62" t="s">
        <v>49</v>
      </c>
      <c r="C103" s="66"/>
      <c r="D103" s="67"/>
      <c r="E103" s="68"/>
      <c r="F103" s="65"/>
      <c r="G103" s="46"/>
      <c r="H103" s="47"/>
      <c r="I103" s="46"/>
      <c r="J103" s="46"/>
      <c r="K103" s="137"/>
      <c r="L103" s="46"/>
    </row>
    <row r="104" spans="1:12" x14ac:dyDescent="0.25">
      <c r="A104" s="62"/>
      <c r="B104" s="140" t="s">
        <v>50</v>
      </c>
      <c r="C104" s="66"/>
      <c r="D104" s="67"/>
      <c r="E104" s="68"/>
      <c r="F104" s="65"/>
      <c r="G104" s="46"/>
      <c r="H104" s="47"/>
      <c r="I104" s="46"/>
      <c r="J104" s="46"/>
      <c r="K104" s="137"/>
      <c r="L104" s="46"/>
    </row>
    <row r="105" spans="1:12" x14ac:dyDescent="0.25">
      <c r="A105" s="62"/>
      <c r="B105" s="140" t="s">
        <v>51</v>
      </c>
      <c r="C105" s="66"/>
      <c r="D105" s="67"/>
      <c r="E105" s="68"/>
      <c r="F105" s="65"/>
      <c r="G105" s="46"/>
      <c r="H105" s="47"/>
      <c r="I105" s="46"/>
      <c r="J105" s="46"/>
      <c r="K105" s="137"/>
      <c r="L105" s="46"/>
    </row>
    <row r="106" spans="1:12" ht="18" customHeight="1" x14ac:dyDescent="0.25">
      <c r="A106" s="62"/>
      <c r="B106" s="140" t="s">
        <v>52</v>
      </c>
      <c r="C106" s="66"/>
      <c r="D106" s="67"/>
      <c r="E106" s="68"/>
      <c r="F106" s="65"/>
      <c r="G106" s="46"/>
      <c r="H106" s="47"/>
      <c r="I106" s="46"/>
      <c r="J106" s="46"/>
      <c r="K106" s="137"/>
      <c r="L106" s="46"/>
    </row>
    <row r="107" spans="1:12" x14ac:dyDescent="0.25">
      <c r="A107" s="62"/>
      <c r="B107" s="62" t="s">
        <v>53</v>
      </c>
      <c r="C107" s="66"/>
      <c r="D107" s="67"/>
      <c r="E107" s="68"/>
      <c r="F107" s="65"/>
      <c r="G107" s="46"/>
      <c r="H107" s="47"/>
      <c r="I107" s="46"/>
      <c r="J107" s="46"/>
      <c r="K107" s="137"/>
      <c r="L107" s="46"/>
    </row>
    <row r="108" spans="1:12" ht="15" customHeight="1" x14ac:dyDescent="0.25">
      <c r="A108" s="62"/>
      <c r="B108" s="140" t="s">
        <v>54</v>
      </c>
      <c r="C108" s="66"/>
      <c r="D108" s="67"/>
      <c r="E108" s="68"/>
      <c r="F108" s="65"/>
      <c r="G108" s="46"/>
      <c r="H108" s="47"/>
      <c r="I108" s="46"/>
      <c r="J108" s="46"/>
      <c r="K108" s="137"/>
      <c r="L108" s="46"/>
    </row>
    <row r="109" spans="1:12" ht="24.75" customHeight="1" x14ac:dyDescent="0.25">
      <c r="A109" s="62"/>
      <c r="B109" s="141" t="s">
        <v>55</v>
      </c>
      <c r="C109" s="141"/>
      <c r="D109" s="141"/>
      <c r="E109" s="141"/>
      <c r="F109" s="141"/>
      <c r="G109" s="141"/>
      <c r="H109" s="141"/>
      <c r="I109" s="141"/>
      <c r="J109" s="141"/>
      <c r="K109" s="141"/>
      <c r="L109" s="141"/>
    </row>
    <row r="110" spans="1:12" x14ac:dyDescent="0.25">
      <c r="A110" s="62"/>
      <c r="B110" s="63" t="s">
        <v>56</v>
      </c>
      <c r="C110" s="66"/>
      <c r="D110" s="67"/>
      <c r="E110" s="68"/>
      <c r="F110" s="65"/>
      <c r="G110" s="46"/>
      <c r="H110" s="47"/>
      <c r="I110" s="46"/>
      <c r="J110" s="46"/>
      <c r="K110" s="137"/>
      <c r="L110" s="46"/>
    </row>
    <row r="111" spans="1:12" x14ac:dyDescent="0.25">
      <c r="A111" s="142"/>
      <c r="B111" s="143"/>
      <c r="C111" s="66"/>
      <c r="D111" s="67"/>
      <c r="E111" s="68"/>
      <c r="F111" s="65"/>
      <c r="G111" s="46"/>
      <c r="H111" s="47"/>
      <c r="I111" s="46"/>
      <c r="J111" s="46"/>
      <c r="K111" s="137"/>
      <c r="L111" s="46"/>
    </row>
    <row r="112" spans="1:12" x14ac:dyDescent="0.25">
      <c r="A112" s="142"/>
      <c r="B112" s="143"/>
      <c r="C112" s="66"/>
      <c r="D112" s="67"/>
      <c r="E112" s="68"/>
      <c r="F112" s="65"/>
      <c r="G112" s="46"/>
      <c r="H112" s="47"/>
      <c r="I112" s="46"/>
      <c r="J112" s="46"/>
      <c r="K112" s="137"/>
      <c r="L112" s="46"/>
    </row>
    <row r="113" spans="1:12" x14ac:dyDescent="0.25">
      <c r="A113" s="142"/>
      <c r="B113" s="143"/>
      <c r="C113" s="66"/>
      <c r="D113" s="67"/>
      <c r="E113" s="68"/>
      <c r="F113" s="65"/>
      <c r="G113" s="46"/>
      <c r="H113" s="47"/>
      <c r="I113" s="46"/>
      <c r="J113" s="46"/>
      <c r="K113" s="137"/>
      <c r="L113" s="46"/>
    </row>
    <row r="114" spans="1:12" x14ac:dyDescent="0.25">
      <c r="A114" s="142"/>
      <c r="B114" s="143"/>
      <c r="C114" s="66"/>
      <c r="D114" s="67"/>
      <c r="E114" s="68"/>
      <c r="F114" s="65"/>
      <c r="G114" s="46"/>
      <c r="H114" s="47"/>
      <c r="I114" s="46"/>
      <c r="J114" s="46"/>
      <c r="K114" s="137"/>
      <c r="L114" s="46"/>
    </row>
    <row r="115" spans="1:12" x14ac:dyDescent="0.25">
      <c r="A115" s="142"/>
      <c r="B115" s="143"/>
      <c r="C115" s="66"/>
      <c r="D115" s="67"/>
      <c r="E115" s="68"/>
      <c r="F115" s="65"/>
      <c r="G115" s="46"/>
      <c r="H115" s="47"/>
      <c r="I115" s="46"/>
      <c r="J115" s="46"/>
      <c r="K115" s="137"/>
      <c r="L115" s="46"/>
    </row>
    <row r="116" spans="1:12" x14ac:dyDescent="0.25">
      <c r="A116" s="142"/>
      <c r="B116" s="143"/>
      <c r="C116" s="66"/>
      <c r="D116" s="67"/>
      <c r="E116" s="68"/>
      <c r="F116" s="65"/>
      <c r="G116" s="46"/>
      <c r="H116" s="47"/>
      <c r="I116" s="46"/>
      <c r="J116" s="46"/>
      <c r="K116" s="137"/>
      <c r="L116" s="46"/>
    </row>
    <row r="117" spans="1:12" x14ac:dyDescent="0.25">
      <c r="A117" s="142"/>
      <c r="B117" s="143"/>
      <c r="C117" s="66"/>
      <c r="D117" s="67"/>
      <c r="E117" s="68"/>
      <c r="F117" s="65"/>
      <c r="G117" s="46"/>
      <c r="H117" s="47"/>
      <c r="I117" s="46"/>
      <c r="J117" s="46"/>
      <c r="K117" s="137"/>
      <c r="L117" s="46"/>
    </row>
    <row r="118" spans="1:12" x14ac:dyDescent="0.25">
      <c r="A118" s="142"/>
      <c r="B118" s="143"/>
      <c r="C118" s="66"/>
      <c r="D118" s="67"/>
      <c r="E118" s="68"/>
      <c r="F118" s="65"/>
      <c r="G118" s="46"/>
      <c r="H118" s="47"/>
      <c r="I118" s="46"/>
      <c r="J118" s="46"/>
      <c r="K118" s="137"/>
      <c r="L118" s="46"/>
    </row>
    <row r="119" spans="1:12" x14ac:dyDescent="0.25">
      <c r="A119" s="142"/>
      <c r="B119" s="143"/>
      <c r="C119" s="66"/>
      <c r="D119" s="67"/>
      <c r="E119" s="68"/>
      <c r="F119" s="65"/>
      <c r="G119" s="46"/>
      <c r="H119" s="47"/>
      <c r="I119" s="46"/>
      <c r="J119" s="46"/>
      <c r="K119" s="137"/>
      <c r="L119" s="46"/>
    </row>
    <row r="120" spans="1:12" x14ac:dyDescent="0.25">
      <c r="A120" s="142"/>
      <c r="B120" s="143"/>
      <c r="C120" s="66"/>
      <c r="D120" s="67"/>
      <c r="E120" s="68"/>
      <c r="F120" s="65"/>
      <c r="G120" s="46"/>
      <c r="H120" s="47"/>
      <c r="I120" s="46"/>
      <c r="J120" s="46"/>
      <c r="K120" s="137"/>
      <c r="L120" s="46"/>
    </row>
    <row r="121" spans="1:12" x14ac:dyDescent="0.25">
      <c r="A121" s="142"/>
      <c r="B121" s="143"/>
      <c r="C121" s="66"/>
      <c r="D121" s="67"/>
      <c r="E121" s="68"/>
      <c r="F121" s="65"/>
      <c r="G121" s="46"/>
      <c r="H121" s="47"/>
      <c r="I121" s="46"/>
      <c r="J121" s="46"/>
      <c r="K121" s="137"/>
      <c r="L121" s="46"/>
    </row>
    <row r="122" spans="1:12" x14ac:dyDescent="0.25">
      <c r="A122" s="142"/>
      <c r="B122" s="143"/>
      <c r="C122" s="66"/>
      <c r="D122" s="67"/>
      <c r="E122" s="68"/>
      <c r="F122" s="65"/>
      <c r="G122" s="46"/>
      <c r="H122" s="47"/>
      <c r="I122" s="46"/>
      <c r="J122" s="46"/>
      <c r="K122" s="137"/>
      <c r="L122" s="46"/>
    </row>
    <row r="123" spans="1:12" ht="15.75" thickBot="1" x14ac:dyDescent="0.3">
      <c r="A123" s="142"/>
      <c r="B123" s="143"/>
      <c r="C123" s="66"/>
      <c r="D123" s="67"/>
      <c r="E123" s="68"/>
      <c r="F123" s="65"/>
      <c r="G123" s="46"/>
      <c r="H123" s="47"/>
      <c r="I123" s="46"/>
      <c r="J123" s="46"/>
      <c r="K123" s="137"/>
      <c r="L123" s="46"/>
    </row>
    <row r="124" spans="1:12" s="5" customFormat="1" ht="18" customHeight="1" thickBot="1" x14ac:dyDescent="0.3">
      <c r="A124" s="102" t="s">
        <v>57</v>
      </c>
      <c r="B124" s="3"/>
      <c r="C124" s="3"/>
      <c r="D124" s="3"/>
      <c r="E124" s="144"/>
      <c r="F124" s="3"/>
      <c r="G124" s="3"/>
      <c r="H124" s="3"/>
      <c r="I124" s="3"/>
      <c r="J124" s="3"/>
      <c r="K124" s="3"/>
      <c r="L124" s="103"/>
    </row>
    <row r="125" spans="1:12" ht="34.5" thickBot="1" x14ac:dyDescent="0.3">
      <c r="A125" s="6" t="s">
        <v>1</v>
      </c>
      <c r="B125" s="7" t="s">
        <v>2</v>
      </c>
      <c r="C125" s="8" t="s">
        <v>3</v>
      </c>
      <c r="D125" s="8" t="s">
        <v>58</v>
      </c>
      <c r="E125" s="8" t="s">
        <v>59</v>
      </c>
      <c r="F125" s="8" t="s">
        <v>6</v>
      </c>
      <c r="G125" s="8" t="s">
        <v>7</v>
      </c>
      <c r="H125" s="8" t="s">
        <v>60</v>
      </c>
      <c r="I125" s="8" t="s">
        <v>61</v>
      </c>
      <c r="J125" s="8" t="s">
        <v>10</v>
      </c>
      <c r="K125" s="8" t="s">
        <v>11</v>
      </c>
      <c r="L125" s="10" t="s">
        <v>12</v>
      </c>
    </row>
    <row r="126" spans="1:12" ht="22.5" customHeight="1" x14ac:dyDescent="0.25">
      <c r="A126" s="11">
        <v>1</v>
      </c>
      <c r="B126" s="12" t="s">
        <v>62</v>
      </c>
      <c r="C126" s="88" t="s">
        <v>63</v>
      </c>
      <c r="D126" s="14" t="s">
        <v>64</v>
      </c>
      <c r="E126" s="15">
        <v>6000</v>
      </c>
      <c r="F126" s="16"/>
      <c r="G126" s="17"/>
      <c r="H126" s="145"/>
      <c r="I126" s="145">
        <f>H126*J126+H126</f>
        <v>0</v>
      </c>
      <c r="J126" s="146"/>
      <c r="K126" s="147">
        <f>H126*E126</f>
        <v>0</v>
      </c>
      <c r="L126" s="148">
        <f>K126*J126+K126</f>
        <v>0</v>
      </c>
    </row>
    <row r="127" spans="1:12" ht="21" customHeight="1" x14ac:dyDescent="0.25">
      <c r="A127" s="21"/>
      <c r="B127" s="22"/>
      <c r="C127" s="89"/>
      <c r="D127" s="24"/>
      <c r="E127" s="25"/>
      <c r="F127" s="26"/>
      <c r="G127" s="27"/>
      <c r="H127" s="149"/>
      <c r="I127" s="149"/>
      <c r="J127" s="150"/>
      <c r="K127" s="151"/>
      <c r="L127" s="152"/>
    </row>
    <row r="128" spans="1:12" ht="17.25" customHeight="1" x14ac:dyDescent="0.25">
      <c r="A128" s="21"/>
      <c r="B128" s="22"/>
      <c r="C128" s="89"/>
      <c r="D128" s="24"/>
      <c r="E128" s="25"/>
      <c r="F128" s="26"/>
      <c r="G128" s="27"/>
      <c r="H128" s="149"/>
      <c r="I128" s="149"/>
      <c r="J128" s="150"/>
      <c r="K128" s="151"/>
      <c r="L128" s="152"/>
    </row>
    <row r="129" spans="1:12" ht="16.5" customHeight="1" x14ac:dyDescent="0.25">
      <c r="A129" s="21"/>
      <c r="B129" s="22"/>
      <c r="C129" s="89"/>
      <c r="D129" s="24"/>
      <c r="E129" s="25"/>
      <c r="F129" s="26"/>
      <c r="G129" s="27"/>
      <c r="H129" s="149"/>
      <c r="I129" s="149"/>
      <c r="J129" s="150"/>
      <c r="K129" s="151"/>
      <c r="L129" s="152"/>
    </row>
    <row r="130" spans="1:12" ht="17.25" customHeight="1" x14ac:dyDescent="0.25">
      <c r="A130" s="21"/>
      <c r="B130" s="22"/>
      <c r="C130" s="89"/>
      <c r="D130" s="24"/>
      <c r="E130" s="25"/>
      <c r="F130" s="26"/>
      <c r="G130" s="27"/>
      <c r="H130" s="149"/>
      <c r="I130" s="149"/>
      <c r="J130" s="150"/>
      <c r="K130" s="151"/>
      <c r="L130" s="152"/>
    </row>
    <row r="131" spans="1:12" ht="191.25" customHeight="1" thickBot="1" x14ac:dyDescent="0.3">
      <c r="A131" s="31"/>
      <c r="B131" s="32"/>
      <c r="C131" s="90"/>
      <c r="D131" s="34"/>
      <c r="E131" s="35"/>
      <c r="F131" s="36"/>
      <c r="G131" s="37"/>
      <c r="H131" s="153"/>
      <c r="I131" s="153"/>
      <c r="J131" s="154"/>
      <c r="K131" s="155"/>
      <c r="L131" s="156"/>
    </row>
    <row r="132" spans="1:12" ht="12.75" customHeight="1" thickBot="1" x14ac:dyDescent="0.3">
      <c r="A132" s="138"/>
      <c r="B132" s="138"/>
      <c r="C132" s="138"/>
      <c r="D132" s="138"/>
      <c r="E132" s="138"/>
      <c r="F132" s="138"/>
      <c r="G132" s="138"/>
      <c r="H132" s="138"/>
      <c r="I132" s="157"/>
      <c r="J132" s="158" t="s">
        <v>16</v>
      </c>
      <c r="K132" s="159">
        <f>SUM(K126:K131)</f>
        <v>0</v>
      </c>
      <c r="L132" s="160">
        <f>SUM(L126:L131)</f>
        <v>0</v>
      </c>
    </row>
    <row r="134" spans="1:12" s="60" customFormat="1" x14ac:dyDescent="0.25">
      <c r="A134" s="161" t="s">
        <v>17</v>
      </c>
      <c r="C134" s="58"/>
      <c r="D134" s="58"/>
      <c r="E134" s="58"/>
      <c r="F134" s="58"/>
      <c r="G134" s="58"/>
      <c r="H134" s="58"/>
      <c r="I134" s="58"/>
      <c r="J134" s="81"/>
      <c r="K134" s="162"/>
      <c r="L134" s="162"/>
    </row>
    <row r="135" spans="1:12" s="60" customFormat="1" x14ac:dyDescent="0.25">
      <c r="A135" s="161"/>
      <c r="C135" s="58"/>
      <c r="D135" s="58"/>
      <c r="E135" s="58"/>
      <c r="F135" s="58"/>
      <c r="G135" s="58"/>
      <c r="H135" s="58"/>
      <c r="I135" s="58"/>
      <c r="J135" s="81"/>
      <c r="K135" s="162"/>
      <c r="L135" s="162"/>
    </row>
    <row r="136" spans="1:12" s="60" customFormat="1" x14ac:dyDescent="0.25">
      <c r="A136" s="53"/>
      <c r="B136" s="58" t="s">
        <v>65</v>
      </c>
      <c r="C136" s="58"/>
      <c r="D136" s="58"/>
      <c r="E136" s="58"/>
      <c r="F136" s="58"/>
      <c r="G136" s="58"/>
      <c r="H136" s="58"/>
      <c r="I136" s="58"/>
      <c r="J136" s="81"/>
      <c r="K136" s="162"/>
      <c r="L136" s="162"/>
    </row>
    <row r="137" spans="1:12" s="60" customFormat="1" x14ac:dyDescent="0.25">
      <c r="A137" s="53"/>
      <c r="B137" s="58" t="s">
        <v>66</v>
      </c>
      <c r="C137" s="55"/>
      <c r="D137" s="56"/>
      <c r="E137" s="57"/>
      <c r="F137" s="58"/>
      <c r="G137" s="58"/>
      <c r="H137" s="58"/>
      <c r="I137" s="58"/>
      <c r="J137" s="81"/>
      <c r="K137" s="162"/>
      <c r="L137" s="162"/>
    </row>
    <row r="138" spans="1:12" s="60" customFormat="1" x14ac:dyDescent="0.25">
      <c r="A138" s="53"/>
      <c r="B138" s="58" t="s">
        <v>67</v>
      </c>
      <c r="C138" s="55"/>
      <c r="D138" s="56"/>
      <c r="E138" s="57"/>
      <c r="F138" s="58"/>
      <c r="G138" s="58"/>
      <c r="H138" s="58"/>
      <c r="I138" s="58"/>
      <c r="J138" s="81"/>
      <c r="K138" s="162"/>
      <c r="L138" s="162"/>
    </row>
    <row r="139" spans="1:12" s="60" customFormat="1" x14ac:dyDescent="0.25">
      <c r="A139" s="53"/>
      <c r="B139" s="58" t="s">
        <v>68</v>
      </c>
      <c r="C139" s="55"/>
      <c r="D139" s="56"/>
      <c r="E139" s="57"/>
      <c r="F139" s="58"/>
      <c r="G139" s="58"/>
      <c r="H139" s="58"/>
      <c r="I139" s="58"/>
      <c r="J139" s="81"/>
      <c r="K139" s="162"/>
      <c r="L139" s="162"/>
    </row>
    <row r="140" spans="1:12" s="60" customFormat="1" x14ac:dyDescent="0.25">
      <c r="A140" s="53"/>
      <c r="B140" s="58" t="s">
        <v>69</v>
      </c>
      <c r="C140" s="55"/>
      <c r="D140" s="56"/>
      <c r="E140" s="57"/>
      <c r="F140" s="58"/>
      <c r="G140" s="58"/>
      <c r="H140" s="58"/>
      <c r="I140" s="58"/>
      <c r="J140" s="81"/>
      <c r="K140" s="162"/>
      <c r="L140" s="162"/>
    </row>
    <row r="141" spans="1:12" s="60" customFormat="1" x14ac:dyDescent="0.25">
      <c r="A141" s="53"/>
      <c r="B141" s="58"/>
      <c r="C141" s="58"/>
      <c r="D141" s="58"/>
      <c r="E141" s="58"/>
      <c r="F141" s="58"/>
      <c r="G141" s="58"/>
      <c r="H141" s="58"/>
      <c r="I141" s="58"/>
      <c r="J141" s="81"/>
      <c r="K141" s="162"/>
      <c r="L141" s="162"/>
    </row>
    <row r="142" spans="1:12" s="60" customFormat="1" x14ac:dyDescent="0.25">
      <c r="A142" s="53"/>
      <c r="B142" s="58"/>
      <c r="C142" s="58"/>
      <c r="D142" s="58"/>
      <c r="E142" s="58"/>
      <c r="F142" s="58"/>
      <c r="G142" s="58"/>
      <c r="H142" s="58"/>
      <c r="I142" s="58"/>
      <c r="J142" s="81"/>
      <c r="K142" s="162"/>
      <c r="L142" s="162"/>
    </row>
    <row r="143" spans="1:12" s="60" customFormat="1" x14ac:dyDescent="0.25">
      <c r="A143" s="53"/>
      <c r="B143" s="58"/>
      <c r="C143" s="58"/>
      <c r="D143" s="58"/>
      <c r="E143" s="58"/>
      <c r="F143" s="58"/>
      <c r="G143" s="58"/>
      <c r="H143" s="58"/>
      <c r="I143" s="58"/>
      <c r="J143" s="81"/>
      <c r="K143" s="162"/>
      <c r="L143" s="162"/>
    </row>
    <row r="144" spans="1:12" s="60" customFormat="1" x14ac:dyDescent="0.25">
      <c r="A144" s="53"/>
      <c r="B144" s="58"/>
      <c r="C144" s="58"/>
      <c r="D144" s="58"/>
      <c r="E144" s="58"/>
      <c r="F144" s="58"/>
      <c r="G144" s="58"/>
      <c r="H144" s="58"/>
      <c r="I144" s="58"/>
      <c r="J144" s="81"/>
      <c r="K144" s="162"/>
      <c r="L144" s="162"/>
    </row>
    <row r="145" spans="1:12" s="60" customFormat="1" x14ac:dyDescent="0.25">
      <c r="A145" s="53"/>
      <c r="B145" s="58"/>
      <c r="C145" s="58"/>
      <c r="D145" s="58"/>
      <c r="E145" s="58"/>
      <c r="F145" s="58"/>
      <c r="G145" s="58"/>
      <c r="H145" s="58"/>
      <c r="I145" s="58"/>
      <c r="J145" s="81"/>
      <c r="K145" s="162"/>
      <c r="L145" s="162"/>
    </row>
    <row r="146" spans="1:12" s="60" customFormat="1" x14ac:dyDescent="0.25">
      <c r="A146" s="53"/>
      <c r="B146" s="58"/>
      <c r="C146" s="58"/>
      <c r="D146" s="58"/>
      <c r="E146" s="58"/>
      <c r="F146" s="58"/>
      <c r="G146" s="58"/>
      <c r="H146" s="58"/>
      <c r="I146" s="58"/>
      <c r="J146" s="81"/>
      <c r="K146" s="162"/>
      <c r="L146" s="162"/>
    </row>
    <row r="147" spans="1:12" s="60" customFormat="1" x14ac:dyDescent="0.25">
      <c r="A147" s="53"/>
      <c r="B147" s="58"/>
      <c r="C147" s="58"/>
      <c r="D147" s="58"/>
      <c r="E147" s="58"/>
      <c r="F147" s="58"/>
      <c r="G147" s="58"/>
      <c r="H147" s="58"/>
      <c r="I147" s="58"/>
      <c r="J147" s="81"/>
      <c r="K147" s="162"/>
      <c r="L147" s="162"/>
    </row>
    <row r="148" spans="1:12" s="60" customFormat="1" x14ac:dyDescent="0.25">
      <c r="A148" s="53"/>
      <c r="B148" s="58"/>
      <c r="C148" s="58"/>
      <c r="D148" s="58"/>
      <c r="E148" s="58"/>
      <c r="F148" s="58"/>
      <c r="G148" s="58"/>
      <c r="H148" s="58"/>
      <c r="I148" s="58"/>
      <c r="J148" s="81"/>
      <c r="K148" s="162"/>
      <c r="L148" s="162"/>
    </row>
    <row r="149" spans="1:12" s="60" customFormat="1" x14ac:dyDescent="0.25">
      <c r="A149" s="53"/>
      <c r="B149" s="58"/>
      <c r="C149" s="58"/>
      <c r="D149" s="58"/>
      <c r="E149" s="58"/>
      <c r="F149" s="58"/>
      <c r="G149" s="58"/>
      <c r="H149" s="58"/>
      <c r="I149" s="58"/>
      <c r="J149" s="81"/>
      <c r="K149" s="162"/>
      <c r="L149" s="162"/>
    </row>
    <row r="150" spans="1:12" s="60" customFormat="1" x14ac:dyDescent="0.25">
      <c r="A150" s="53"/>
      <c r="B150" s="58"/>
      <c r="C150" s="58"/>
      <c r="D150" s="58"/>
      <c r="E150" s="58"/>
      <c r="F150" s="58"/>
      <c r="G150" s="58"/>
      <c r="H150" s="58"/>
      <c r="I150" s="58"/>
      <c r="J150" s="81"/>
      <c r="K150" s="162"/>
      <c r="L150" s="162"/>
    </row>
    <row r="151" spans="1:12" s="60" customFormat="1" x14ac:dyDescent="0.25">
      <c r="A151" s="53"/>
      <c r="B151" s="58"/>
      <c r="C151" s="58"/>
      <c r="D151" s="58"/>
      <c r="E151" s="58"/>
      <c r="F151" s="58"/>
      <c r="G151" s="58"/>
      <c r="H151" s="58"/>
      <c r="I151" s="58"/>
      <c r="J151" s="81"/>
      <c r="K151" s="162"/>
      <c r="L151" s="162"/>
    </row>
    <row r="152" spans="1:12" s="60" customFormat="1" x14ac:dyDescent="0.25">
      <c r="A152" s="53"/>
      <c r="B152" s="58"/>
      <c r="C152" s="58"/>
      <c r="D152" s="58"/>
      <c r="E152" s="58"/>
      <c r="F152" s="58"/>
      <c r="G152" s="58"/>
      <c r="H152" s="58"/>
      <c r="I152" s="58"/>
      <c r="J152" s="81"/>
      <c r="K152" s="162"/>
      <c r="L152" s="162"/>
    </row>
    <row r="153" spans="1:12" s="60" customFormat="1" x14ac:dyDescent="0.25">
      <c r="A153" s="53"/>
      <c r="B153" s="58"/>
      <c r="C153" s="58"/>
      <c r="D153" s="58"/>
      <c r="E153" s="58"/>
      <c r="F153" s="58"/>
      <c r="G153" s="58"/>
      <c r="H153" s="58"/>
      <c r="I153" s="58"/>
      <c r="J153" s="81"/>
      <c r="K153" s="162"/>
      <c r="L153" s="162"/>
    </row>
    <row r="154" spans="1:12" s="60" customFormat="1" ht="15.75" thickBot="1" x14ac:dyDescent="0.3">
      <c r="A154" s="53"/>
      <c r="B154" s="58"/>
      <c r="C154" s="58"/>
      <c r="D154" s="58"/>
      <c r="E154" s="58"/>
      <c r="F154" s="58"/>
      <c r="G154" s="58"/>
      <c r="H154" s="58"/>
      <c r="I154" s="58"/>
      <c r="J154" s="81"/>
      <c r="K154" s="162"/>
      <c r="L154" s="162"/>
    </row>
    <row r="155" spans="1:12" ht="16.5" customHeight="1" thickBot="1" x14ac:dyDescent="0.3">
      <c r="A155" s="102" t="s">
        <v>70</v>
      </c>
      <c r="B155" s="3"/>
      <c r="C155" s="3"/>
      <c r="D155" s="3"/>
      <c r="E155" s="3"/>
      <c r="F155" s="3"/>
      <c r="G155" s="3"/>
      <c r="H155" s="3"/>
      <c r="I155" s="3"/>
      <c r="J155" s="3"/>
      <c r="K155" s="3"/>
      <c r="L155" s="103"/>
    </row>
    <row r="156" spans="1:12" ht="34.5" thickBot="1" x14ac:dyDescent="0.3">
      <c r="A156" s="6" t="s">
        <v>1</v>
      </c>
      <c r="B156" s="7" t="s">
        <v>2</v>
      </c>
      <c r="C156" s="8" t="s">
        <v>3</v>
      </c>
      <c r="D156" s="8" t="s">
        <v>58</v>
      </c>
      <c r="E156" s="8" t="s">
        <v>59</v>
      </c>
      <c r="F156" s="8" t="s">
        <v>6</v>
      </c>
      <c r="G156" s="8" t="s">
        <v>7</v>
      </c>
      <c r="H156" s="8" t="s">
        <v>60</v>
      </c>
      <c r="I156" s="8" t="s">
        <v>61</v>
      </c>
      <c r="J156" s="8" t="s">
        <v>10</v>
      </c>
      <c r="K156" s="8" t="s">
        <v>11</v>
      </c>
      <c r="L156" s="10" t="s">
        <v>12</v>
      </c>
    </row>
    <row r="157" spans="1:12" ht="12.75" customHeight="1" x14ac:dyDescent="0.25">
      <c r="A157" s="11">
        <v>1</v>
      </c>
      <c r="B157" s="12" t="s">
        <v>71</v>
      </c>
      <c r="C157" s="88" t="s">
        <v>63</v>
      </c>
      <c r="D157" s="14" t="s">
        <v>64</v>
      </c>
      <c r="E157" s="15">
        <v>1200</v>
      </c>
      <c r="F157" s="16"/>
      <c r="G157" s="17"/>
      <c r="H157" s="163"/>
      <c r="I157" s="145">
        <f>H157*J157+H157</f>
        <v>0</v>
      </c>
      <c r="J157" s="19"/>
      <c r="K157" s="147">
        <f>H157*E157</f>
        <v>0</v>
      </c>
      <c r="L157" s="148">
        <f>K157*J157+K157</f>
        <v>0</v>
      </c>
    </row>
    <row r="158" spans="1:12" ht="12.75" customHeight="1" x14ac:dyDescent="0.25">
      <c r="A158" s="21"/>
      <c r="B158" s="22"/>
      <c r="C158" s="89"/>
      <c r="D158" s="24"/>
      <c r="E158" s="25"/>
      <c r="F158" s="26"/>
      <c r="G158" s="27"/>
      <c r="H158" s="164"/>
      <c r="I158" s="149"/>
      <c r="J158" s="29"/>
      <c r="K158" s="151"/>
      <c r="L158" s="152"/>
    </row>
    <row r="159" spans="1:12" ht="12.75" customHeight="1" x14ac:dyDescent="0.25">
      <c r="A159" s="21"/>
      <c r="B159" s="22"/>
      <c r="C159" s="89"/>
      <c r="D159" s="24"/>
      <c r="E159" s="25"/>
      <c r="F159" s="26"/>
      <c r="G159" s="27"/>
      <c r="H159" s="164"/>
      <c r="I159" s="149"/>
      <c r="J159" s="29"/>
      <c r="K159" s="151"/>
      <c r="L159" s="152"/>
    </row>
    <row r="160" spans="1:12" ht="12.75" customHeight="1" x14ac:dyDescent="0.25">
      <c r="A160" s="21"/>
      <c r="B160" s="22"/>
      <c r="C160" s="89"/>
      <c r="D160" s="24"/>
      <c r="E160" s="25"/>
      <c r="F160" s="26"/>
      <c r="G160" s="27"/>
      <c r="H160" s="164"/>
      <c r="I160" s="149"/>
      <c r="J160" s="29"/>
      <c r="K160" s="151"/>
      <c r="L160" s="152"/>
    </row>
    <row r="161" spans="1:12" ht="12.75" customHeight="1" x14ac:dyDescent="0.25">
      <c r="A161" s="21"/>
      <c r="B161" s="22"/>
      <c r="C161" s="89"/>
      <c r="D161" s="24"/>
      <c r="E161" s="25"/>
      <c r="F161" s="26"/>
      <c r="G161" s="27"/>
      <c r="H161" s="164"/>
      <c r="I161" s="149"/>
      <c r="J161" s="29"/>
      <c r="K161" s="151"/>
      <c r="L161" s="152"/>
    </row>
    <row r="162" spans="1:12" ht="250.5" customHeight="1" thickBot="1" x14ac:dyDescent="0.3">
      <c r="A162" s="107"/>
      <c r="B162" s="165"/>
      <c r="C162" s="109"/>
      <c r="D162" s="110"/>
      <c r="E162" s="111"/>
      <c r="F162" s="112"/>
      <c r="G162" s="113"/>
      <c r="H162" s="166"/>
      <c r="I162" s="167"/>
      <c r="J162" s="115"/>
      <c r="K162" s="168"/>
      <c r="L162" s="169"/>
    </row>
    <row r="163" spans="1:12" x14ac:dyDescent="0.25">
      <c r="A163" s="11">
        <v>2</v>
      </c>
      <c r="B163" s="12" t="s">
        <v>72</v>
      </c>
      <c r="C163" s="88" t="s">
        <v>73</v>
      </c>
      <c r="D163" s="14" t="s">
        <v>64</v>
      </c>
      <c r="E163" s="15">
        <v>2400</v>
      </c>
      <c r="F163" s="16"/>
      <c r="G163" s="17"/>
      <c r="H163" s="163"/>
      <c r="I163" s="145">
        <f>H163+(H163*J163)</f>
        <v>0</v>
      </c>
      <c r="J163" s="19"/>
      <c r="K163" s="145">
        <f>E163*H163</f>
        <v>0</v>
      </c>
      <c r="L163" s="170">
        <f>K163*J163+K163</f>
        <v>0</v>
      </c>
    </row>
    <row r="164" spans="1:12" x14ac:dyDescent="0.25">
      <c r="A164" s="21"/>
      <c r="B164" s="22"/>
      <c r="C164" s="89"/>
      <c r="D164" s="24"/>
      <c r="E164" s="25"/>
      <c r="F164" s="26"/>
      <c r="G164" s="27"/>
      <c r="H164" s="164"/>
      <c r="I164" s="149"/>
      <c r="J164" s="29"/>
      <c r="K164" s="149"/>
      <c r="L164" s="171"/>
    </row>
    <row r="165" spans="1:12" ht="139.5" customHeight="1" thickBot="1" x14ac:dyDescent="0.3">
      <c r="A165" s="31"/>
      <c r="B165" s="32"/>
      <c r="C165" s="90"/>
      <c r="D165" s="34"/>
      <c r="E165" s="35"/>
      <c r="F165" s="36"/>
      <c r="G165" s="37"/>
      <c r="H165" s="172"/>
      <c r="I165" s="153"/>
      <c r="J165" s="39"/>
      <c r="K165" s="153"/>
      <c r="L165" s="173"/>
    </row>
    <row r="166" spans="1:12" ht="15.75" thickBot="1" x14ac:dyDescent="0.3">
      <c r="A166" s="41"/>
      <c r="B166" s="42"/>
      <c r="C166" s="43"/>
      <c r="D166" s="44"/>
      <c r="E166" s="45"/>
      <c r="F166" s="46"/>
      <c r="G166" s="46"/>
      <c r="H166" s="47"/>
      <c r="I166" s="48"/>
      <c r="J166" s="49" t="s">
        <v>16</v>
      </c>
      <c r="K166" s="174">
        <f>SUM(K157:K165)</f>
        <v>0</v>
      </c>
      <c r="L166" s="174">
        <f>SUM(L157:L165)</f>
        <v>0</v>
      </c>
    </row>
    <row r="168" spans="1:12" s="60" customFormat="1" x14ac:dyDescent="0.25">
      <c r="A168" s="161" t="s">
        <v>74</v>
      </c>
      <c r="C168" s="58"/>
      <c r="D168" s="58"/>
      <c r="E168" s="58"/>
      <c r="F168" s="58"/>
      <c r="G168" s="58"/>
      <c r="H168" s="58"/>
      <c r="I168" s="58"/>
      <c r="J168" s="81"/>
      <c r="K168" s="162"/>
      <c r="L168" s="162"/>
    </row>
    <row r="169" spans="1:12" s="60" customFormat="1" x14ac:dyDescent="0.25">
      <c r="A169" s="53"/>
      <c r="B169" s="58" t="s">
        <v>75</v>
      </c>
      <c r="C169" s="58"/>
      <c r="D169" s="58"/>
      <c r="E169" s="58"/>
      <c r="F169" s="58"/>
      <c r="G169" s="58"/>
      <c r="H169" s="58"/>
      <c r="I169" s="58"/>
      <c r="J169" s="81"/>
      <c r="K169" s="162"/>
      <c r="L169" s="162"/>
    </row>
    <row r="170" spans="1:12" s="60" customFormat="1" x14ac:dyDescent="0.25">
      <c r="A170" s="53"/>
      <c r="B170" s="58" t="s">
        <v>66</v>
      </c>
      <c r="C170" s="55"/>
      <c r="D170" s="56"/>
      <c r="E170" s="57"/>
      <c r="F170" s="58"/>
      <c r="G170" s="58"/>
      <c r="H170" s="58"/>
      <c r="I170" s="58"/>
      <c r="J170" s="81"/>
      <c r="K170" s="162"/>
      <c r="L170" s="162"/>
    </row>
    <row r="171" spans="1:12" s="60" customFormat="1" x14ac:dyDescent="0.25">
      <c r="A171" s="53"/>
      <c r="B171" s="58" t="s">
        <v>76</v>
      </c>
      <c r="C171" s="55"/>
      <c r="D171" s="56"/>
      <c r="E171" s="57"/>
      <c r="F171" s="58"/>
      <c r="G171" s="58"/>
      <c r="H171" s="58"/>
      <c r="I171" s="58"/>
      <c r="J171" s="81"/>
      <c r="K171" s="162"/>
      <c r="L171" s="162"/>
    </row>
    <row r="172" spans="1:12" s="60" customFormat="1" x14ac:dyDescent="0.25">
      <c r="A172" s="53"/>
      <c r="B172" s="58" t="s">
        <v>68</v>
      </c>
      <c r="C172" s="55"/>
      <c r="D172" s="56"/>
      <c r="E172" s="57"/>
      <c r="F172" s="58"/>
      <c r="G172" s="58"/>
      <c r="H172" s="58"/>
      <c r="I172" s="58"/>
      <c r="J172" s="81"/>
      <c r="K172" s="162"/>
      <c r="L172" s="162"/>
    </row>
    <row r="173" spans="1:12" s="60" customFormat="1" x14ac:dyDescent="0.25">
      <c r="A173" s="53"/>
      <c r="B173" s="58" t="s">
        <v>69</v>
      </c>
      <c r="C173" s="55"/>
      <c r="D173" s="56"/>
      <c r="E173" s="57"/>
      <c r="F173" s="58"/>
      <c r="G173" s="58"/>
      <c r="H173" s="58"/>
      <c r="I173" s="58"/>
      <c r="J173" s="81"/>
      <c r="K173" s="162"/>
      <c r="L173" s="162"/>
    </row>
    <row r="174" spans="1:12" s="60" customFormat="1" x14ac:dyDescent="0.25">
      <c r="A174" s="53"/>
      <c r="B174" s="58" t="s">
        <v>77</v>
      </c>
      <c r="C174" s="55"/>
      <c r="D174" s="56"/>
      <c r="E174" s="57"/>
      <c r="F174" s="58"/>
      <c r="G174" s="58"/>
      <c r="H174" s="58"/>
      <c r="I174" s="58"/>
      <c r="J174" s="81"/>
      <c r="K174" s="162"/>
      <c r="L174" s="162"/>
    </row>
    <row r="175" spans="1:12" s="60" customFormat="1" x14ac:dyDescent="0.25">
      <c r="A175" s="53"/>
      <c r="B175" s="58" t="s">
        <v>78</v>
      </c>
      <c r="C175" s="58"/>
      <c r="D175" s="58"/>
      <c r="E175" s="58"/>
      <c r="F175" s="58"/>
      <c r="G175" s="58"/>
      <c r="H175" s="58"/>
      <c r="I175" s="58"/>
      <c r="J175" s="81"/>
      <c r="K175" s="162"/>
      <c r="L175" s="162"/>
    </row>
    <row r="176" spans="1:12" s="60" customFormat="1" ht="5.25" customHeight="1" x14ac:dyDescent="0.25">
      <c r="A176" s="53"/>
      <c r="B176" s="58"/>
      <c r="C176" s="58"/>
      <c r="D176" s="58"/>
      <c r="E176" s="58"/>
      <c r="F176" s="58"/>
      <c r="G176" s="58"/>
      <c r="H176" s="58"/>
      <c r="I176" s="58"/>
      <c r="J176" s="81"/>
      <c r="K176" s="162"/>
      <c r="L176" s="162"/>
    </row>
    <row r="177" spans="1:12" s="60" customFormat="1" x14ac:dyDescent="0.25">
      <c r="A177" s="161" t="s">
        <v>79</v>
      </c>
      <c r="C177" s="58"/>
      <c r="D177" s="58"/>
      <c r="E177" s="58"/>
      <c r="F177" s="58"/>
      <c r="G177" s="58"/>
      <c r="H177" s="58"/>
      <c r="I177" s="58"/>
      <c r="J177" s="81"/>
      <c r="K177" s="162"/>
      <c r="L177" s="162"/>
    </row>
    <row r="178" spans="1:12" s="60" customFormat="1" x14ac:dyDescent="0.25">
      <c r="A178" s="53"/>
      <c r="B178" s="58" t="s">
        <v>80</v>
      </c>
      <c r="C178" s="58"/>
      <c r="D178" s="58"/>
      <c r="E178" s="58"/>
      <c r="F178" s="58"/>
      <c r="G178" s="58"/>
      <c r="H178" s="58"/>
      <c r="I178" s="58"/>
      <c r="J178" s="81"/>
      <c r="K178" s="162"/>
      <c r="L178" s="162"/>
    </row>
    <row r="179" spans="1:12" s="60" customFormat="1" x14ac:dyDescent="0.25">
      <c r="A179" s="53"/>
      <c r="B179" s="58" t="s">
        <v>46</v>
      </c>
      <c r="C179" s="55"/>
      <c r="D179" s="56"/>
      <c r="E179" s="57"/>
      <c r="F179" s="58"/>
      <c r="G179" s="58"/>
      <c r="H179" s="58"/>
      <c r="I179" s="58"/>
      <c r="J179" s="81"/>
      <c r="K179" s="162"/>
      <c r="L179" s="162"/>
    </row>
    <row r="180" spans="1:12" s="60" customFormat="1" x14ac:dyDescent="0.25">
      <c r="A180" s="53"/>
      <c r="B180" s="58" t="s">
        <v>118</v>
      </c>
      <c r="C180" s="55"/>
      <c r="D180" s="56"/>
      <c r="E180" s="57"/>
      <c r="F180" s="58"/>
      <c r="G180" s="58"/>
      <c r="H180" s="58"/>
      <c r="I180" s="58"/>
      <c r="J180" s="81"/>
      <c r="K180" s="162"/>
      <c r="L180" s="162"/>
    </row>
    <row r="181" spans="1:12" s="60" customFormat="1" x14ac:dyDescent="0.25">
      <c r="A181" s="53"/>
      <c r="B181" s="58" t="s">
        <v>81</v>
      </c>
      <c r="C181" s="55"/>
      <c r="D181" s="56"/>
      <c r="E181" s="57"/>
      <c r="F181" s="58"/>
      <c r="G181" s="58"/>
      <c r="H181" s="58"/>
      <c r="I181" s="58"/>
      <c r="J181" s="81"/>
      <c r="K181" s="162"/>
      <c r="L181" s="162"/>
    </row>
    <row r="182" spans="1:12" s="60" customFormat="1" x14ac:dyDescent="0.25">
      <c r="A182" s="53"/>
      <c r="B182" s="58" t="s">
        <v>82</v>
      </c>
      <c r="C182" s="55"/>
      <c r="D182" s="56"/>
      <c r="E182" s="57"/>
      <c r="F182" s="58"/>
      <c r="G182" s="58"/>
      <c r="H182" s="58"/>
      <c r="I182" s="58"/>
      <c r="J182" s="81"/>
      <c r="K182" s="162"/>
      <c r="L182" s="162"/>
    </row>
    <row r="183" spans="1:12" s="60" customFormat="1" x14ac:dyDescent="0.25">
      <c r="A183" s="53"/>
      <c r="B183" s="58" t="s">
        <v>83</v>
      </c>
      <c r="C183" s="58"/>
      <c r="D183" s="58"/>
      <c r="E183" s="58"/>
      <c r="F183" s="58"/>
      <c r="G183" s="58"/>
      <c r="H183" s="58"/>
      <c r="I183" s="58"/>
      <c r="J183" s="81"/>
      <c r="K183" s="162"/>
      <c r="L183" s="162"/>
    </row>
    <row r="184" spans="1:12" s="60" customFormat="1" x14ac:dyDescent="0.25">
      <c r="A184" s="53"/>
      <c r="B184" s="58" t="s">
        <v>84</v>
      </c>
      <c r="C184" s="58"/>
      <c r="D184" s="58"/>
      <c r="E184" s="58"/>
      <c r="F184" s="58"/>
      <c r="G184" s="58"/>
      <c r="H184" s="58"/>
      <c r="I184" s="58"/>
      <c r="J184" s="81"/>
      <c r="K184" s="162"/>
      <c r="L184" s="162"/>
    </row>
    <row r="185" spans="1:12" s="60" customFormat="1" x14ac:dyDescent="0.25">
      <c r="A185" s="53"/>
      <c r="B185" s="58" t="s">
        <v>85</v>
      </c>
      <c r="C185" s="58"/>
      <c r="D185" s="58"/>
      <c r="E185" s="58"/>
      <c r="F185" s="58"/>
      <c r="G185" s="58"/>
      <c r="H185" s="58"/>
      <c r="I185" s="58"/>
      <c r="J185" s="81"/>
      <c r="K185" s="162"/>
      <c r="L185" s="162"/>
    </row>
    <row r="186" spans="1:12" s="60" customFormat="1" x14ac:dyDescent="0.25">
      <c r="A186" s="54"/>
      <c r="B186" s="58" t="s">
        <v>86</v>
      </c>
      <c r="C186" s="58"/>
      <c r="D186" s="58"/>
      <c r="E186" s="58"/>
      <c r="F186" s="58"/>
      <c r="G186" s="58"/>
      <c r="H186" s="58"/>
      <c r="I186" s="58"/>
      <c r="J186" s="81"/>
      <c r="K186" s="162"/>
      <c r="L186" s="162"/>
    </row>
    <row r="187" spans="1:12" s="60" customFormat="1" ht="15.75" thickBot="1" x14ac:dyDescent="0.3">
      <c r="A187" s="58"/>
      <c r="B187" s="58"/>
      <c r="C187" s="58"/>
      <c r="D187" s="58"/>
      <c r="E187" s="58"/>
      <c r="F187" s="58"/>
      <c r="G187" s="58"/>
      <c r="H187" s="58"/>
      <c r="I187" s="58"/>
      <c r="J187" s="81"/>
      <c r="K187" s="162"/>
      <c r="L187" s="162"/>
    </row>
    <row r="188" spans="1:12" ht="15.75" thickBot="1" x14ac:dyDescent="0.3">
      <c r="A188" s="1" t="s">
        <v>87</v>
      </c>
      <c r="B188" s="2"/>
      <c r="C188" s="2"/>
      <c r="D188" s="2"/>
      <c r="E188" s="2"/>
      <c r="F188" s="2"/>
      <c r="G188" s="2"/>
      <c r="H188" s="2"/>
      <c r="I188" s="2"/>
      <c r="J188" s="2"/>
      <c r="K188" s="2"/>
      <c r="L188" s="4"/>
    </row>
    <row r="189" spans="1:12" ht="34.5" thickBot="1" x14ac:dyDescent="0.3">
      <c r="A189" s="175" t="s">
        <v>1</v>
      </c>
      <c r="B189" s="7" t="s">
        <v>2</v>
      </c>
      <c r="C189" s="8" t="s">
        <v>3</v>
      </c>
      <c r="D189" s="8" t="s">
        <v>58</v>
      </c>
      <c r="E189" s="8" t="s">
        <v>88</v>
      </c>
      <c r="F189" s="8" t="s">
        <v>6</v>
      </c>
      <c r="G189" s="8" t="s">
        <v>7</v>
      </c>
      <c r="H189" s="8" t="s">
        <v>89</v>
      </c>
      <c r="I189" s="8" t="s">
        <v>9</v>
      </c>
      <c r="J189" s="8" t="s">
        <v>10</v>
      </c>
      <c r="K189" s="8" t="s">
        <v>11</v>
      </c>
      <c r="L189" s="10" t="s">
        <v>12</v>
      </c>
    </row>
    <row r="190" spans="1:12" x14ac:dyDescent="0.25">
      <c r="A190" s="176">
        <v>1</v>
      </c>
      <c r="B190" s="12" t="s">
        <v>90</v>
      </c>
      <c r="C190" s="88" t="s">
        <v>14</v>
      </c>
      <c r="D190" s="14" t="s">
        <v>15</v>
      </c>
      <c r="E190" s="15">
        <v>1500</v>
      </c>
      <c r="F190" s="177"/>
      <c r="G190" s="178"/>
      <c r="H190" s="145"/>
      <c r="I190" s="145">
        <f>H190+(H190*J190)</f>
        <v>0</v>
      </c>
      <c r="J190" s="146"/>
      <c r="K190" s="145">
        <f>E190*H190</f>
        <v>0</v>
      </c>
      <c r="L190" s="170">
        <f>K190*J190+K190</f>
        <v>0</v>
      </c>
    </row>
    <row r="191" spans="1:12" x14ac:dyDescent="0.25">
      <c r="A191" s="179"/>
      <c r="B191" s="22"/>
      <c r="C191" s="89"/>
      <c r="D191" s="24"/>
      <c r="E191" s="25"/>
      <c r="F191" s="180"/>
      <c r="G191" s="128"/>
      <c r="H191" s="149"/>
      <c r="I191" s="149"/>
      <c r="J191" s="150"/>
      <c r="K191" s="149"/>
      <c r="L191" s="171"/>
    </row>
    <row r="192" spans="1:12" ht="297" customHeight="1" thickBot="1" x14ac:dyDescent="0.3">
      <c r="A192" s="181"/>
      <c r="B192" s="32"/>
      <c r="C192" s="90"/>
      <c r="D192" s="34"/>
      <c r="E192" s="35"/>
      <c r="F192" s="182"/>
      <c r="G192" s="132"/>
      <c r="H192" s="153"/>
      <c r="I192" s="153"/>
      <c r="J192" s="154"/>
      <c r="K192" s="153"/>
      <c r="L192" s="173"/>
    </row>
    <row r="193" spans="1:12" ht="15.75" thickBot="1" x14ac:dyDescent="0.3">
      <c r="A193" s="183"/>
      <c r="B193" s="183"/>
      <c r="C193" s="183"/>
      <c r="D193" s="183"/>
      <c r="E193" s="183"/>
      <c r="F193" s="183"/>
      <c r="G193" s="183"/>
      <c r="H193" s="183"/>
      <c r="I193" s="183"/>
      <c r="J193" s="184" t="s">
        <v>16</v>
      </c>
      <c r="K193" s="185">
        <f>SUM(K190:K192)</f>
        <v>0</v>
      </c>
      <c r="L193" s="186">
        <f>SUM(L190:L192)</f>
        <v>0</v>
      </c>
    </row>
    <row r="194" spans="1:12" s="60" customFormat="1" x14ac:dyDescent="0.25">
      <c r="A194" s="161" t="s">
        <v>17</v>
      </c>
      <c r="C194" s="58"/>
      <c r="D194" s="58"/>
      <c r="E194" s="58"/>
      <c r="F194" s="58"/>
      <c r="G194" s="58"/>
      <c r="H194" s="58"/>
      <c r="I194" s="58"/>
      <c r="J194" s="81"/>
      <c r="K194" s="162"/>
      <c r="L194" s="162"/>
    </row>
    <row r="195" spans="1:12" s="60" customFormat="1" x14ac:dyDescent="0.25">
      <c r="A195" s="53"/>
      <c r="B195" s="58"/>
      <c r="C195" s="58"/>
      <c r="D195" s="58"/>
      <c r="E195" s="58"/>
      <c r="F195" s="58"/>
      <c r="G195" s="58"/>
      <c r="H195" s="58"/>
      <c r="I195" s="58"/>
      <c r="J195" s="81"/>
      <c r="K195" s="162"/>
      <c r="L195" s="162"/>
    </row>
    <row r="196" spans="1:12" s="60" customFormat="1" x14ac:dyDescent="0.25">
      <c r="A196" s="54"/>
      <c r="B196" s="58" t="s">
        <v>91</v>
      </c>
      <c r="C196" s="55"/>
      <c r="D196" s="56"/>
      <c r="E196" s="57"/>
      <c r="F196" s="58"/>
      <c r="G196" s="58"/>
      <c r="H196" s="59"/>
      <c r="I196" s="58"/>
      <c r="J196" s="58"/>
      <c r="K196" s="59"/>
      <c r="L196" s="58"/>
    </row>
    <row r="197" spans="1:12" s="60" customFormat="1" x14ac:dyDescent="0.25">
      <c r="A197" s="54"/>
      <c r="B197" s="187" t="s">
        <v>32</v>
      </c>
      <c r="C197" s="55"/>
      <c r="D197" s="56"/>
      <c r="E197" s="57"/>
      <c r="F197" s="58"/>
      <c r="G197" s="58"/>
      <c r="H197" s="59"/>
      <c r="I197" s="58"/>
      <c r="J197" s="58"/>
      <c r="K197" s="59"/>
      <c r="L197" s="58"/>
    </row>
    <row r="198" spans="1:12" s="60" customFormat="1" x14ac:dyDescent="0.25">
      <c r="A198" s="188"/>
      <c r="B198" s="189" t="s">
        <v>92</v>
      </c>
      <c r="C198" s="95"/>
      <c r="D198" s="95"/>
      <c r="E198" s="95"/>
      <c r="F198" s="95"/>
      <c r="G198" s="95"/>
      <c r="H198" s="190"/>
      <c r="I198" s="54"/>
      <c r="J198" s="54"/>
      <c r="K198" s="59"/>
      <c r="L198" s="58"/>
    </row>
    <row r="199" spans="1:12" s="60" customFormat="1" x14ac:dyDescent="0.25">
      <c r="A199" s="58"/>
      <c r="B199" s="187" t="s">
        <v>93</v>
      </c>
      <c r="C199" s="55"/>
      <c r="D199" s="56"/>
      <c r="E199" s="57"/>
      <c r="F199" s="58"/>
      <c r="G199" s="58"/>
      <c r="H199" s="59"/>
      <c r="I199" s="58"/>
      <c r="J199" s="58"/>
      <c r="K199" s="59"/>
      <c r="L199" s="58"/>
    </row>
    <row r="200" spans="1:12" s="60" customFormat="1" x14ac:dyDescent="0.25">
      <c r="A200" s="58"/>
      <c r="B200" s="58" t="s">
        <v>35</v>
      </c>
      <c r="C200" s="55"/>
      <c r="D200" s="56"/>
      <c r="E200" s="57"/>
      <c r="F200" s="58"/>
      <c r="G200" s="58"/>
      <c r="H200" s="59"/>
      <c r="I200" s="58"/>
      <c r="J200" s="58"/>
      <c r="K200" s="59"/>
      <c r="L200" s="58"/>
    </row>
    <row r="201" spans="1:12" s="60" customFormat="1" x14ac:dyDescent="0.25">
      <c r="A201" s="58"/>
      <c r="B201" s="82" t="s">
        <v>36</v>
      </c>
      <c r="C201" s="55"/>
      <c r="D201" s="56"/>
      <c r="E201" s="57"/>
      <c r="F201" s="58"/>
      <c r="G201" s="58"/>
      <c r="H201" s="59"/>
      <c r="I201" s="58"/>
      <c r="J201" s="58"/>
      <c r="K201" s="59"/>
      <c r="L201" s="58"/>
    </row>
    <row r="202" spans="1:12" s="60" customFormat="1" ht="15.75" thickBot="1" x14ac:dyDescent="0.3">
      <c r="A202" s="53"/>
      <c r="B202" s="58"/>
      <c r="C202" s="58"/>
      <c r="D202" s="58"/>
      <c r="E202" s="58"/>
      <c r="F202" s="58"/>
      <c r="G202" s="58"/>
      <c r="H202" s="58"/>
      <c r="I202" s="58"/>
      <c r="J202" s="81"/>
      <c r="K202" s="162"/>
      <c r="L202" s="162"/>
    </row>
    <row r="203" spans="1:12" ht="15.75" thickBot="1" x14ac:dyDescent="0.3">
      <c r="A203" s="102" t="s">
        <v>94</v>
      </c>
      <c r="B203" s="3"/>
      <c r="C203" s="3"/>
      <c r="D203" s="3"/>
      <c r="E203" s="3"/>
      <c r="F203" s="3"/>
      <c r="G203" s="3"/>
      <c r="H203" s="3"/>
      <c r="I203" s="3"/>
      <c r="J203" s="3"/>
      <c r="K203" s="3"/>
      <c r="L203" s="103"/>
    </row>
    <row r="204" spans="1:12" ht="39" customHeight="1" thickBot="1" x14ac:dyDescent="0.3">
      <c r="A204" s="6" t="s">
        <v>1</v>
      </c>
      <c r="B204" s="7" t="s">
        <v>2</v>
      </c>
      <c r="C204" s="8" t="s">
        <v>3</v>
      </c>
      <c r="D204" s="8" t="s">
        <v>58</v>
      </c>
      <c r="E204" s="8" t="s">
        <v>59</v>
      </c>
      <c r="F204" s="8" t="s">
        <v>6</v>
      </c>
      <c r="G204" s="8" t="s">
        <v>7</v>
      </c>
      <c r="H204" s="8" t="s">
        <v>60</v>
      </c>
      <c r="I204" s="8" t="s">
        <v>61</v>
      </c>
      <c r="J204" s="8" t="s">
        <v>10</v>
      </c>
      <c r="K204" s="8" t="s">
        <v>11</v>
      </c>
      <c r="L204" s="10" t="s">
        <v>12</v>
      </c>
    </row>
    <row r="205" spans="1:12" x14ac:dyDescent="0.25">
      <c r="A205" s="11">
        <v>1</v>
      </c>
      <c r="B205" s="12" t="s">
        <v>95</v>
      </c>
      <c r="C205" s="88" t="s">
        <v>96</v>
      </c>
      <c r="D205" s="14" t="s">
        <v>64</v>
      </c>
      <c r="E205" s="15">
        <v>15000</v>
      </c>
      <c r="F205" s="16"/>
      <c r="G205" s="17"/>
      <c r="H205" s="147"/>
      <c r="I205" s="145">
        <f>H205*J205+H205</f>
        <v>0</v>
      </c>
      <c r="J205" s="146"/>
      <c r="K205" s="145">
        <f>H205*E205</f>
        <v>0</v>
      </c>
      <c r="L205" s="170">
        <f>K205*J205+K205</f>
        <v>0</v>
      </c>
    </row>
    <row r="206" spans="1:12" ht="30.75" customHeight="1" x14ac:dyDescent="0.25">
      <c r="A206" s="21"/>
      <c r="B206" s="22"/>
      <c r="C206" s="89"/>
      <c r="D206" s="24"/>
      <c r="E206" s="25"/>
      <c r="F206" s="26"/>
      <c r="G206" s="27"/>
      <c r="H206" s="151"/>
      <c r="I206" s="149"/>
      <c r="J206" s="150"/>
      <c r="K206" s="149"/>
      <c r="L206" s="171"/>
    </row>
    <row r="207" spans="1:12" ht="30" customHeight="1" x14ac:dyDescent="0.25">
      <c r="A207" s="21"/>
      <c r="B207" s="22"/>
      <c r="C207" s="89"/>
      <c r="D207" s="24"/>
      <c r="E207" s="25"/>
      <c r="F207" s="26"/>
      <c r="G207" s="27"/>
      <c r="H207" s="151"/>
      <c r="I207" s="149"/>
      <c r="J207" s="150"/>
      <c r="K207" s="149"/>
      <c r="L207" s="171"/>
    </row>
    <row r="208" spans="1:12" ht="31.5" customHeight="1" x14ac:dyDescent="0.25">
      <c r="A208" s="21"/>
      <c r="B208" s="22"/>
      <c r="C208" s="89"/>
      <c r="D208" s="24"/>
      <c r="E208" s="25"/>
      <c r="F208" s="26"/>
      <c r="G208" s="27"/>
      <c r="H208" s="151"/>
      <c r="I208" s="149"/>
      <c r="J208" s="150"/>
      <c r="K208" s="149"/>
      <c r="L208" s="171"/>
    </row>
    <row r="209" spans="1:15" ht="235.5" customHeight="1" thickBot="1" x14ac:dyDescent="0.3">
      <c r="A209" s="31"/>
      <c r="B209" s="32"/>
      <c r="C209" s="90"/>
      <c r="D209" s="34"/>
      <c r="E209" s="35"/>
      <c r="F209" s="36"/>
      <c r="G209" s="37"/>
      <c r="H209" s="155"/>
      <c r="I209" s="153"/>
      <c r="J209" s="154"/>
      <c r="K209" s="153"/>
      <c r="L209" s="173"/>
    </row>
    <row r="210" spans="1:15" ht="15.75" thickBot="1" x14ac:dyDescent="0.3">
      <c r="A210" s="41"/>
      <c r="B210" s="42"/>
      <c r="C210" s="43"/>
      <c r="D210" s="44"/>
      <c r="E210" s="45"/>
      <c r="F210" s="46"/>
      <c r="G210" s="46"/>
      <c r="H210" s="47"/>
      <c r="I210" s="48"/>
      <c r="J210" s="191" t="s">
        <v>16</v>
      </c>
      <c r="K210" s="174">
        <f>SUM(K205:K209)</f>
        <v>0</v>
      </c>
      <c r="L210" s="174">
        <f>SUM(L205:L209)</f>
        <v>0</v>
      </c>
    </row>
    <row r="211" spans="1:15" x14ac:dyDescent="0.25">
      <c r="O211" s="192"/>
    </row>
    <row r="212" spans="1:15" s="60" customFormat="1" x14ac:dyDescent="0.25">
      <c r="A212" s="161" t="s">
        <v>17</v>
      </c>
      <c r="C212" s="58"/>
      <c r="D212" s="58"/>
      <c r="E212" s="58"/>
      <c r="F212" s="58"/>
      <c r="G212" s="58"/>
      <c r="H212" s="58"/>
      <c r="I212" s="58"/>
      <c r="J212" s="81"/>
      <c r="K212" s="162"/>
      <c r="L212" s="162"/>
    </row>
    <row r="213" spans="1:15" s="60" customFormat="1" ht="15" customHeight="1" x14ac:dyDescent="0.25">
      <c r="A213" s="161"/>
      <c r="C213" s="58"/>
      <c r="D213" s="58"/>
      <c r="E213" s="58"/>
      <c r="F213" s="58"/>
      <c r="G213" s="58"/>
      <c r="H213" s="58"/>
      <c r="I213" s="58"/>
      <c r="J213" s="81"/>
      <c r="K213" s="162"/>
      <c r="L213" s="162"/>
      <c r="O213" s="193"/>
    </row>
    <row r="214" spans="1:15" s="60" customFormat="1" x14ac:dyDescent="0.25">
      <c r="A214" s="53"/>
      <c r="B214" s="58" t="s">
        <v>97</v>
      </c>
      <c r="C214" s="58"/>
      <c r="D214" s="58"/>
      <c r="E214" s="58"/>
      <c r="F214" s="58"/>
      <c r="G214" s="58"/>
      <c r="H214" s="58"/>
      <c r="I214" s="58"/>
      <c r="J214" s="81"/>
      <c r="K214" s="162"/>
      <c r="L214" s="162"/>
      <c r="O214" s="193"/>
    </row>
    <row r="215" spans="1:15" s="60" customFormat="1" x14ac:dyDescent="0.25">
      <c r="A215" s="53"/>
      <c r="B215" s="58" t="s">
        <v>46</v>
      </c>
      <c r="C215" s="55"/>
      <c r="D215" s="56"/>
      <c r="E215" s="57"/>
      <c r="F215" s="58"/>
      <c r="G215" s="58"/>
      <c r="H215" s="58"/>
      <c r="I215" s="58"/>
      <c r="J215" s="81"/>
      <c r="K215" s="162"/>
      <c r="L215" s="162"/>
      <c r="O215" s="193"/>
    </row>
    <row r="216" spans="1:15" s="60" customFormat="1" x14ac:dyDescent="0.25">
      <c r="A216" s="53"/>
      <c r="B216" s="58" t="s">
        <v>118</v>
      </c>
      <c r="C216" s="55"/>
      <c r="D216" s="56"/>
      <c r="E216" s="57"/>
      <c r="F216" s="58"/>
      <c r="G216" s="58"/>
      <c r="H216" s="58"/>
      <c r="I216" s="58"/>
      <c r="J216" s="81"/>
      <c r="K216" s="162"/>
      <c r="L216" s="162"/>
      <c r="O216" s="193"/>
    </row>
    <row r="217" spans="1:15" s="60" customFormat="1" x14ac:dyDescent="0.25">
      <c r="A217" s="53"/>
      <c r="B217" s="58" t="s">
        <v>81</v>
      </c>
      <c r="C217" s="55"/>
      <c r="D217" s="56"/>
      <c r="E217" s="57"/>
      <c r="F217" s="58"/>
      <c r="G217" s="58"/>
      <c r="H217" s="58"/>
      <c r="I217" s="58"/>
      <c r="J217" s="81"/>
      <c r="K217" s="162"/>
      <c r="L217" s="162"/>
      <c r="O217" s="193"/>
    </row>
    <row r="218" spans="1:15" s="60" customFormat="1" x14ac:dyDescent="0.25">
      <c r="A218" s="53"/>
      <c r="B218" s="58" t="s">
        <v>82</v>
      </c>
      <c r="C218" s="55"/>
      <c r="D218" s="56"/>
      <c r="E218" s="57"/>
      <c r="F218" s="58"/>
      <c r="G218" s="58"/>
      <c r="H218" s="58"/>
      <c r="I218" s="58"/>
      <c r="J218" s="81"/>
      <c r="K218" s="162"/>
      <c r="L218" s="162"/>
      <c r="O218" s="193"/>
    </row>
    <row r="219" spans="1:15" s="60" customFormat="1" x14ac:dyDescent="0.25">
      <c r="A219" s="53"/>
      <c r="B219" s="58" t="s">
        <v>83</v>
      </c>
      <c r="C219" s="58"/>
      <c r="D219" s="58"/>
      <c r="E219" s="58"/>
      <c r="F219" s="58"/>
      <c r="G219" s="58"/>
      <c r="H219" s="58"/>
      <c r="I219" s="58"/>
      <c r="J219" s="81"/>
      <c r="K219" s="162"/>
      <c r="L219" s="162"/>
      <c r="O219" s="193"/>
    </row>
    <row r="220" spans="1:15" s="60" customFormat="1" x14ac:dyDescent="0.25">
      <c r="A220" s="53"/>
      <c r="B220" s="58" t="s">
        <v>84</v>
      </c>
      <c r="C220" s="58"/>
      <c r="D220" s="58"/>
      <c r="E220" s="58"/>
      <c r="F220" s="58"/>
      <c r="G220" s="58"/>
      <c r="H220" s="58"/>
      <c r="I220" s="58"/>
      <c r="J220" s="81"/>
      <c r="K220" s="162"/>
      <c r="L220" s="162"/>
      <c r="O220" s="193"/>
    </row>
    <row r="221" spans="1:15" s="60" customFormat="1" x14ac:dyDescent="0.25">
      <c r="A221" s="53"/>
      <c r="B221" s="58" t="s">
        <v>98</v>
      </c>
      <c r="C221" s="58"/>
      <c r="D221" s="58"/>
      <c r="E221" s="58"/>
      <c r="F221" s="58"/>
      <c r="G221" s="58"/>
      <c r="H221" s="58"/>
      <c r="I221" s="58"/>
      <c r="J221" s="81"/>
      <c r="K221" s="162"/>
      <c r="L221" s="162"/>
      <c r="O221" s="193"/>
    </row>
    <row r="222" spans="1:15" s="60" customFormat="1" x14ac:dyDescent="0.25">
      <c r="A222" s="54"/>
      <c r="B222" s="58" t="s">
        <v>99</v>
      </c>
      <c r="C222" s="58"/>
      <c r="D222" s="58"/>
      <c r="E222" s="58"/>
      <c r="F222" s="58"/>
      <c r="G222" s="58"/>
      <c r="H222" s="58"/>
      <c r="I222" s="58"/>
      <c r="J222" s="81"/>
      <c r="K222" s="162"/>
      <c r="L222" s="162"/>
      <c r="O222" s="193"/>
    </row>
    <row r="223" spans="1:15" x14ac:dyDescent="0.25">
      <c r="B223" s="58" t="s">
        <v>100</v>
      </c>
      <c r="O223" s="193"/>
    </row>
    <row r="224" spans="1:15" x14ac:dyDescent="0.25">
      <c r="O224" s="193"/>
    </row>
    <row r="225" spans="1:15" x14ac:dyDescent="0.25">
      <c r="O225" s="193"/>
    </row>
    <row r="226" spans="1:15" x14ac:dyDescent="0.25">
      <c r="O226" s="193"/>
    </row>
    <row r="227" spans="1:15" ht="15.75" thickBot="1" x14ac:dyDescent="0.3">
      <c r="O227" s="193"/>
    </row>
    <row r="228" spans="1:15" ht="16.5" customHeight="1" thickBot="1" x14ac:dyDescent="0.3">
      <c r="A228" s="102" t="s">
        <v>101</v>
      </c>
      <c r="B228" s="3"/>
      <c r="C228" s="3"/>
      <c r="D228" s="3"/>
      <c r="E228" s="3"/>
      <c r="F228" s="3"/>
      <c r="G228" s="3"/>
      <c r="H228" s="3"/>
      <c r="I228" s="3"/>
      <c r="J228" s="3"/>
      <c r="K228" s="3"/>
      <c r="L228" s="103"/>
      <c r="O228" s="193"/>
    </row>
    <row r="229" spans="1:15" ht="34.5" thickBot="1" x14ac:dyDescent="0.3">
      <c r="A229" s="6" t="s">
        <v>1</v>
      </c>
      <c r="B229" s="7" t="s">
        <v>2</v>
      </c>
      <c r="C229" s="8" t="s">
        <v>3</v>
      </c>
      <c r="D229" s="8" t="s">
        <v>58</v>
      </c>
      <c r="E229" s="8" t="s">
        <v>59</v>
      </c>
      <c r="F229" s="8" t="s">
        <v>6</v>
      </c>
      <c r="G229" s="8" t="s">
        <v>7</v>
      </c>
      <c r="H229" s="8" t="s">
        <v>60</v>
      </c>
      <c r="I229" s="8" t="s">
        <v>61</v>
      </c>
      <c r="J229" s="8" t="s">
        <v>10</v>
      </c>
      <c r="K229" s="8" t="s">
        <v>11</v>
      </c>
      <c r="L229" s="10" t="s">
        <v>12</v>
      </c>
      <c r="O229" s="193"/>
    </row>
    <row r="230" spans="1:15" ht="12.75" customHeight="1" x14ac:dyDescent="0.25">
      <c r="A230" s="11">
        <v>1</v>
      </c>
      <c r="B230" s="12" t="s">
        <v>102</v>
      </c>
      <c r="C230" s="88" t="s">
        <v>63</v>
      </c>
      <c r="D230" s="14" t="s">
        <v>64</v>
      </c>
      <c r="E230" s="15">
        <v>1600</v>
      </c>
      <c r="F230" s="16"/>
      <c r="G230" s="17"/>
      <c r="H230" s="163"/>
      <c r="I230" s="145">
        <f>H230*J230+H230</f>
        <v>0</v>
      </c>
      <c r="J230" s="19"/>
      <c r="K230" s="147">
        <f>H230*E230</f>
        <v>0</v>
      </c>
      <c r="L230" s="148">
        <f>K230*J230+K230</f>
        <v>0</v>
      </c>
      <c r="O230" s="193"/>
    </row>
    <row r="231" spans="1:15" ht="12.75" customHeight="1" x14ac:dyDescent="0.25">
      <c r="A231" s="21"/>
      <c r="B231" s="22"/>
      <c r="C231" s="89"/>
      <c r="D231" s="24"/>
      <c r="E231" s="25"/>
      <c r="F231" s="26"/>
      <c r="G231" s="27"/>
      <c r="H231" s="164"/>
      <c r="I231" s="149"/>
      <c r="J231" s="29"/>
      <c r="K231" s="151"/>
      <c r="L231" s="152"/>
      <c r="O231" s="193"/>
    </row>
    <row r="232" spans="1:15" ht="12.75" customHeight="1" x14ac:dyDescent="0.25">
      <c r="A232" s="21"/>
      <c r="B232" s="22"/>
      <c r="C232" s="89"/>
      <c r="D232" s="24"/>
      <c r="E232" s="25"/>
      <c r="F232" s="26"/>
      <c r="G232" s="27"/>
      <c r="H232" s="164"/>
      <c r="I232" s="149"/>
      <c r="J232" s="29"/>
      <c r="K232" s="151"/>
      <c r="L232" s="152"/>
      <c r="O232" s="193"/>
    </row>
    <row r="233" spans="1:15" ht="12.75" customHeight="1" x14ac:dyDescent="0.25">
      <c r="A233" s="21"/>
      <c r="B233" s="22"/>
      <c r="C233" s="89"/>
      <c r="D233" s="24"/>
      <c r="E233" s="25"/>
      <c r="F233" s="26"/>
      <c r="G233" s="27"/>
      <c r="H233" s="164"/>
      <c r="I233" s="149"/>
      <c r="J233" s="29"/>
      <c r="K233" s="151"/>
      <c r="L233" s="152"/>
      <c r="O233" s="193"/>
    </row>
    <row r="234" spans="1:15" ht="12.75" customHeight="1" x14ac:dyDescent="0.25">
      <c r="A234" s="21"/>
      <c r="B234" s="22"/>
      <c r="C234" s="89"/>
      <c r="D234" s="24"/>
      <c r="E234" s="25"/>
      <c r="F234" s="26"/>
      <c r="G234" s="27"/>
      <c r="H234" s="164"/>
      <c r="I234" s="149"/>
      <c r="J234" s="29"/>
      <c r="K234" s="151"/>
      <c r="L234" s="152"/>
      <c r="O234" s="193"/>
    </row>
    <row r="235" spans="1:15" ht="178.5" customHeight="1" x14ac:dyDescent="0.25">
      <c r="A235" s="107"/>
      <c r="B235" s="165"/>
      <c r="C235" s="109"/>
      <c r="D235" s="110"/>
      <c r="E235" s="111"/>
      <c r="F235" s="112"/>
      <c r="G235" s="113"/>
      <c r="H235" s="166"/>
      <c r="I235" s="167"/>
      <c r="J235" s="115"/>
      <c r="K235" s="168"/>
      <c r="L235" s="169"/>
    </row>
    <row r="236" spans="1:15" ht="330" customHeight="1" thickBot="1" x14ac:dyDescent="0.3">
      <c r="A236" s="194">
        <v>2</v>
      </c>
      <c r="B236" s="195" t="s">
        <v>103</v>
      </c>
      <c r="C236" s="196" t="s">
        <v>104</v>
      </c>
      <c r="D236" s="197" t="s">
        <v>64</v>
      </c>
      <c r="E236" s="198">
        <v>300</v>
      </c>
      <c r="F236" s="199"/>
      <c r="G236" s="200"/>
      <c r="H236" s="201"/>
      <c r="I236" s="202">
        <f>H236*J236+H236</f>
        <v>0</v>
      </c>
      <c r="J236" s="203"/>
      <c r="K236" s="204">
        <f>H236*E236</f>
        <v>0</v>
      </c>
      <c r="L236" s="205">
        <f>K236*J236+K236</f>
        <v>0</v>
      </c>
    </row>
    <row r="237" spans="1:15" ht="15.75" thickBot="1" x14ac:dyDescent="0.3">
      <c r="A237" s="41"/>
      <c r="B237" s="42"/>
      <c r="C237" s="43"/>
      <c r="D237" s="44"/>
      <c r="E237" s="45"/>
      <c r="F237" s="46"/>
      <c r="G237" s="46"/>
      <c r="H237" s="47"/>
      <c r="I237" s="48"/>
      <c r="J237" s="49" t="s">
        <v>16</v>
      </c>
      <c r="K237" s="174">
        <f>SUM(K230,K236)</f>
        <v>0</v>
      </c>
      <c r="L237" s="174">
        <f>SUM(L230,L236)</f>
        <v>0</v>
      </c>
    </row>
    <row r="238" spans="1:15" ht="36.75" customHeight="1" x14ac:dyDescent="0.25"/>
    <row r="239" spans="1:15" s="210" customFormat="1" x14ac:dyDescent="0.25">
      <c r="A239" s="206" t="s">
        <v>74</v>
      </c>
      <c r="B239" s="207"/>
      <c r="C239" s="208"/>
      <c r="D239" s="209"/>
      <c r="E239" s="208"/>
    </row>
    <row r="240" spans="1:15" s="210" customFormat="1" ht="16.5" customHeight="1" x14ac:dyDescent="0.25">
      <c r="A240"/>
      <c r="B240" s="211" t="s">
        <v>105</v>
      </c>
      <c r="C240" s="211"/>
      <c r="D240" s="211"/>
      <c r="E240" s="211"/>
      <c r="F240" s="211"/>
      <c r="G240" s="211"/>
      <c r="H240" s="211"/>
      <c r="I240" s="211"/>
      <c r="J240" s="211"/>
      <c r="K240" s="211"/>
      <c r="L240" s="211"/>
      <c r="M240" s="211"/>
      <c r="N240" s="211"/>
      <c r="O240" s="211"/>
    </row>
    <row r="241" spans="1:15" s="210" customFormat="1" ht="16.5" customHeight="1" x14ac:dyDescent="0.25">
      <c r="A241"/>
      <c r="B241" s="211" t="s">
        <v>46</v>
      </c>
      <c r="C241" s="211"/>
      <c r="D241" s="211"/>
      <c r="E241" s="211"/>
      <c r="F241" s="211"/>
      <c r="G241" s="211"/>
      <c r="H241" s="211"/>
      <c r="I241" s="211"/>
      <c r="J241" s="211"/>
      <c r="K241" s="211"/>
      <c r="L241" s="211"/>
      <c r="M241" s="211"/>
      <c r="N241" s="211"/>
      <c r="O241" s="211"/>
    </row>
    <row r="242" spans="1:15" s="210" customFormat="1" ht="16.5" customHeight="1" x14ac:dyDescent="0.2">
      <c r="A242" s="157"/>
      <c r="B242" s="211" t="s">
        <v>106</v>
      </c>
      <c r="C242" s="211"/>
      <c r="D242" s="211"/>
      <c r="E242" s="211"/>
      <c r="F242" s="211"/>
      <c r="G242" s="211"/>
      <c r="H242" s="211"/>
      <c r="I242" s="211"/>
      <c r="J242" s="211"/>
      <c r="K242" s="211"/>
    </row>
    <row r="243" spans="1:15" s="210" customFormat="1" ht="16.5" customHeight="1" x14ac:dyDescent="0.2">
      <c r="A243" s="157"/>
      <c r="B243" s="211" t="s">
        <v>107</v>
      </c>
      <c r="C243" s="211"/>
      <c r="D243" s="211"/>
      <c r="E243" s="211"/>
      <c r="F243" s="211"/>
      <c r="G243" s="211"/>
      <c r="H243" s="211"/>
      <c r="I243" s="211"/>
      <c r="J243" s="211"/>
    </row>
    <row r="244" spans="1:15" s="210" customFormat="1" ht="16.5" customHeight="1" x14ac:dyDescent="0.2">
      <c r="A244" s="157"/>
      <c r="B244" s="211" t="s">
        <v>108</v>
      </c>
      <c r="C244" s="211"/>
      <c r="D244" s="211"/>
      <c r="E244" s="211"/>
      <c r="F244" s="211"/>
      <c r="G244" s="211"/>
    </row>
    <row r="245" spans="1:15" s="210" customFormat="1" ht="16.5" customHeight="1" x14ac:dyDescent="0.25">
      <c r="A245"/>
      <c r="B245" s="212" t="s">
        <v>109</v>
      </c>
      <c r="C245" s="208"/>
      <c r="D245" s="209"/>
      <c r="E245" s="208"/>
    </row>
    <row r="246" spans="1:15" s="210" customFormat="1" ht="16.5" customHeight="1" x14ac:dyDescent="0.25">
      <c r="A246"/>
      <c r="B246" s="211" t="s">
        <v>110</v>
      </c>
      <c r="C246" s="211"/>
      <c r="D246" s="211"/>
      <c r="E246" s="211"/>
      <c r="F246" s="211"/>
      <c r="G246" s="211"/>
    </row>
    <row r="247" spans="1:15" s="210" customFormat="1" ht="16.5" customHeight="1" x14ac:dyDescent="0.25">
      <c r="A247"/>
      <c r="B247" s="211" t="s">
        <v>111</v>
      </c>
      <c r="C247" s="211"/>
      <c r="D247" s="211"/>
      <c r="E247" s="211"/>
      <c r="F247" s="211"/>
      <c r="G247" s="211"/>
      <c r="H247" s="211"/>
    </row>
    <row r="248" spans="1:15" s="210" customFormat="1" x14ac:dyDescent="0.25">
      <c r="A248"/>
      <c r="B248" s="212"/>
      <c r="C248" s="208"/>
      <c r="D248" s="209"/>
      <c r="E248" s="208"/>
    </row>
    <row r="249" spans="1:15" s="210" customFormat="1" x14ac:dyDescent="0.25">
      <c r="A249" s="206" t="s">
        <v>79</v>
      </c>
      <c r="B249" s="207"/>
      <c r="C249" s="208"/>
      <c r="D249" s="209"/>
      <c r="E249" s="208"/>
    </row>
    <row r="250" spans="1:15" s="210" customFormat="1" ht="16.5" customHeight="1" x14ac:dyDescent="0.25">
      <c r="A250"/>
      <c r="B250" s="211" t="s">
        <v>112</v>
      </c>
      <c r="C250" s="211"/>
      <c r="D250" s="211"/>
      <c r="E250" s="211"/>
      <c r="F250" s="211"/>
      <c r="G250" s="211"/>
      <c r="H250" s="211"/>
      <c r="I250" s="211"/>
      <c r="J250" s="211"/>
      <c r="K250" s="211"/>
      <c r="L250" s="211"/>
      <c r="M250" s="213"/>
      <c r="N250" s="213"/>
      <c r="O250" s="213"/>
    </row>
    <row r="251" spans="1:15" s="210" customFormat="1" ht="16.5" customHeight="1" x14ac:dyDescent="0.25">
      <c r="A251"/>
      <c r="B251" s="211" t="s">
        <v>46</v>
      </c>
      <c r="C251" s="211"/>
      <c r="D251" s="211"/>
      <c r="E251" s="211"/>
      <c r="F251" s="211"/>
      <c r="G251" s="211"/>
      <c r="H251" s="211"/>
      <c r="I251" s="211"/>
      <c r="J251" s="211"/>
      <c r="K251" s="211"/>
      <c r="L251" s="213"/>
      <c r="M251" s="213"/>
      <c r="N251" s="213"/>
      <c r="O251" s="213"/>
    </row>
    <row r="252" spans="1:15" s="210" customFormat="1" ht="16.5" customHeight="1" x14ac:dyDescent="0.2">
      <c r="A252" s="157"/>
      <c r="B252" s="211" t="s">
        <v>113</v>
      </c>
      <c r="C252" s="211"/>
      <c r="D252" s="211"/>
      <c r="E252" s="211"/>
      <c r="F252" s="211"/>
      <c r="G252" s="211"/>
      <c r="H252" s="211"/>
      <c r="I252" s="211"/>
      <c r="J252" s="211"/>
      <c r="K252" s="211"/>
      <c r="L252" s="211"/>
      <c r="M252" s="211"/>
      <c r="N252" s="211"/>
      <c r="O252" s="211"/>
    </row>
    <row r="253" spans="1:15" s="210" customFormat="1" ht="16.5" customHeight="1" x14ac:dyDescent="0.2">
      <c r="A253" s="157"/>
      <c r="B253" s="214" t="s">
        <v>107</v>
      </c>
      <c r="C253" s="213"/>
      <c r="D253" s="215"/>
      <c r="E253" s="213"/>
      <c r="F253" s="213"/>
      <c r="G253" s="213"/>
      <c r="H253" s="213"/>
      <c r="I253" s="213"/>
      <c r="J253" s="213"/>
      <c r="K253" s="213"/>
      <c r="L253" s="213"/>
      <c r="M253" s="213"/>
      <c r="N253" s="213"/>
      <c r="O253" s="213"/>
    </row>
    <row r="254" spans="1:15" s="210" customFormat="1" ht="16.5" customHeight="1" x14ac:dyDescent="0.2">
      <c r="A254" s="157"/>
      <c r="B254" s="214" t="s">
        <v>114</v>
      </c>
      <c r="C254" s="213"/>
      <c r="D254" s="215"/>
      <c r="E254" s="213"/>
      <c r="F254" s="213"/>
      <c r="G254" s="213"/>
      <c r="H254" s="213"/>
      <c r="I254" s="213"/>
      <c r="J254" s="213"/>
      <c r="K254" s="213"/>
      <c r="L254" s="213"/>
      <c r="M254" s="213"/>
      <c r="N254" s="213"/>
      <c r="O254" s="213"/>
    </row>
    <row r="255" spans="1:15" s="210" customFormat="1" ht="16.5" customHeight="1" x14ac:dyDescent="0.25">
      <c r="A255"/>
      <c r="B255" s="214" t="s">
        <v>115</v>
      </c>
      <c r="C255" s="213"/>
      <c r="D255" s="215"/>
      <c r="E255" s="213"/>
      <c r="F255" s="213"/>
      <c r="G255" s="213"/>
      <c r="H255" s="213"/>
      <c r="I255" s="213"/>
      <c r="J255" s="213"/>
      <c r="K255" s="213"/>
      <c r="L255" s="213"/>
      <c r="M255" s="213"/>
      <c r="N255" s="213"/>
      <c r="O255" s="213"/>
    </row>
    <row r="256" spans="1:15" s="210" customFormat="1" ht="16.5" customHeight="1" x14ac:dyDescent="0.25">
      <c r="A256"/>
      <c r="B256" s="214" t="s">
        <v>116</v>
      </c>
      <c r="C256" s="213"/>
      <c r="D256" s="215"/>
      <c r="E256" s="213"/>
      <c r="F256" s="213"/>
      <c r="G256" s="213"/>
      <c r="H256" s="213"/>
      <c r="I256" s="213"/>
      <c r="J256" s="213"/>
      <c r="K256" s="213"/>
      <c r="L256" s="213"/>
      <c r="M256" s="213"/>
      <c r="N256" s="213"/>
      <c r="O256" s="213"/>
    </row>
    <row r="257" spans="1:15" s="210" customFormat="1" ht="16.5" customHeight="1" x14ac:dyDescent="0.25">
      <c r="A257" s="208"/>
      <c r="B257" s="216" t="s">
        <v>117</v>
      </c>
      <c r="C257" s="216"/>
      <c r="D257" s="216"/>
      <c r="E257" s="216"/>
      <c r="F257" s="216"/>
      <c r="G257" s="216"/>
      <c r="H257" s="216"/>
      <c r="I257" s="213"/>
      <c r="J257" s="213"/>
      <c r="K257" s="213"/>
      <c r="L257" s="213"/>
      <c r="M257" s="213"/>
      <c r="N257" s="213"/>
      <c r="O257" s="213"/>
    </row>
    <row r="258" spans="1:15" s="210" customFormat="1" ht="18" customHeight="1" x14ac:dyDescent="0.25">
      <c r="A258" s="208"/>
      <c r="B258" s="216"/>
      <c r="C258" s="216"/>
      <c r="D258" s="216"/>
      <c r="E258" s="216"/>
      <c r="F258" s="216"/>
      <c r="G258" s="216"/>
      <c r="H258" s="216"/>
      <c r="I258" s="213"/>
      <c r="J258" s="213"/>
      <c r="K258" s="213"/>
      <c r="L258" s="213"/>
      <c r="M258" s="213"/>
      <c r="N258" s="213"/>
      <c r="O258" s="213"/>
    </row>
    <row r="260" spans="1:15" x14ac:dyDescent="0.25">
      <c r="J260" s="52"/>
    </row>
  </sheetData>
  <mergeCells count="153">
    <mergeCell ref="B252:O252"/>
    <mergeCell ref="B257:H257"/>
    <mergeCell ref="B258:H258"/>
    <mergeCell ref="B243:J243"/>
    <mergeCell ref="B244:G244"/>
    <mergeCell ref="B246:G246"/>
    <mergeCell ref="B247:H247"/>
    <mergeCell ref="B250:L250"/>
    <mergeCell ref="B251:K251"/>
    <mergeCell ref="J230:J235"/>
    <mergeCell ref="K230:K235"/>
    <mergeCell ref="L230:L235"/>
    <mergeCell ref="B240:O240"/>
    <mergeCell ref="B241:O241"/>
    <mergeCell ref="B242:K242"/>
    <mergeCell ref="O213:O234"/>
    <mergeCell ref="A230:A235"/>
    <mergeCell ref="B230:B235"/>
    <mergeCell ref="C230:C235"/>
    <mergeCell ref="D230:D235"/>
    <mergeCell ref="E230:E235"/>
    <mergeCell ref="F230:F235"/>
    <mergeCell ref="G230:G235"/>
    <mergeCell ref="H230:H235"/>
    <mergeCell ref="I230:I235"/>
    <mergeCell ref="G205:G209"/>
    <mergeCell ref="H205:H209"/>
    <mergeCell ref="I205:I209"/>
    <mergeCell ref="J205:J209"/>
    <mergeCell ref="K205:K209"/>
    <mergeCell ref="L205:L209"/>
    <mergeCell ref="A205:A209"/>
    <mergeCell ref="B205:B209"/>
    <mergeCell ref="C205:C209"/>
    <mergeCell ref="D205:D209"/>
    <mergeCell ref="E205:E209"/>
    <mergeCell ref="F205:F209"/>
    <mergeCell ref="G190:G192"/>
    <mergeCell ref="H190:H192"/>
    <mergeCell ref="I190:I192"/>
    <mergeCell ref="J190:J192"/>
    <mergeCell ref="K190:K192"/>
    <mergeCell ref="L190:L192"/>
    <mergeCell ref="A190:A192"/>
    <mergeCell ref="B190:B192"/>
    <mergeCell ref="C190:C192"/>
    <mergeCell ref="D190:D192"/>
    <mergeCell ref="E190:E192"/>
    <mergeCell ref="F190:F192"/>
    <mergeCell ref="G163:G165"/>
    <mergeCell ref="H163:H165"/>
    <mergeCell ref="I163:I165"/>
    <mergeCell ref="J163:J165"/>
    <mergeCell ref="K163:K165"/>
    <mergeCell ref="L163:L165"/>
    <mergeCell ref="A163:A165"/>
    <mergeCell ref="B163:B165"/>
    <mergeCell ref="C163:C165"/>
    <mergeCell ref="D163:D165"/>
    <mergeCell ref="E163:E165"/>
    <mergeCell ref="F163:F165"/>
    <mergeCell ref="G157:G162"/>
    <mergeCell ref="H157:H162"/>
    <mergeCell ref="I157:I162"/>
    <mergeCell ref="J157:J162"/>
    <mergeCell ref="K157:K162"/>
    <mergeCell ref="L157:L162"/>
    <mergeCell ref="I126:I131"/>
    <mergeCell ref="J126:J131"/>
    <mergeCell ref="K126:K131"/>
    <mergeCell ref="L126:L131"/>
    <mergeCell ref="A157:A162"/>
    <mergeCell ref="B157:B162"/>
    <mergeCell ref="C157:C162"/>
    <mergeCell ref="D157:D162"/>
    <mergeCell ref="E157:E162"/>
    <mergeCell ref="F157:F162"/>
    <mergeCell ref="L91:L94"/>
    <mergeCell ref="B109:L109"/>
    <mergeCell ref="A126:A131"/>
    <mergeCell ref="B126:B131"/>
    <mergeCell ref="C126:C131"/>
    <mergeCell ref="D126:D131"/>
    <mergeCell ref="E126:E131"/>
    <mergeCell ref="F126:F131"/>
    <mergeCell ref="G126:G131"/>
    <mergeCell ref="H126:H131"/>
    <mergeCell ref="F91:F94"/>
    <mergeCell ref="G91:G94"/>
    <mergeCell ref="H91:H94"/>
    <mergeCell ref="I91:I94"/>
    <mergeCell ref="J91:J94"/>
    <mergeCell ref="K91:K94"/>
    <mergeCell ref="H88:H90"/>
    <mergeCell ref="I88:I90"/>
    <mergeCell ref="J88:J90"/>
    <mergeCell ref="K88:K90"/>
    <mergeCell ref="L88:L90"/>
    <mergeCell ref="A91:A94"/>
    <mergeCell ref="B91:B94"/>
    <mergeCell ref="C91:C94"/>
    <mergeCell ref="D91:D94"/>
    <mergeCell ref="E91:E94"/>
    <mergeCell ref="J84:J87"/>
    <mergeCell ref="K84:K87"/>
    <mergeCell ref="L84:L87"/>
    <mergeCell ref="A88:A90"/>
    <mergeCell ref="B88:B90"/>
    <mergeCell ref="C88:C90"/>
    <mergeCell ref="D88:D90"/>
    <mergeCell ref="E88:E90"/>
    <mergeCell ref="F88:F90"/>
    <mergeCell ref="G88:G90"/>
    <mergeCell ref="L54:L58"/>
    <mergeCell ref="A84:A87"/>
    <mergeCell ref="B84:B87"/>
    <mergeCell ref="C84:C87"/>
    <mergeCell ref="D84:D87"/>
    <mergeCell ref="E84:E87"/>
    <mergeCell ref="F84:F87"/>
    <mergeCell ref="G84:G87"/>
    <mergeCell ref="H84:H87"/>
    <mergeCell ref="I84:I87"/>
    <mergeCell ref="F54:F58"/>
    <mergeCell ref="G54:G58"/>
    <mergeCell ref="H54:H58"/>
    <mergeCell ref="I54:I58"/>
    <mergeCell ref="J54:J58"/>
    <mergeCell ref="K54:K58"/>
    <mergeCell ref="A21:C21"/>
    <mergeCell ref="A54:A58"/>
    <mergeCell ref="B54:B58"/>
    <mergeCell ref="C54:C58"/>
    <mergeCell ref="D54:D58"/>
    <mergeCell ref="E54:E58"/>
    <mergeCell ref="B11:K11"/>
    <mergeCell ref="A15:E15"/>
    <mergeCell ref="A17:J17"/>
    <mergeCell ref="A18:K18"/>
    <mergeCell ref="A19:K19"/>
    <mergeCell ref="A20:K20"/>
    <mergeCell ref="G3:G7"/>
    <mergeCell ref="H3:H7"/>
    <mergeCell ref="I3:I7"/>
    <mergeCell ref="J3:J7"/>
    <mergeCell ref="K3:K7"/>
    <mergeCell ref="L3:L7"/>
    <mergeCell ref="A3:A7"/>
    <mergeCell ref="B3:B7"/>
    <mergeCell ref="C3:C7"/>
    <mergeCell ref="D3:D7"/>
    <mergeCell ref="E3:E7"/>
    <mergeCell ref="F3:F7"/>
  </mergeCells>
  <pageMargins left="0.23622047244094491" right="0.23622047244094491" top="0.74803149606299213" bottom="0.74803149606299213" header="0.31496062992125984" footer="0.31496062992125984"/>
  <pageSetup paperSize="9" scale="73" fitToHeight="0" orientation="landscape" horizontalDpi="0" verticalDpi="0" r:id="rId1"/>
  <headerFooter>
    <oddHeader>&amp;LZał. 2 do SWZ&amp;CDostawa rękawiczek medycznych&amp;R42/TP/ZP/D/2022</oddHead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Niedzialkowska</dc:creator>
  <cp:lastModifiedBy>Aleksandra Niedzialkowska</cp:lastModifiedBy>
  <cp:lastPrinted>2022-06-27T13:16:39Z</cp:lastPrinted>
  <dcterms:created xsi:type="dcterms:W3CDTF">2022-06-27T12:45:16Z</dcterms:created>
  <dcterms:modified xsi:type="dcterms:W3CDTF">2022-06-27T13:41:51Z</dcterms:modified>
</cp:coreProperties>
</file>