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Zapytania ofertowe\nr sprawy 19-130-23 Sukcesywna dostawa rtykuółów higienicznych\Nowy folder\"/>
    </mc:Choice>
  </mc:AlternateContent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25" i="1" l="1"/>
  <c r="H25" i="1" s="1"/>
  <c r="G24" i="1"/>
  <c r="H24" i="1" s="1"/>
  <c r="G23" i="1"/>
  <c r="H23" i="1" s="1"/>
  <c r="G22" i="1"/>
  <c r="H22" i="1" s="1"/>
  <c r="H26" i="1" s="1"/>
  <c r="G16" i="1"/>
  <c r="G17" i="1" s="1"/>
  <c r="G15" i="1"/>
  <c r="H15" i="1" s="1"/>
  <c r="G13" i="1"/>
  <c r="G12" i="1"/>
  <c r="G9" i="1"/>
  <c r="H9" i="1" s="1"/>
  <c r="G8" i="1"/>
  <c r="H8" i="1" s="1"/>
  <c r="G7" i="1"/>
  <c r="H7" i="1" s="1"/>
  <c r="G6" i="1"/>
  <c r="H6" i="1" s="1"/>
  <c r="G5" i="1"/>
  <c r="G10" i="1" l="1"/>
  <c r="G26" i="1"/>
  <c r="H5" i="1"/>
  <c r="H10" i="1" s="1"/>
  <c r="H16" i="1"/>
  <c r="H17" i="1" s="1"/>
  <c r="H30" i="1" l="1"/>
  <c r="G30" i="1"/>
</calcChain>
</file>

<file path=xl/sharedStrings.xml><?xml version="1.0" encoding="utf-8"?>
<sst xmlns="http://schemas.openxmlformats.org/spreadsheetml/2006/main" count="52" uniqueCount="29">
  <si>
    <t>L.p.</t>
  </si>
  <si>
    <r>
      <rPr>
        <b/>
        <sz val="14"/>
        <rFont val="Times New Roman"/>
        <family val="1"/>
        <charset val="238"/>
      </rPr>
      <t xml:space="preserve">CZĘŚĆ 1.  </t>
    </r>
    <r>
      <rPr>
        <sz val="11"/>
        <rFont val="Times New Roman"/>
        <family val="1"/>
        <charset val="238"/>
      </rPr>
      <t xml:space="preserve">       Papiery i ręczniki toaletowe   </t>
    </r>
  </si>
  <si>
    <t>j.m</t>
  </si>
  <si>
    <t>Ilość</t>
  </si>
  <si>
    <t>cena netto</t>
  </si>
  <si>
    <t>% Vat</t>
  </si>
  <si>
    <t xml:space="preserve">wartość netto </t>
  </si>
  <si>
    <t>Wartość brutto</t>
  </si>
  <si>
    <t>Dozownik do papierów toaletowych (do proponowanych papierów )</t>
  </si>
  <si>
    <t>szt</t>
  </si>
  <si>
    <t xml:space="preserve">Dozownik do ręczników toaletowych ZZ ( do proponowanych ręczników) </t>
  </si>
  <si>
    <t>Papier toaletowy w rolkach o średnicy 230 mm, wysokość rolki 100 mm, kolor jasny naturalny, papier gofrowany</t>
  </si>
  <si>
    <t>Ręczniki papierowe na rolce, gofrowane, dwuwarstwowe, super białe, wysokość 21 cm, średnica 13,5 cm., długość 75 m</t>
  </si>
  <si>
    <t>szt.</t>
  </si>
  <si>
    <r>
      <rPr>
        <sz val="10"/>
        <rFont val="Times New Roman"/>
        <family val="1"/>
        <charset val="238"/>
      </rPr>
      <t xml:space="preserve">Ręczniki papierowe składane w "ZZ",  bezzapachowe,75% białości, o wymiarach 23 x 25 cm. Pakowane po 200 listków, </t>
    </r>
    <r>
      <rPr>
        <sz val="10"/>
        <color rgb="FFFF420E"/>
        <rFont val="Times New Roman"/>
        <family val="1"/>
        <charset val="238"/>
      </rPr>
      <t>wytrzymałe (nie rozpadają się w kontakcie z wodą, nie  kleją  się do rąk podczas wycierania, nie pozostają na rękach),nie pylą.</t>
    </r>
    <r>
      <rPr>
        <sz val="10"/>
        <rFont val="Times New Roman"/>
        <family val="1"/>
        <charset val="238"/>
      </rPr>
      <t xml:space="preserve"> Opakowanie zbiorcze (karton) 4000 szt/op. ( 1 listek = 1 szt.)</t>
    </r>
  </si>
  <si>
    <t>op.</t>
  </si>
  <si>
    <t xml:space="preserve">Łącznie wartość  </t>
  </si>
  <si>
    <r>
      <rPr>
        <b/>
        <sz val="14"/>
        <rFont val="Times New Roman"/>
        <family val="1"/>
        <charset val="238"/>
      </rPr>
      <t>CZĘŚĆ 2. R</t>
    </r>
    <r>
      <rPr>
        <b/>
        <sz val="11"/>
        <rFont val="Times New Roman"/>
        <family val="1"/>
        <charset val="238"/>
      </rPr>
      <t xml:space="preserve">ęczniki papierowe   </t>
    </r>
  </si>
  <si>
    <t xml:space="preserve">Ręcznik w roli o średnicy 19 cm. Rolka o długości 280 m (+/- 2%), wysokości 21 cm, gramatura całkowita 31 g/m2 (+/-2%), nasycenie bieli min. 86%. Ręcznik biały, po jednej stronie rolki znajduje się plastikowy uchwyt będący integralną częścią każdej roli. Ręcznik przystosowany do dozownika Matic w systemie H1, który dozuje po jednym odcinku ręcznika o długości 25 cm. Ręcznik posiada dopuszczenie do kontaktu z żywnością. Wymagana karta techniczna wydana przez producenta produktu lub zaświadczenie podmiotu uprawnionego do kontroli jakości potwierdzającego, że produkt odpowiada charakterystyce technicznej produktu. Ilość rolek w kartonie 6 szt.  Wykonawca powinien dostarczyć 2 dozowniki kompatybilne z opisanym produktem na czas trwania umowy. Dostawca udziela gwarancji na dozowniki na czas trwania umowy. </t>
  </si>
  <si>
    <t xml:space="preserve">Ręcznik w roli o średnicy 19 cm, 2 warstwowy z celulozy i makulatury (mix). Rolka o długości 150 m (+/- 2%), wysokości 21 cm, gramatura całkowita 41,5 g/m2 (+/-2%), nasycenie bieli ok. 82%. Ręcznik biały, po jednej stronie rolki znajduje się plastikowy uchwyt będący integralną częścią każdej roli.  Ręcznik przystosowany do dozownika Matic w systemie H1, który dozuje po jednym odcinku ręcznika o długości 25 cm. Ręcznik posiada dopuszczenie do kontaktu z żywnością. Wymagana karta techniczna wydana przez producenta produktu lub zaświadczenie podmiotu uprawnionego do kontroli jakości potwierdzającego że produkt odpowiada charakterystyce technicznej produktu. Ilość rolek w kartonie 6 szt.  Wykonawca powinien dostarczyć 12 dozowników kompatybilnych z opisanym produktem na czas trwania umowy. Dostawca udziela gwarancji na dozowniki na czas trwania umowy. </t>
  </si>
  <si>
    <t xml:space="preserve">Maszynka do golenia z podwójnym ostrzem np. (Polsilver, Gilette) </t>
  </si>
  <si>
    <t>Mydło toaletowe dla dzieci</t>
  </si>
  <si>
    <t>Mydło toaletowe w płynie a' 5 l.</t>
  </si>
  <si>
    <t xml:space="preserve">Szczotka do rąk  </t>
  </si>
  <si>
    <t>Łącznie wartość</t>
  </si>
  <si>
    <t>Łączna wartość</t>
  </si>
  <si>
    <r>
      <t xml:space="preserve">CZĘŚĆ  3 </t>
    </r>
    <r>
      <rPr>
        <b/>
        <sz val="12"/>
        <rFont val="Times New Roman"/>
        <family val="1"/>
        <charset val="238"/>
      </rPr>
      <t xml:space="preserve"> art. higieniczne</t>
    </r>
    <r>
      <rPr>
        <sz val="11"/>
        <rFont val="Times New Roman"/>
        <family val="1"/>
        <charset val="238"/>
      </rPr>
      <t xml:space="preserve">  </t>
    </r>
  </si>
  <si>
    <t>FORMULARZ CNOWY</t>
  </si>
  <si>
    <t>Zał. nr 2 do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</si>
</sst>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23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003300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333399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FF0066"/>
      <name val="Calibri"/>
      <family val="2"/>
      <charset val="238"/>
    </font>
    <font>
      <sz val="10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5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b/>
      <sz val="15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420E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5"/>
      <color rgb="FF0047FF"/>
      <name val="Times New Roman"/>
      <family val="1"/>
      <charset val="238"/>
    </font>
    <font>
      <b/>
      <sz val="15"/>
      <color rgb="FF0047FF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FF0066"/>
      </patternFill>
    </fill>
    <fill>
      <patternFill patternType="solid">
        <fgColor rgb="FF339966"/>
        <bgColor rgb="FF00808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000000"/>
        <bgColor rgb="FF003300"/>
      </patternFill>
    </fill>
  </fills>
  <borders count="4">
    <border>
      <left/>
      <right/>
      <top/>
      <bottom/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7">
    <xf numFmtId="0" fontId="0" fillId="0" borderId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2" borderId="0" applyBorder="0" applyAlignment="0" applyProtection="0"/>
    <xf numFmtId="0" fontId="1" fillId="5" borderId="0" applyBorder="0" applyAlignment="0" applyProtection="0"/>
    <xf numFmtId="0" fontId="1" fillId="3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6" borderId="0" applyBorder="0" applyAlignment="0" applyProtection="0"/>
    <xf numFmtId="0" fontId="1" fillId="9" borderId="0" applyBorder="0" applyAlignment="0" applyProtection="0"/>
    <xf numFmtId="0" fontId="1" fillId="3" borderId="0" applyBorder="0" applyAlignment="0" applyProtection="0"/>
    <xf numFmtId="0" fontId="2" fillId="10" borderId="0" applyBorder="0" applyAlignment="0" applyProtection="0"/>
    <xf numFmtId="0" fontId="2" fillId="7" borderId="0" applyBorder="0" applyAlignment="0" applyProtection="0"/>
    <xf numFmtId="0" fontId="2" fillId="8" borderId="0" applyBorder="0" applyAlignment="0" applyProtection="0"/>
    <xf numFmtId="0" fontId="2" fillId="6" borderId="0" applyBorder="0" applyAlignment="0" applyProtection="0"/>
    <xf numFmtId="0" fontId="2" fillId="10" borderId="0" applyBorder="0" applyAlignment="0" applyProtection="0"/>
    <xf numFmtId="0" fontId="2" fillId="3" borderId="0" applyBorder="0" applyAlignment="0" applyProtection="0"/>
    <xf numFmtId="0" fontId="2" fillId="10" borderId="0" applyBorder="0" applyAlignment="0" applyProtection="0"/>
    <xf numFmtId="0" fontId="2" fillId="11" borderId="0" applyBorder="0" applyAlignment="0" applyProtection="0"/>
    <xf numFmtId="0" fontId="2" fillId="12" borderId="0" applyBorder="0" applyAlignment="0" applyProtection="0"/>
    <xf numFmtId="0" fontId="3" fillId="13" borderId="0" applyBorder="0" applyAlignment="0" applyProtection="0"/>
    <xf numFmtId="0" fontId="4" fillId="0" borderId="1" applyAlignment="0" applyProtection="0"/>
    <xf numFmtId="0" fontId="5" fillId="0" borderId="2" applyAlignment="0" applyProtection="0"/>
    <xf numFmtId="0" fontId="6" fillId="8" borderId="0" applyBorder="0" applyAlignment="0" applyProtection="0"/>
    <xf numFmtId="0" fontId="7" fillId="14" borderId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10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164" fontId="8" fillId="0" borderId="3" xfId="0" applyNumberFormat="1" applyFont="1" applyBorder="1" applyAlignment="1">
      <alignment vertical="center"/>
    </xf>
    <xf numFmtId="10" fontId="8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Border="1" applyAlignment="1">
      <alignment horizontal="center" vertical="center"/>
    </xf>
    <xf numFmtId="0" fontId="19" fillId="0" borderId="0" xfId="0" applyFont="1"/>
    <xf numFmtId="164" fontId="16" fillId="0" borderId="3" xfId="0" applyNumberFormat="1" applyFont="1" applyBorder="1" applyAlignment="1">
      <alignment vertical="center"/>
    </xf>
    <xf numFmtId="0" fontId="0" fillId="15" borderId="0" xfId="0" applyFill="1" applyAlignment="1">
      <alignment horizontal="center" vertical="center"/>
    </xf>
    <xf numFmtId="0" fontId="19" fillId="15" borderId="0" xfId="0" applyFont="1" applyFill="1"/>
    <xf numFmtId="0" fontId="16" fillId="15" borderId="0" xfId="0" applyFont="1" applyFill="1" applyBorder="1" applyAlignment="1">
      <alignment horizontal="center" vertical="center"/>
    </xf>
    <xf numFmtId="164" fontId="16" fillId="15" borderId="0" xfId="0" applyNumberFormat="1" applyFont="1" applyFill="1" applyBorder="1" applyAlignment="1">
      <alignment horizontal="center" vertical="center"/>
    </xf>
    <xf numFmtId="164" fontId="16" fillId="15" borderId="0" xfId="0" applyNumberFormat="1" applyFont="1" applyFill="1" applyBorder="1" applyAlignment="1">
      <alignment vertical="center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</cellXfs>
  <cellStyles count="27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 1" xfId="19"/>
    <cellStyle name="Akcent 2 1" xfId="20"/>
    <cellStyle name="Akcent 3 1" xfId="21"/>
    <cellStyle name="Dobre" xfId="22"/>
    <cellStyle name="Nagłówek 1 1" xfId="23"/>
    <cellStyle name="Nagłówek 2 1" xfId="24"/>
    <cellStyle name="Neutralne" xfId="25"/>
    <cellStyle name="Normalny" xfId="0" builtinId="0"/>
    <cellStyle name="Złe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47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zoomScale="87" zoomScaleNormal="87" workbookViewId="0">
      <selection activeCell="B2" sqref="B2:H2"/>
    </sheetView>
  </sheetViews>
  <sheetFormatPr defaultColWidth="11.42578125" defaultRowHeight="12.75" x14ac:dyDescent="0.2"/>
  <cols>
    <col min="1" max="1" width="4.5703125" style="1" customWidth="1"/>
    <col min="2" max="2" width="72.7109375" style="2" customWidth="1"/>
    <col min="3" max="3" width="5.42578125" style="1" customWidth="1"/>
    <col min="4" max="4" width="6.28515625" style="3" customWidth="1"/>
    <col min="5" max="5" width="10.5703125" style="4" customWidth="1"/>
    <col min="6" max="6" width="9.42578125" style="5" customWidth="1"/>
    <col min="7" max="7" width="13.85546875" style="4" customWidth="1"/>
    <col min="8" max="8" width="14" style="6" customWidth="1"/>
  </cols>
  <sheetData>
    <row r="1" spans="1:9" ht="19.5" x14ac:dyDescent="0.2">
      <c r="A1" s="36" t="s">
        <v>27</v>
      </c>
      <c r="B1" s="36"/>
      <c r="C1" s="36"/>
      <c r="D1" s="36"/>
      <c r="E1" s="36"/>
      <c r="F1" s="36"/>
      <c r="G1" s="36"/>
      <c r="H1" s="36"/>
    </row>
    <row r="2" spans="1:9" ht="19.5" x14ac:dyDescent="0.2">
      <c r="A2" s="7"/>
      <c r="B2" s="37" t="s">
        <v>28</v>
      </c>
      <c r="C2" s="37"/>
      <c r="D2" s="37"/>
      <c r="E2" s="37"/>
      <c r="F2" s="37"/>
      <c r="G2" s="37"/>
      <c r="H2" s="37"/>
    </row>
    <row r="3" spans="1:9" ht="20.85" customHeight="1" x14ac:dyDescent="0.2">
      <c r="A3" s="8"/>
      <c r="B3" s="38"/>
      <c r="C3" s="38"/>
      <c r="D3" s="38"/>
      <c r="E3" s="38"/>
      <c r="F3" s="38"/>
      <c r="G3" s="38"/>
    </row>
    <row r="4" spans="1:9" s="15" customFormat="1" ht="28.5" x14ac:dyDescent="0.2">
      <c r="A4" s="9" t="s">
        <v>0</v>
      </c>
      <c r="B4" s="10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2" t="s">
        <v>6</v>
      </c>
      <c r="H4" s="14" t="s">
        <v>7</v>
      </c>
    </row>
    <row r="5" spans="1:9" x14ac:dyDescent="0.2">
      <c r="A5" s="16">
        <v>1</v>
      </c>
      <c r="B5" s="17" t="s">
        <v>8</v>
      </c>
      <c r="C5" s="18" t="s">
        <v>9</v>
      </c>
      <c r="D5" s="19">
        <v>15</v>
      </c>
      <c r="E5" s="20">
        <v>0</v>
      </c>
      <c r="F5" s="21">
        <v>0.23</v>
      </c>
      <c r="G5" s="20">
        <f>E5*D5</f>
        <v>0</v>
      </c>
      <c r="H5" s="20">
        <f>G5*F5+G5</f>
        <v>0</v>
      </c>
      <c r="I5" s="22"/>
    </row>
    <row r="6" spans="1:9" x14ac:dyDescent="0.2">
      <c r="A6" s="16">
        <v>2</v>
      </c>
      <c r="B6" s="17" t="s">
        <v>10</v>
      </c>
      <c r="C6" s="18" t="s">
        <v>9</v>
      </c>
      <c r="D6" s="19">
        <v>15</v>
      </c>
      <c r="E6" s="20">
        <v>0</v>
      </c>
      <c r="F6" s="21">
        <v>0.23</v>
      </c>
      <c r="G6" s="20">
        <f>E6*D6</f>
        <v>0</v>
      </c>
      <c r="H6" s="20">
        <f>G6*F6+G6</f>
        <v>0</v>
      </c>
      <c r="I6" s="22"/>
    </row>
    <row r="7" spans="1:9" ht="25.5" x14ac:dyDescent="0.2">
      <c r="A7" s="16">
        <v>3</v>
      </c>
      <c r="B7" s="17" t="s">
        <v>11</v>
      </c>
      <c r="C7" s="18" t="s">
        <v>9</v>
      </c>
      <c r="D7" s="19">
        <v>2000</v>
      </c>
      <c r="E7" s="20">
        <v>0</v>
      </c>
      <c r="F7" s="21">
        <v>0.23</v>
      </c>
      <c r="G7" s="20">
        <f>E7*D7</f>
        <v>0</v>
      </c>
      <c r="H7" s="20">
        <f>G7*F7+G7</f>
        <v>0</v>
      </c>
      <c r="I7" s="22"/>
    </row>
    <row r="8" spans="1:9" ht="25.5" x14ac:dyDescent="0.2">
      <c r="A8" s="16">
        <v>4</v>
      </c>
      <c r="B8" s="17" t="s">
        <v>12</v>
      </c>
      <c r="C8" s="18" t="s">
        <v>13</v>
      </c>
      <c r="D8" s="19">
        <v>1400</v>
      </c>
      <c r="E8" s="20">
        <v>0</v>
      </c>
      <c r="F8" s="21">
        <v>0.23</v>
      </c>
      <c r="G8" s="20">
        <f>E8*D8</f>
        <v>0</v>
      </c>
      <c r="H8" s="20">
        <f>G8*F8+G8</f>
        <v>0</v>
      </c>
      <c r="I8" s="22"/>
    </row>
    <row r="9" spans="1:9" ht="51" x14ac:dyDescent="0.2">
      <c r="A9" s="16">
        <v>5</v>
      </c>
      <c r="B9" s="17" t="s">
        <v>14</v>
      </c>
      <c r="C9" s="18" t="s">
        <v>15</v>
      </c>
      <c r="D9" s="19">
        <v>850</v>
      </c>
      <c r="E9" s="20">
        <v>0</v>
      </c>
      <c r="F9" s="21">
        <v>0.23</v>
      </c>
      <c r="G9" s="20">
        <f>E9*D9</f>
        <v>0</v>
      </c>
      <c r="H9" s="20">
        <f>G9*F9+G9</f>
        <v>0</v>
      </c>
      <c r="I9" s="22"/>
    </row>
    <row r="10" spans="1:9" ht="15.75" x14ac:dyDescent="0.25">
      <c r="A10" s="23"/>
      <c r="B10" s="24"/>
      <c r="C10" s="39" t="s">
        <v>16</v>
      </c>
      <c r="D10" s="39"/>
      <c r="E10" s="39"/>
      <c r="F10" s="39"/>
      <c r="G10" s="20">
        <f>SUM(G5:G9)</f>
        <v>0</v>
      </c>
      <c r="H10" s="25">
        <f>SUM(H5:H9)</f>
        <v>0</v>
      </c>
    </row>
    <row r="11" spans="1:9" ht="8.65" customHeight="1" x14ac:dyDescent="0.25">
      <c r="A11" s="26"/>
      <c r="B11" s="27"/>
      <c r="C11" s="28"/>
      <c r="D11" s="28"/>
      <c r="E11" s="29"/>
      <c r="F11" s="28"/>
      <c r="G11" s="28"/>
      <c r="H11" s="30"/>
    </row>
    <row r="12" spans="1:9" ht="20.85" customHeight="1" x14ac:dyDescent="0.2">
      <c r="A12" s="23"/>
      <c r="B12" s="40"/>
      <c r="C12" s="40"/>
      <c r="D12" s="40"/>
      <c r="E12" s="40"/>
      <c r="F12" s="40"/>
      <c r="G12" s="40" t="e">
        <f>NA()</f>
        <v>#N/A</v>
      </c>
      <c r="H12" s="40"/>
    </row>
    <row r="13" spans="1:9" ht="20.85" customHeight="1" x14ac:dyDescent="0.2">
      <c r="A13" s="23"/>
      <c r="B13" s="38"/>
      <c r="C13" s="38"/>
      <c r="D13" s="38"/>
      <c r="E13" s="38"/>
      <c r="F13" s="38"/>
      <c r="G13" s="38" t="e">
        <f>NA()</f>
        <v>#N/A</v>
      </c>
      <c r="H13" s="38"/>
    </row>
    <row r="14" spans="1:9" s="15" customFormat="1" ht="28.5" x14ac:dyDescent="0.2">
      <c r="A14" s="9" t="s">
        <v>0</v>
      </c>
      <c r="B14" s="10" t="s">
        <v>17</v>
      </c>
      <c r="C14" s="11" t="s">
        <v>2</v>
      </c>
      <c r="D14" s="11" t="s">
        <v>3</v>
      </c>
      <c r="E14" s="12" t="s">
        <v>4</v>
      </c>
      <c r="F14" s="13" t="s">
        <v>5</v>
      </c>
      <c r="G14" s="12" t="s">
        <v>6</v>
      </c>
      <c r="H14" s="14" t="s">
        <v>7</v>
      </c>
    </row>
    <row r="15" spans="1:9" ht="126.95" customHeight="1" x14ac:dyDescent="0.2">
      <c r="A15" s="16">
        <v>1</v>
      </c>
      <c r="B15" s="31" t="s">
        <v>18</v>
      </c>
      <c r="C15" s="18" t="s">
        <v>15</v>
      </c>
      <c r="D15" s="19">
        <v>25</v>
      </c>
      <c r="E15" s="20">
        <v>0</v>
      </c>
      <c r="F15" s="21">
        <v>0.23</v>
      </c>
      <c r="G15" s="20">
        <f>E15*D15</f>
        <v>0</v>
      </c>
      <c r="H15" s="20">
        <f>G15*F15+G15</f>
        <v>0</v>
      </c>
      <c r="I15" s="22"/>
    </row>
    <row r="16" spans="1:9" ht="127.9" customHeight="1" x14ac:dyDescent="0.2">
      <c r="A16" s="16">
        <v>2</v>
      </c>
      <c r="B16" s="32" t="s">
        <v>19</v>
      </c>
      <c r="C16" s="18" t="s">
        <v>15</v>
      </c>
      <c r="D16" s="19">
        <v>40</v>
      </c>
      <c r="E16" s="20">
        <v>0</v>
      </c>
      <c r="F16" s="21">
        <v>0.23</v>
      </c>
      <c r="G16" s="20">
        <f>E16*D16</f>
        <v>0</v>
      </c>
      <c r="H16" s="20">
        <f>G16*F16+G16</f>
        <v>0</v>
      </c>
      <c r="I16" s="22"/>
    </row>
    <row r="17" spans="1:9" ht="15.75" x14ac:dyDescent="0.25">
      <c r="A17" s="23"/>
      <c r="B17" s="24"/>
      <c r="C17" s="39" t="s">
        <v>16</v>
      </c>
      <c r="D17" s="39"/>
      <c r="E17" s="39"/>
      <c r="F17" s="39"/>
      <c r="G17" s="25">
        <f>SUM(G15:G16)</f>
        <v>0</v>
      </c>
      <c r="H17" s="25">
        <f>SUM(H15:H16)</f>
        <v>0</v>
      </c>
    </row>
    <row r="18" spans="1:9" ht="8.65" customHeight="1" x14ac:dyDescent="0.25">
      <c r="A18" s="26"/>
      <c r="B18" s="27"/>
      <c r="C18" s="28"/>
      <c r="D18" s="28"/>
      <c r="E18" s="29"/>
      <c r="F18" s="28"/>
      <c r="G18" s="30"/>
      <c r="H18" s="30"/>
    </row>
    <row r="19" spans="1:9" ht="19.5" x14ac:dyDescent="0.2">
      <c r="A19" s="41"/>
      <c r="B19" s="41"/>
      <c r="C19" s="41"/>
      <c r="D19" s="41"/>
      <c r="E19" s="41"/>
      <c r="F19" s="41"/>
      <c r="G19" s="41"/>
      <c r="H19" s="41"/>
    </row>
    <row r="20" spans="1:9" ht="20.85" customHeight="1" x14ac:dyDescent="0.2">
      <c r="A20" s="33"/>
      <c r="B20" s="38"/>
      <c r="C20" s="38"/>
      <c r="D20" s="38"/>
      <c r="E20" s="38"/>
      <c r="F20" s="38"/>
      <c r="G20" s="38"/>
      <c r="H20" s="38"/>
    </row>
    <row r="21" spans="1:9" s="15" customFormat="1" ht="28.5" x14ac:dyDescent="0.2">
      <c r="A21" s="9" t="s">
        <v>0</v>
      </c>
      <c r="B21" s="10" t="s">
        <v>26</v>
      </c>
      <c r="C21" s="11" t="s">
        <v>2</v>
      </c>
      <c r="D21" s="11" t="s">
        <v>3</v>
      </c>
      <c r="E21" s="12" t="s">
        <v>4</v>
      </c>
      <c r="F21" s="13" t="s">
        <v>5</v>
      </c>
      <c r="G21" s="12" t="s">
        <v>6</v>
      </c>
      <c r="H21" s="14" t="s">
        <v>7</v>
      </c>
    </row>
    <row r="22" spans="1:9" x14ac:dyDescent="0.2">
      <c r="A22" s="16">
        <v>1</v>
      </c>
      <c r="B22" s="34" t="s">
        <v>20</v>
      </c>
      <c r="C22" s="18" t="s">
        <v>9</v>
      </c>
      <c r="D22" s="35">
        <v>1000</v>
      </c>
      <c r="E22" s="20">
        <v>0</v>
      </c>
      <c r="F22" s="21">
        <v>0.23</v>
      </c>
      <c r="G22" s="20">
        <f>E22*D22</f>
        <v>0</v>
      </c>
      <c r="H22" s="20">
        <f>G22*F22+G22</f>
        <v>0</v>
      </c>
      <c r="I22" s="22"/>
    </row>
    <row r="23" spans="1:9" x14ac:dyDescent="0.2">
      <c r="A23" s="16">
        <v>2</v>
      </c>
      <c r="B23" s="34" t="s">
        <v>21</v>
      </c>
      <c r="C23" s="18" t="s">
        <v>9</v>
      </c>
      <c r="D23" s="19">
        <v>50</v>
      </c>
      <c r="E23" s="20">
        <v>0</v>
      </c>
      <c r="F23" s="21">
        <v>0.23</v>
      </c>
      <c r="G23" s="20">
        <f>E23*D23</f>
        <v>0</v>
      </c>
      <c r="H23" s="20">
        <f>G23*F23+G23</f>
        <v>0</v>
      </c>
      <c r="I23" s="22"/>
    </row>
    <row r="24" spans="1:9" x14ac:dyDescent="0.2">
      <c r="A24" s="16">
        <v>3</v>
      </c>
      <c r="B24" s="34" t="s">
        <v>22</v>
      </c>
      <c r="C24" s="18" t="s">
        <v>15</v>
      </c>
      <c r="D24" s="19">
        <v>45</v>
      </c>
      <c r="E24" s="20">
        <v>0</v>
      </c>
      <c r="F24" s="21">
        <v>0.23</v>
      </c>
      <c r="G24" s="20">
        <f>E24*D24</f>
        <v>0</v>
      </c>
      <c r="H24" s="20">
        <f>G24*F24+G24</f>
        <v>0</v>
      </c>
      <c r="I24" s="22"/>
    </row>
    <row r="25" spans="1:9" x14ac:dyDescent="0.2">
      <c r="A25" s="16">
        <v>4</v>
      </c>
      <c r="B25" s="34" t="s">
        <v>23</v>
      </c>
      <c r="C25" s="18" t="s">
        <v>9</v>
      </c>
      <c r="D25" s="19">
        <v>25</v>
      </c>
      <c r="E25" s="20">
        <v>0</v>
      </c>
      <c r="F25" s="21">
        <v>0.23</v>
      </c>
      <c r="G25" s="20">
        <f>E25*D25</f>
        <v>0</v>
      </c>
      <c r="H25" s="20">
        <f>G25*F25+G25</f>
        <v>0</v>
      </c>
      <c r="I25" s="22"/>
    </row>
    <row r="26" spans="1:9" ht="15.75" x14ac:dyDescent="0.25">
      <c r="A26" s="23"/>
      <c r="B26" s="24"/>
      <c r="C26" s="39" t="s">
        <v>24</v>
      </c>
      <c r="D26" s="39"/>
      <c r="E26" s="39"/>
      <c r="F26" s="39"/>
      <c r="G26" s="25">
        <f>SUM(G22:G25)</f>
        <v>0</v>
      </c>
      <c r="H26" s="25">
        <f>SUM(H22:H25)</f>
        <v>0</v>
      </c>
    </row>
    <row r="27" spans="1:9" ht="8.65" customHeight="1" x14ac:dyDescent="0.25">
      <c r="A27" s="26"/>
      <c r="B27" s="27"/>
      <c r="C27" s="28"/>
      <c r="D27" s="28"/>
      <c r="E27" s="29"/>
      <c r="F27" s="28"/>
      <c r="G27" s="30"/>
      <c r="H27" s="30"/>
    </row>
    <row r="28" spans="1:9" ht="19.5" x14ac:dyDescent="0.2">
      <c r="A28" s="41"/>
      <c r="B28" s="41"/>
      <c r="C28" s="41"/>
      <c r="D28" s="41"/>
      <c r="E28" s="41"/>
      <c r="F28" s="41"/>
      <c r="G28" s="41"/>
      <c r="H28" s="41"/>
    </row>
    <row r="30" spans="1:9" ht="14.65" customHeight="1" x14ac:dyDescent="0.2">
      <c r="B30" s="42" t="s">
        <v>25</v>
      </c>
      <c r="C30" s="42"/>
      <c r="D30" s="42"/>
      <c r="E30" s="42"/>
      <c r="F30" s="42"/>
      <c r="G30" s="4">
        <f>G26+G17+G10</f>
        <v>0</v>
      </c>
      <c r="H30" s="4">
        <f>H26+H17+H10</f>
        <v>0</v>
      </c>
    </row>
  </sheetData>
  <mergeCells count="12">
    <mergeCell ref="A28:H28"/>
    <mergeCell ref="B30:F30"/>
    <mergeCell ref="B13:H13"/>
    <mergeCell ref="C17:F17"/>
    <mergeCell ref="A19:H19"/>
    <mergeCell ref="B20:H20"/>
    <mergeCell ref="C26:F26"/>
    <mergeCell ref="A1:H1"/>
    <mergeCell ref="B2:H2"/>
    <mergeCell ref="B3:G3"/>
    <mergeCell ref="C10:F10"/>
    <mergeCell ref="B12:H12"/>
  </mergeCells>
  <pageMargins left="0.46527777777777801" right="0.32569444444444401" top="0.33541666666666697" bottom="0.148611111111111" header="0.511811023622047" footer="0.511811023622047"/>
  <pageSetup paperSize="9" scale="89" orientation="landscape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 x14ac:dyDescent="0.2"/>
  <sheetData/>
  <pageMargins left="0.46527777777777801" right="0.32569444444444401" top="0.34861111111111098" bottom="0.26388888888888901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 x14ac:dyDescent="0.2"/>
  <sheetData/>
  <pageMargins left="0.46527777777777801" right="0.32569444444444401" top="0.34861111111111098" bottom="0.263888888888889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dc:description/>
  <cp:lastModifiedBy>piotrek</cp:lastModifiedBy>
  <cp:revision>17</cp:revision>
  <dcterms:created xsi:type="dcterms:W3CDTF">2023-07-19T10:55:16Z</dcterms:created>
  <dcterms:modified xsi:type="dcterms:W3CDTF">2023-07-19T10:57:46Z</dcterms:modified>
  <dc:language>pl-PL</dc:language>
</cp:coreProperties>
</file>