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1"/>
  </bookViews>
  <sheets>
    <sheet name="Część I BP w Szprotawie" sheetId="1" r:id="rId1"/>
    <sheet name="Część II BP w Lubsku" sheetId="2" r:id="rId2"/>
  </sheets>
  <definedNames>
    <definedName name="_xlfn.BAHTTEXT" hidden="1">#NAME?</definedName>
    <definedName name="_xlnm.Print_Area" localSheetId="0">'Część I BP w Szprotawie'!$A$1:$Q$27</definedName>
    <definedName name="_xlnm.Print_Area" localSheetId="1">'Część II BP w Lubsku'!#REF!</definedName>
  </definedNames>
  <calcPr fullCalcOnLoad="1"/>
</workbook>
</file>

<file path=xl/sharedStrings.xml><?xml version="1.0" encoding="utf-8"?>
<sst xmlns="http://schemas.openxmlformats.org/spreadsheetml/2006/main" count="66" uniqueCount="35">
  <si>
    <t>Wartość dostawy energii elektrycznej obejmuje sprzedaż energii elektrycznej i świadczenie usługi dystrybucyjnej</t>
  </si>
  <si>
    <t>Numer
zadania</t>
  </si>
  <si>
    <t>Dostawa energii elektrycznej do obiektu:</t>
  </si>
  <si>
    <t>Taryfa</t>
  </si>
  <si>
    <t>Moc umowna [kW]</t>
  </si>
  <si>
    <t>Cena za energię elektryczną*
(netto)</t>
  </si>
  <si>
    <t>Cena za usługi dystrybucyjne*
(netto)</t>
  </si>
  <si>
    <t>cena jednostkowa energii elektrycznej
[zł/kWh]</t>
  </si>
  <si>
    <t>stawka jakościowa
[zł/kWh]</t>
  </si>
  <si>
    <t>składnik zmienny
stawki sieciowej
[zł/kWh]</t>
  </si>
  <si>
    <t>składnik stały
stawki sieciowej
[zł/kW/m-c]</t>
  </si>
  <si>
    <t>stawka opłaty przejściowej
[zł/kW/m-c]</t>
  </si>
  <si>
    <t>* - Elementy składowe ofert cenowych należy podać z dokładnością do 4 miejsc po przecinku.</t>
  </si>
  <si>
    <t>Wyliczona cena odpowiada cenie oferty złożonej w toku przeprowadzonego postępowania o udzielenie zamówienia publicznego w wysokości:</t>
  </si>
  <si>
    <t>C11</t>
  </si>
  <si>
    <t>Cena oferty brutto:</t>
  </si>
  <si>
    <t>opłata za obsługę rozliczenia odbiorców- handlowa
[zł/m-c]</t>
  </si>
  <si>
    <t>Łącznie
[zł]</t>
  </si>
  <si>
    <t>Łączna cena oferty za poszczególne zadanie
(netto) [zł]</t>
  </si>
  <si>
    <t>Cena za opłatę abonamentową
(netto) [zł]</t>
  </si>
  <si>
    <t>OZE</t>
  </si>
  <si>
    <t>zł/kWh/m-c</t>
  </si>
  <si>
    <t>(kol.8 + kol.14 + kol.15 + kol.16)</t>
  </si>
  <si>
    <t>17</t>
  </si>
  <si>
    <t>Przewidywana ilość zużycia energii elektr. w okresie 36 miesięcy w poszczególnych obiektach [kWh]</t>
  </si>
  <si>
    <t>(kol.5 x kol.6 + kol.7 x 36 mies.)</t>
  </si>
  <si>
    <t>{[(kol.9 + kol.10) x kol.5] + [(kol.11 + kol.12) x kol.4 x 36 mies.]+(kol. 13 x kol. 5)}</t>
  </si>
  <si>
    <t>[(zł/m-c)
x 36 mies.]</t>
  </si>
  <si>
    <t>Inny składnik ceny w okresie 36 mies.
(netto) [zł]</t>
  </si>
  <si>
    <t xml:space="preserve">Załącznik nr 1.1 </t>
  </si>
  <si>
    <t>Załącznik nr 1.2</t>
  </si>
  <si>
    <t>Formularz cenowy - Część I zamówienia 
Biuro Powiatowe w Szprotawie ul. Niepodległości 15, 67-300 Szprotawa</t>
  </si>
  <si>
    <t>Biuro Powiatowe 
w Szprotawie 
ul. Niepodległości 15 
67-300 Szprotawa</t>
  </si>
  <si>
    <t>Formularz cenowy - Część II zamówienia 
Biuro Powiatowe w Lubsku ul. Wrocławska 3B, 68-300 Lubsko</t>
  </si>
  <si>
    <t>Biuro Powiatowe 
w Lubsku 
ul. Wrocławska 3B 
68-300 Lubsko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</si>
</sst>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00"/>
    <numFmt numFmtId="173" formatCode="0.000000"/>
    <numFmt numFmtId="174" formatCode="0.000000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9" borderId="0" applyNumberFormat="0" applyFont="0" applyAlignment="0">
      <protection hidden="1"/>
    </xf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2" applyFont="1" applyFill="1" applyAlignment="1" applyProtection="1">
      <alignment/>
      <protection/>
    </xf>
    <xf numFmtId="0" fontId="1" fillId="0" borderId="0" xfId="52" applyFont="1" applyFill="1" applyBorder="1" applyAlignment="1" applyProtection="1">
      <alignment horizontal="left"/>
      <protection/>
    </xf>
    <xf numFmtId="0" fontId="0" fillId="0" borderId="0" xfId="52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52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52" applyFont="1" applyFill="1" applyAlignment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/>
      <protection/>
    </xf>
    <xf numFmtId="0" fontId="3" fillId="0" borderId="0" xfId="52" applyFont="1" applyFill="1" applyProtection="1">
      <alignment/>
      <protection/>
    </xf>
    <xf numFmtId="0" fontId="4" fillId="0" borderId="0" xfId="52" applyFont="1" applyFill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52" applyNumberFormat="1" applyFont="1" applyFill="1" applyBorder="1" applyAlignment="1" applyProtection="1">
      <alignment vertical="center" wrapText="1"/>
      <protection/>
    </xf>
    <xf numFmtId="164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52" applyNumberFormat="1" applyFont="1" applyFill="1" applyBorder="1" applyAlignment="1" applyProtection="1">
      <alignment horizontal="right" vertical="center" wrapText="1"/>
      <protection/>
    </xf>
    <xf numFmtId="165" fontId="6" fillId="0" borderId="0" xfId="52" applyNumberFormat="1" applyFont="1" applyFill="1" applyBorder="1" applyAlignment="1" applyProtection="1">
      <alignment horizontal="right" vertical="center" wrapText="1"/>
      <protection/>
    </xf>
    <xf numFmtId="2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Protection="1">
      <alignment/>
      <protection/>
    </xf>
    <xf numFmtId="0" fontId="0" fillId="0" borderId="0" xfId="52" applyFont="1" applyFill="1" applyBorder="1" applyAlignment="1" applyProtection="1">
      <alignment/>
      <protection/>
    </xf>
    <xf numFmtId="0" fontId="0" fillId="0" borderId="0" xfId="52" applyFont="1" applyFill="1" applyAlignment="1" applyProtection="1">
      <alignment horizontal="center" wrapText="1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164" fontId="0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52" applyFont="1" applyFill="1" applyBorder="1" applyAlignment="1" applyProtection="1">
      <alignment horizontal="center" vertical="center"/>
      <protection/>
    </xf>
    <xf numFmtId="2" fontId="0" fillId="0" borderId="11" xfId="52" applyNumberFormat="1" applyFont="1" applyFill="1" applyBorder="1" applyAlignment="1" applyProtection="1">
      <alignment horizontal="right" vertical="center" wrapText="1"/>
      <protection locked="0"/>
    </xf>
    <xf numFmtId="2" fontId="0" fillId="0" borderId="11" xfId="52" applyNumberFormat="1" applyFont="1" applyFill="1" applyBorder="1" applyAlignment="1" applyProtection="1">
      <alignment vertical="center"/>
      <protection locked="0"/>
    </xf>
    <xf numFmtId="4" fontId="0" fillId="0" borderId="11" xfId="52" applyNumberFormat="1" applyFont="1" applyFill="1" applyBorder="1" applyAlignment="1" applyProtection="1">
      <alignment horizontal="right" vertical="center" wrapText="1"/>
      <protection/>
    </xf>
    <xf numFmtId="4" fontId="0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52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Protection="1">
      <alignment/>
      <protection/>
    </xf>
    <xf numFmtId="0" fontId="3" fillId="0" borderId="0" xfId="0" applyFont="1" applyAlignment="1">
      <alignment vertical="center"/>
    </xf>
    <xf numFmtId="0" fontId="0" fillId="0" borderId="0" xfId="52" applyFont="1" applyFill="1" applyBorder="1" applyAlignment="1" applyProtection="1">
      <alignment horizontal="left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0" fontId="9" fillId="0" borderId="11" xfId="52" applyFont="1" applyFill="1" applyBorder="1" applyAlignment="1" applyProtection="1">
      <alignment horizontal="left"/>
      <protection/>
    </xf>
    <xf numFmtId="4" fontId="9" fillId="0" borderId="11" xfId="52" applyNumberFormat="1" applyFont="1" applyFill="1" applyBorder="1" applyAlignment="1" applyProtection="1">
      <alignment horizontal="center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3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7" fillId="0" borderId="0" xfId="52" applyFont="1" applyFill="1" applyAlignment="1" applyProtection="1">
      <alignment horizontal="left" wrapText="1"/>
      <protection/>
    </xf>
    <xf numFmtId="0" fontId="7" fillId="0" borderId="0" xfId="52" applyFont="1" applyFill="1" applyAlignment="1" applyProtection="1">
      <alignment horizontal="left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FormB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ZACOWANIE EN. ELEKTR. na 2007r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8.7109375" style="6" customWidth="1"/>
    <col min="2" max="2" width="22.421875" style="6" customWidth="1"/>
    <col min="3" max="4" width="8.7109375" style="6" customWidth="1"/>
    <col min="5" max="5" width="12.7109375" style="6" customWidth="1"/>
    <col min="6" max="7" width="10.7109375" style="6" customWidth="1"/>
    <col min="8" max="8" width="14.7109375" style="6" customWidth="1"/>
    <col min="9" max="9" width="8.7109375" style="6" customWidth="1"/>
    <col min="10" max="13" width="10.7109375" style="6" customWidth="1"/>
    <col min="14" max="14" width="14.7109375" style="6" customWidth="1"/>
    <col min="15" max="15" width="12.7109375" style="6" customWidth="1"/>
    <col min="16" max="16" width="10.7109375" style="6" customWidth="1"/>
    <col min="17" max="17" width="16.7109375" style="6" customWidth="1"/>
    <col min="18" max="18" width="14.140625" style="6" customWidth="1"/>
    <col min="19" max="16384" width="9.140625" style="6" customWidth="1"/>
  </cols>
  <sheetData>
    <row r="1" ht="12.75">
      <c r="O1" s="6" t="s">
        <v>29</v>
      </c>
    </row>
    <row r="2" spans="1:17" ht="45.75" customHeight="1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7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25.5" customHeight="1">
      <c r="A8" s="43" t="s">
        <v>1</v>
      </c>
      <c r="B8" s="43" t="s">
        <v>2</v>
      </c>
      <c r="C8" s="49" t="s">
        <v>3</v>
      </c>
      <c r="D8" s="51" t="s">
        <v>4</v>
      </c>
      <c r="E8" s="43" t="s">
        <v>24</v>
      </c>
      <c r="F8" s="53" t="s">
        <v>5</v>
      </c>
      <c r="G8" s="53"/>
      <c r="H8" s="53"/>
      <c r="I8" s="53" t="s">
        <v>6</v>
      </c>
      <c r="J8" s="53"/>
      <c r="K8" s="53"/>
      <c r="L8" s="53"/>
      <c r="M8" s="53"/>
      <c r="N8" s="53"/>
      <c r="O8" s="43" t="s">
        <v>19</v>
      </c>
      <c r="P8" s="43" t="s">
        <v>28</v>
      </c>
      <c r="Q8" s="41" t="s">
        <v>18</v>
      </c>
    </row>
    <row r="9" spans="1:17" ht="22.5">
      <c r="A9" s="47"/>
      <c r="B9" s="47"/>
      <c r="C9" s="50"/>
      <c r="D9" s="52"/>
      <c r="E9" s="47"/>
      <c r="F9" s="43" t="s">
        <v>7</v>
      </c>
      <c r="G9" s="43" t="s">
        <v>16</v>
      </c>
      <c r="H9" s="22" t="s">
        <v>17</v>
      </c>
      <c r="I9" s="43" t="s">
        <v>8</v>
      </c>
      <c r="J9" s="43" t="s">
        <v>9</v>
      </c>
      <c r="K9" s="43" t="s">
        <v>10</v>
      </c>
      <c r="L9" s="43" t="s">
        <v>11</v>
      </c>
      <c r="M9" s="30" t="s">
        <v>20</v>
      </c>
      <c r="N9" s="22" t="s">
        <v>17</v>
      </c>
      <c r="O9" s="47"/>
      <c r="P9" s="47"/>
      <c r="Q9" s="42"/>
    </row>
    <row r="10" spans="1:17" ht="56.25">
      <c r="A10" s="48"/>
      <c r="B10" s="48"/>
      <c r="C10" s="48"/>
      <c r="D10" s="48"/>
      <c r="E10" s="48"/>
      <c r="F10" s="44"/>
      <c r="G10" s="44"/>
      <c r="H10" s="23" t="s">
        <v>25</v>
      </c>
      <c r="I10" s="44"/>
      <c r="J10" s="44"/>
      <c r="K10" s="44"/>
      <c r="L10" s="44"/>
      <c r="M10" s="8" t="s">
        <v>21</v>
      </c>
      <c r="N10" s="23" t="s">
        <v>26</v>
      </c>
      <c r="O10" s="8" t="s">
        <v>27</v>
      </c>
      <c r="P10" s="54"/>
      <c r="Q10" s="23" t="s">
        <v>22</v>
      </c>
    </row>
    <row r="11" spans="1:17" s="4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</row>
    <row r="12" spans="1:17" ht="51">
      <c r="A12" s="25">
        <v>1</v>
      </c>
      <c r="B12" s="31" t="s">
        <v>32</v>
      </c>
      <c r="C12" s="32" t="s">
        <v>14</v>
      </c>
      <c r="D12" s="33" t="s">
        <v>23</v>
      </c>
      <c r="E12" s="34">
        <v>51000</v>
      </c>
      <c r="F12" s="24">
        <v>0</v>
      </c>
      <c r="G12" s="24">
        <v>0</v>
      </c>
      <c r="H12" s="28">
        <f>E12*F12+G12*36</f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8">
        <f>(I12+J12)*E12+(K12+L12)*D12*36+M12*E12</f>
        <v>0</v>
      </c>
      <c r="O12" s="26">
        <v>0</v>
      </c>
      <c r="P12" s="27">
        <v>0</v>
      </c>
      <c r="Q12" s="29">
        <f>SUM(H12,N12,O12,P12)</f>
        <v>0</v>
      </c>
    </row>
    <row r="13" spans="1:17" ht="12.75">
      <c r="A13" s="38"/>
      <c r="B13" s="3"/>
      <c r="C13" s="12"/>
      <c r="D13" s="12"/>
      <c r="E13" s="13"/>
      <c r="F13" s="14"/>
      <c r="G13" s="14"/>
      <c r="H13" s="15"/>
      <c r="I13" s="16"/>
      <c r="J13" s="16"/>
      <c r="K13" s="16"/>
      <c r="L13" s="16"/>
      <c r="M13" s="16"/>
      <c r="N13" s="15"/>
      <c r="O13" s="17"/>
      <c r="P13" s="17"/>
      <c r="Q13" s="18"/>
    </row>
    <row r="14" spans="1:17" ht="12.75">
      <c r="A14" s="10" t="s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1" t="s">
        <v>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2.75">
      <c r="A19" s="19"/>
      <c r="B19" s="19"/>
      <c r="C19" s="19"/>
      <c r="D19" s="19"/>
      <c r="E19" s="19"/>
      <c r="F19" s="19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</row>
    <row r="20" spans="1:17" ht="20.25">
      <c r="A20" s="39" t="s">
        <v>15</v>
      </c>
      <c r="B20" s="39"/>
      <c r="C20" s="39"/>
      <c r="D20" s="40">
        <f>SUM(Q12)*1.23</f>
        <v>0</v>
      </c>
      <c r="E20" s="40"/>
      <c r="F20" s="19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19"/>
      <c r="B21" s="19"/>
      <c r="C21" s="19"/>
      <c r="D21" s="19"/>
      <c r="E21" s="19"/>
      <c r="F21" s="19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</row>
    <row r="22" spans="1:17" ht="12.75">
      <c r="A22" s="19"/>
      <c r="B22" s="19"/>
      <c r="C22" s="19"/>
      <c r="D22" s="19"/>
      <c r="E22" s="19"/>
      <c r="F22" s="19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</row>
    <row r="23" spans="1:17" ht="12.75">
      <c r="A23" s="19"/>
      <c r="B23" s="19"/>
      <c r="C23" s="19"/>
      <c r="D23" s="19"/>
      <c r="E23" s="19"/>
      <c r="F23" s="19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</row>
    <row r="24" spans="1:17" ht="12.75">
      <c r="A24" s="19"/>
      <c r="B24" s="36"/>
      <c r="C24" s="19"/>
      <c r="D24" s="19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</row>
    <row r="25" spans="1:17" ht="12.75">
      <c r="A25" s="19"/>
      <c r="B25" s="4"/>
      <c r="C25" s="19"/>
      <c r="D25" s="19"/>
      <c r="E25" s="19"/>
      <c r="F25" s="19"/>
      <c r="G25" s="20"/>
      <c r="H25" s="20"/>
      <c r="I25" s="20"/>
      <c r="J25" s="19"/>
      <c r="K25" s="19"/>
      <c r="L25" s="5"/>
      <c r="M25" s="5"/>
      <c r="N25" s="5"/>
      <c r="O25" s="19"/>
      <c r="P25" s="19"/>
      <c r="Q25" s="19"/>
    </row>
    <row r="26" spans="1:17" ht="12.75">
      <c r="A26" s="19"/>
      <c r="B26" s="19"/>
      <c r="C26" s="19"/>
      <c r="D26" s="19"/>
      <c r="E26" s="19"/>
      <c r="F26" s="19"/>
      <c r="G26" s="20"/>
      <c r="H26" s="20"/>
      <c r="I26" s="20"/>
      <c r="J26" s="19"/>
      <c r="K26" s="19"/>
      <c r="L26" s="21"/>
      <c r="M26" s="21"/>
      <c r="N26" s="21"/>
      <c r="O26" s="19"/>
      <c r="P26" s="19"/>
      <c r="Q26" s="19"/>
    </row>
    <row r="27" spans="1:17" ht="12.75">
      <c r="A27" s="19"/>
      <c r="B27" s="19"/>
      <c r="C27" s="19"/>
      <c r="D27" s="19"/>
      <c r="E27" s="19"/>
      <c r="F27" s="19"/>
      <c r="G27" s="20"/>
      <c r="H27" s="20"/>
      <c r="I27" s="20"/>
      <c r="J27" s="19"/>
      <c r="K27" s="19"/>
      <c r="L27" s="5"/>
      <c r="M27" s="5"/>
      <c r="N27" s="5"/>
      <c r="O27" s="19"/>
      <c r="P27" s="19"/>
      <c r="Q27" s="19"/>
    </row>
    <row r="28" spans="7:9" ht="12.75">
      <c r="G28" s="20"/>
      <c r="H28" s="20"/>
      <c r="I28" s="20"/>
    </row>
  </sheetData>
  <sheetProtection/>
  <protectedRanges>
    <protectedRange password="CEBA" sqref="B13" name="Zakres1"/>
  </protectedRanges>
  <mergeCells count="19">
    <mergeCell ref="A2:Q2"/>
    <mergeCell ref="A8:A10"/>
    <mergeCell ref="B8:B10"/>
    <mergeCell ref="C8:C10"/>
    <mergeCell ref="D8:D10"/>
    <mergeCell ref="E8:E10"/>
    <mergeCell ref="F8:H8"/>
    <mergeCell ref="I8:N8"/>
    <mergeCell ref="O8:O9"/>
    <mergeCell ref="P8:P10"/>
    <mergeCell ref="A20:C20"/>
    <mergeCell ref="D20:E20"/>
    <mergeCell ref="Q8:Q9"/>
    <mergeCell ref="F9:F10"/>
    <mergeCell ref="G9:G10"/>
    <mergeCell ref="I9:I10"/>
    <mergeCell ref="J9:J10"/>
    <mergeCell ref="K9:K10"/>
    <mergeCell ref="L9:L10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8.7109375" style="6" customWidth="1"/>
    <col min="2" max="2" width="22.421875" style="6" customWidth="1"/>
    <col min="3" max="4" width="8.7109375" style="6" customWidth="1"/>
    <col min="5" max="5" width="12.7109375" style="6" customWidth="1"/>
    <col min="6" max="7" width="10.7109375" style="6" customWidth="1"/>
    <col min="8" max="8" width="14.7109375" style="6" customWidth="1"/>
    <col min="9" max="9" width="8.7109375" style="6" customWidth="1"/>
    <col min="10" max="13" width="10.7109375" style="6" customWidth="1"/>
    <col min="14" max="14" width="14.7109375" style="6" customWidth="1"/>
    <col min="15" max="15" width="12.7109375" style="6" customWidth="1"/>
    <col min="16" max="16" width="10.7109375" style="6" customWidth="1"/>
    <col min="17" max="17" width="16.7109375" style="6" customWidth="1"/>
    <col min="18" max="18" width="14.140625" style="6" customWidth="1"/>
    <col min="19" max="16384" width="9.140625" style="6" customWidth="1"/>
  </cols>
  <sheetData>
    <row r="1" ht="12.75">
      <c r="O1" s="6" t="s">
        <v>30</v>
      </c>
    </row>
    <row r="2" spans="1:17" ht="45.75" customHeight="1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7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25.5" customHeight="1">
      <c r="A8" s="43" t="s">
        <v>1</v>
      </c>
      <c r="B8" s="43" t="s">
        <v>2</v>
      </c>
      <c r="C8" s="49" t="s">
        <v>3</v>
      </c>
      <c r="D8" s="51" t="s">
        <v>4</v>
      </c>
      <c r="E8" s="43" t="s">
        <v>24</v>
      </c>
      <c r="F8" s="53" t="s">
        <v>5</v>
      </c>
      <c r="G8" s="53"/>
      <c r="H8" s="53"/>
      <c r="I8" s="53" t="s">
        <v>6</v>
      </c>
      <c r="J8" s="53"/>
      <c r="K8" s="53"/>
      <c r="L8" s="53"/>
      <c r="M8" s="53"/>
      <c r="N8" s="53"/>
      <c r="O8" s="43" t="s">
        <v>19</v>
      </c>
      <c r="P8" s="43" t="s">
        <v>28</v>
      </c>
      <c r="Q8" s="41" t="s">
        <v>18</v>
      </c>
    </row>
    <row r="9" spans="1:17" ht="22.5">
      <c r="A9" s="47"/>
      <c r="B9" s="47"/>
      <c r="C9" s="50"/>
      <c r="D9" s="52"/>
      <c r="E9" s="47"/>
      <c r="F9" s="43" t="s">
        <v>7</v>
      </c>
      <c r="G9" s="43" t="s">
        <v>16</v>
      </c>
      <c r="H9" s="22" t="s">
        <v>17</v>
      </c>
      <c r="I9" s="43" t="s">
        <v>8</v>
      </c>
      <c r="J9" s="43" t="s">
        <v>9</v>
      </c>
      <c r="K9" s="43" t="s">
        <v>10</v>
      </c>
      <c r="L9" s="43" t="s">
        <v>11</v>
      </c>
      <c r="M9" s="30" t="s">
        <v>20</v>
      </c>
      <c r="N9" s="22" t="s">
        <v>17</v>
      </c>
      <c r="O9" s="47"/>
      <c r="P9" s="47"/>
      <c r="Q9" s="42"/>
    </row>
    <row r="10" spans="1:17" ht="56.25">
      <c r="A10" s="48"/>
      <c r="B10" s="48"/>
      <c r="C10" s="48"/>
      <c r="D10" s="48"/>
      <c r="E10" s="48"/>
      <c r="F10" s="44"/>
      <c r="G10" s="44"/>
      <c r="H10" s="23" t="s">
        <v>25</v>
      </c>
      <c r="I10" s="44"/>
      <c r="J10" s="44"/>
      <c r="K10" s="44"/>
      <c r="L10" s="44"/>
      <c r="M10" s="8" t="s">
        <v>21</v>
      </c>
      <c r="N10" s="23" t="s">
        <v>26</v>
      </c>
      <c r="O10" s="8" t="s">
        <v>27</v>
      </c>
      <c r="P10" s="54"/>
      <c r="Q10" s="23" t="s">
        <v>22</v>
      </c>
    </row>
    <row r="11" spans="1:17" s="4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</row>
    <row r="12" spans="1:17" ht="51">
      <c r="A12" s="25">
        <v>1</v>
      </c>
      <c r="B12" s="31" t="s">
        <v>34</v>
      </c>
      <c r="C12" s="32" t="s">
        <v>14</v>
      </c>
      <c r="D12" s="33" t="s">
        <v>23</v>
      </c>
      <c r="E12" s="34">
        <v>54000</v>
      </c>
      <c r="F12" s="24">
        <v>0</v>
      </c>
      <c r="G12" s="24">
        <v>0</v>
      </c>
      <c r="H12" s="28">
        <f>E12*F12+G12*36</f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8">
        <f>(I12+J12)*E12+(K12+L12)*D12*36+M12*E12</f>
        <v>0</v>
      </c>
      <c r="O12" s="26">
        <v>0</v>
      </c>
      <c r="P12" s="27">
        <v>0</v>
      </c>
      <c r="Q12" s="29">
        <f>SUM(H12,N12,O12,P12)</f>
        <v>0</v>
      </c>
    </row>
    <row r="13" spans="1:17" ht="12.75">
      <c r="A13" s="38"/>
      <c r="B13" s="3"/>
      <c r="C13" s="12"/>
      <c r="D13" s="12"/>
      <c r="E13" s="13"/>
      <c r="F13" s="14"/>
      <c r="G13" s="14"/>
      <c r="H13" s="15"/>
      <c r="I13" s="16"/>
      <c r="J13" s="16"/>
      <c r="K13" s="16"/>
      <c r="L13" s="16"/>
      <c r="M13" s="16"/>
      <c r="N13" s="15"/>
      <c r="O13" s="17"/>
      <c r="P13" s="17"/>
      <c r="Q13" s="18"/>
    </row>
    <row r="14" spans="1:17" ht="12.75">
      <c r="A14" s="10" t="s">
        <v>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1" t="s">
        <v>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2.75">
      <c r="A19" s="19"/>
      <c r="B19" s="19"/>
      <c r="C19" s="19"/>
      <c r="D19" s="19"/>
      <c r="E19" s="19"/>
      <c r="F19" s="19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</row>
    <row r="20" spans="1:17" ht="20.25">
      <c r="A20" s="39" t="s">
        <v>15</v>
      </c>
      <c r="B20" s="39"/>
      <c r="C20" s="39"/>
      <c r="D20" s="40">
        <f>SUM(Q12)*1.23</f>
        <v>0</v>
      </c>
      <c r="E20" s="40"/>
      <c r="F20" s="19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</row>
    <row r="21" spans="1:17" ht="12.75">
      <c r="A21" s="19"/>
      <c r="B21" s="19"/>
      <c r="C21" s="19"/>
      <c r="D21" s="19"/>
      <c r="E21" s="19"/>
      <c r="F21" s="19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</row>
    <row r="22" spans="1:17" ht="12.75">
      <c r="A22" s="19"/>
      <c r="B22" s="19"/>
      <c r="C22" s="19"/>
      <c r="D22" s="19"/>
      <c r="E22" s="19"/>
      <c r="F22" s="19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</row>
    <row r="23" spans="1:17" ht="12.75">
      <c r="A23" s="19"/>
      <c r="B23" s="4"/>
      <c r="C23" s="19"/>
      <c r="D23" s="19"/>
      <c r="E23" s="19"/>
      <c r="F23" s="19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</row>
    <row r="24" spans="1:17" ht="12.75">
      <c r="A24" s="19"/>
      <c r="B24" s="36"/>
      <c r="C24" s="19"/>
      <c r="D24" s="19"/>
      <c r="E24" s="19"/>
      <c r="F24" s="19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</row>
    <row r="25" spans="1:17" ht="12.75">
      <c r="A25" s="19"/>
      <c r="B25" s="4"/>
      <c r="C25" s="19"/>
      <c r="D25" s="19"/>
      <c r="E25" s="19"/>
      <c r="F25" s="19"/>
      <c r="G25" s="20"/>
      <c r="H25" s="20"/>
      <c r="I25" s="20"/>
      <c r="J25" s="19"/>
      <c r="K25" s="19"/>
      <c r="L25" s="5"/>
      <c r="M25" s="5"/>
      <c r="N25" s="5"/>
      <c r="O25" s="19"/>
      <c r="P25" s="19"/>
      <c r="Q25" s="19"/>
    </row>
    <row r="26" spans="1:17" ht="12.75">
      <c r="A26" s="19"/>
      <c r="B26" s="19"/>
      <c r="C26" s="19"/>
      <c r="D26" s="19"/>
      <c r="E26" s="19"/>
      <c r="F26" s="19"/>
      <c r="G26" s="20"/>
      <c r="H26" s="20"/>
      <c r="I26" s="20"/>
      <c r="J26" s="19"/>
      <c r="K26" s="19"/>
      <c r="L26" s="21"/>
      <c r="M26" s="21"/>
      <c r="N26" s="21"/>
      <c r="O26" s="19"/>
      <c r="P26" s="19"/>
      <c r="Q26" s="19"/>
    </row>
    <row r="27" spans="1:17" ht="12.75">
      <c r="A27" s="19"/>
      <c r="B27" s="19"/>
      <c r="C27" s="19"/>
      <c r="D27" s="19"/>
      <c r="E27" s="19"/>
      <c r="F27" s="19"/>
      <c r="G27" s="20"/>
      <c r="H27" s="20"/>
      <c r="I27" s="20"/>
      <c r="J27" s="19"/>
      <c r="K27" s="19"/>
      <c r="L27" s="5"/>
      <c r="M27" s="5"/>
      <c r="N27" s="5"/>
      <c r="O27" s="19"/>
      <c r="P27" s="19"/>
      <c r="Q27" s="19"/>
    </row>
    <row r="28" spans="7:9" ht="12.75">
      <c r="G28" s="20"/>
      <c r="H28" s="20"/>
      <c r="I28" s="20"/>
    </row>
  </sheetData>
  <sheetProtection/>
  <protectedRanges>
    <protectedRange password="CEBA" sqref="B13" name="Zakres1_1"/>
  </protectedRanges>
  <mergeCells count="19">
    <mergeCell ref="A2:Q2"/>
    <mergeCell ref="A8:A10"/>
    <mergeCell ref="B8:B10"/>
    <mergeCell ref="C8:C10"/>
    <mergeCell ref="D8:D10"/>
    <mergeCell ref="E8:E10"/>
    <mergeCell ref="F8:H8"/>
    <mergeCell ref="I8:N8"/>
    <mergeCell ref="O8:O9"/>
    <mergeCell ref="P8:P10"/>
    <mergeCell ref="A20:C20"/>
    <mergeCell ref="D20:E20"/>
    <mergeCell ref="Q8:Q9"/>
    <mergeCell ref="F9:F10"/>
    <mergeCell ref="G9:G10"/>
    <mergeCell ref="I9:I10"/>
    <mergeCell ref="J9:J10"/>
    <mergeCell ref="K9:K10"/>
    <mergeCell ref="L9:L10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Kotylak Małgorzata</cp:lastModifiedBy>
  <cp:lastPrinted>2021-11-24T08:14:58Z</cp:lastPrinted>
  <dcterms:created xsi:type="dcterms:W3CDTF">2008-11-12T10:44:49Z</dcterms:created>
  <dcterms:modified xsi:type="dcterms:W3CDTF">2023-11-21T13:37:40Z</dcterms:modified>
  <cp:category/>
  <cp:version/>
  <cp:contentType/>
  <cp:contentStatus/>
</cp:coreProperties>
</file>