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urszula_krol_ie2023_pl/Documents/Pulpit/laser &amp;run bez opcji 45.REG.SPORT.2023/"/>
    </mc:Choice>
  </mc:AlternateContent>
  <xr:revisionPtr revIDLastSave="0" documentId="8_{11CDC4C9-6CCC-4740-9B06-05C248A8B82E}" xr6:coauthVersionLast="47" xr6:coauthVersionMax="47" xr10:uidLastSave="{00000000-0000-0000-0000-000000000000}"/>
  <bookViews>
    <workbookView xWindow="-108" yWindow="-108" windowWidth="23256" windowHeight="12576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H10" i="1" s="1"/>
  <c r="G10" i="1" l="1"/>
</calcChain>
</file>

<file path=xl/sharedStrings.xml><?xml version="1.0" encoding="utf-8"?>
<sst xmlns="http://schemas.openxmlformats.org/spreadsheetml/2006/main" count="33" uniqueCount="26">
  <si>
    <t>Formularz do Wniosku   -Pięciobój Nowoczesny -Laser&amp;Run</t>
  </si>
  <si>
    <t>l.p</t>
  </si>
  <si>
    <t>NAZWA PRZEDMIOTU</t>
  </si>
  <si>
    <t>OPZ  (wymagania /szczegóły)</t>
  </si>
  <si>
    <t>j.m</t>
  </si>
  <si>
    <t>ILOŚĆ</t>
  </si>
  <si>
    <t>CENA NETTO (PLN)</t>
  </si>
  <si>
    <t>WARTOŚĆ NETTO (PLN)</t>
  </si>
  <si>
    <t>WARTOŚĆ BRUTTO</t>
  </si>
  <si>
    <t xml:space="preserve">Stoliki regulowane strzeleckie z blatem wodoodpornym </t>
  </si>
  <si>
    <t xml:space="preserve">Specjalistyczne stoliki z regulacją 3 stopniową. Przystosowane do zawodów strzelania z pistoletu zgodnie z przepisami Federacji UIPM. </t>
  </si>
  <si>
    <t>szt.</t>
  </si>
  <si>
    <t xml:space="preserve">Stelaże do monatażu tarcz laserowychna  płotki metalowe </t>
  </si>
  <si>
    <t xml:space="preserve">Stelaże metalowe  przystosowane do typu tarcz laserowych  (dostarczonych przez ATOS), tak by cała konstrukcja była zgodna z przepisami UIPM co do wysokości oraz szerokości stanowiska strzeleckiego </t>
  </si>
  <si>
    <t>Płyty z poliwęglanu, kolor biały</t>
  </si>
  <si>
    <t xml:space="preserve">Grubosć 1 cm, szerokość 68 cm, wysokość 73 cm.  Numery 1-38, R1, R2 z logo EG2023 zgodnie z projektem brandingu. </t>
  </si>
  <si>
    <t>Elementy do oznakowania trasy biegowej (pachołki)</t>
  </si>
  <si>
    <t>pachołek treningowy. . Pachołek wykonany z wysokiej jakości plastiku na stabilnej podstawie. Wysokość: 60cm</t>
  </si>
  <si>
    <t>numery startowe</t>
  </si>
  <si>
    <t>Zetsaw numerów startowych dla zawodników (Przód) wraz z agrafkami do przypięcia lub możliwościa przyklejenia. 
 Wielkość : 24cm x20cm</t>
  </si>
  <si>
    <t>Zestaw numerów startowych dla zawodników (na plecy) wra z agrafkami lub możliwością przyklejenia.
 Wielkość : 16 cm x 12cm</t>
  </si>
  <si>
    <t xml:space="preserve">Montaż , demontaż, serwis, obsługa,  transport,  obecność 4 osób w okresie  w okresie </t>
  </si>
  <si>
    <t>Dostawa, montaże i demontaże wyposażenia z tabeli nr 1obsługa techniczna   LaserRun rozgrywanej w ramach zawodów w pięcioboju nowoczesnego zgodnie z ze specyfikacjami poniżej:
 - dystrybucja  numerów startowych
 - rozłożenie i przygotowanie FoP zgodnie z wytycznymi Federacji UIPM oraz Competition Managera zgodnie z harmonogramem
 - Przygotowanie strzelnicy  i  wyznaczanie tras biegowych wraz możliwymi aranżacjami i  modyfikacjami  za pomocą pachołków treningowych oraz elementów brandingowych  (potykaczy – dostarczonych przez Branding) oraz bram pneumatycznych (2 sztuki) zapewnionych przez organizatora  zgodnie z harmonogramem zawodów
 - stworzenie scenariusza montażów i demontażów zgodnych z wytycznymi CM zgodnych z harmonogramem zawodów ( zmiana konfiguracji strzelnicy  36 stanowiskowej do 18 stanowiskowej w trakcie zawodów)
- montaż i demontaz namiotów ekspresowych (dostarczonych przez organizatora) w przypadku deszczu, zgodnie z decyzjami DT i Sędziego głownego
- ścisłej współpracy z osobami odpowiedzialnymi za montaż i serwis tarcz laserowych, lamp sygnalizacyjnych (ATOS) w celu zapewnienia pełnej funkcjonalisci FOP na potrzeby zawodów
zapewnienie 4 osób do obsługi zawodów i treningów.  20.06 - 02.07.2023</t>
  </si>
  <si>
    <t>kpl</t>
  </si>
  <si>
    <t>Razem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</si>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</sst>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A9" workbookViewId="0">
      <selection activeCell="A12" sqref="A12:H17"/>
    </sheetView>
  </sheetViews>
  <sheetFormatPr defaultRowHeight="14.4" x14ac:dyDescent="0.3"/>
  <cols>
    <col min="1" max="1" width="5.109375" customWidth="1"/>
    <col min="2" max="2" width="20.6640625" customWidth="1"/>
    <col min="3" max="3" width="47.88671875" customWidth="1"/>
    <col min="4" max="4" width="5.44140625" customWidth="1"/>
    <col min="5" max="5" width="6.109375" customWidth="1"/>
    <col min="6" max="6" width="10.44140625" customWidth="1"/>
    <col min="7" max="7" width="10.109375" customWidth="1"/>
    <col min="8" max="8" width="11" customWidth="1"/>
    <col min="9" max="9" width="8.88671875" customWidth="1"/>
  </cols>
  <sheetData>
    <row r="1" spans="1:8" x14ac:dyDescent="0.3">
      <c r="A1" s="1"/>
      <c r="B1" s="13" t="s">
        <v>0</v>
      </c>
      <c r="C1" s="13"/>
      <c r="D1" s="1"/>
      <c r="E1" s="1"/>
      <c r="F1" s="1"/>
      <c r="G1" s="1"/>
      <c r="H1" s="1"/>
    </row>
    <row r="2" spans="1:8" ht="43.2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43.2" x14ac:dyDescent="0.3">
      <c r="A3" s="1">
        <v>1</v>
      </c>
      <c r="B3" s="3" t="s">
        <v>9</v>
      </c>
      <c r="C3" s="3" t="s">
        <v>10</v>
      </c>
      <c r="D3" s="1" t="s">
        <v>11</v>
      </c>
      <c r="E3" s="1">
        <v>38</v>
      </c>
      <c r="F3" s="1">
        <v>0</v>
      </c>
      <c r="G3" s="1">
        <f t="shared" ref="G3:G9" si="0">F3*E3</f>
        <v>0</v>
      </c>
      <c r="H3" s="1">
        <f t="shared" ref="H3:H9" si="1">G3*1.23</f>
        <v>0</v>
      </c>
    </row>
    <row r="4" spans="1:8" ht="57.6" x14ac:dyDescent="0.3">
      <c r="A4" s="1">
        <v>2</v>
      </c>
      <c r="B4" s="3" t="s">
        <v>12</v>
      </c>
      <c r="C4" s="3" t="s">
        <v>13</v>
      </c>
      <c r="D4" s="1" t="s">
        <v>11</v>
      </c>
      <c r="E4" s="1">
        <v>38</v>
      </c>
      <c r="F4" s="1">
        <v>0</v>
      </c>
      <c r="G4" s="1">
        <f t="shared" si="0"/>
        <v>0</v>
      </c>
      <c r="H4" s="1">
        <f t="shared" si="1"/>
        <v>0</v>
      </c>
    </row>
    <row r="5" spans="1:8" ht="43.2" x14ac:dyDescent="0.3">
      <c r="A5" s="1">
        <v>3</v>
      </c>
      <c r="B5" s="3" t="s">
        <v>14</v>
      </c>
      <c r="C5" s="3" t="s">
        <v>15</v>
      </c>
      <c r="D5" s="1" t="s">
        <v>11</v>
      </c>
      <c r="E5" s="1">
        <v>38</v>
      </c>
      <c r="F5" s="1">
        <v>0</v>
      </c>
      <c r="G5" s="1">
        <f t="shared" si="0"/>
        <v>0</v>
      </c>
      <c r="H5" s="1">
        <f t="shared" si="1"/>
        <v>0</v>
      </c>
    </row>
    <row r="6" spans="1:8" ht="43.2" x14ac:dyDescent="0.3">
      <c r="A6" s="1">
        <v>4</v>
      </c>
      <c r="B6" s="3" t="s">
        <v>16</v>
      </c>
      <c r="C6" s="3" t="s">
        <v>17</v>
      </c>
      <c r="D6" s="1" t="s">
        <v>11</v>
      </c>
      <c r="E6" s="1">
        <v>100</v>
      </c>
      <c r="F6" s="1">
        <v>0</v>
      </c>
      <c r="G6" s="1">
        <f t="shared" si="0"/>
        <v>0</v>
      </c>
      <c r="H6" s="1">
        <f t="shared" si="1"/>
        <v>0</v>
      </c>
    </row>
    <row r="7" spans="1:8" ht="70.2" customHeight="1" x14ac:dyDescent="0.3">
      <c r="A7" s="1">
        <v>5</v>
      </c>
      <c r="B7" s="3" t="s">
        <v>18</v>
      </c>
      <c r="C7" s="3" t="s">
        <v>19</v>
      </c>
      <c r="D7" s="1" t="s">
        <v>11</v>
      </c>
      <c r="E7" s="1">
        <v>437</v>
      </c>
      <c r="F7" s="1">
        <v>0</v>
      </c>
      <c r="G7" s="1">
        <f t="shared" si="0"/>
        <v>0</v>
      </c>
      <c r="H7" s="1">
        <f t="shared" si="1"/>
        <v>0</v>
      </c>
    </row>
    <row r="8" spans="1:8" ht="58.2" customHeight="1" x14ac:dyDescent="0.3">
      <c r="A8" s="1">
        <v>6</v>
      </c>
      <c r="B8" s="3" t="s">
        <v>18</v>
      </c>
      <c r="C8" s="3" t="s">
        <v>20</v>
      </c>
      <c r="D8" s="1" t="s">
        <v>11</v>
      </c>
      <c r="E8" s="1">
        <v>360</v>
      </c>
      <c r="F8" s="1">
        <v>0</v>
      </c>
      <c r="G8" s="1">
        <f t="shared" si="0"/>
        <v>0</v>
      </c>
      <c r="H8" s="1">
        <f t="shared" si="1"/>
        <v>0</v>
      </c>
    </row>
    <row r="9" spans="1:8" ht="409.6" x14ac:dyDescent="0.3">
      <c r="A9" s="4">
        <v>7</v>
      </c>
      <c r="B9" s="5" t="s">
        <v>21</v>
      </c>
      <c r="C9" s="6" t="s">
        <v>22</v>
      </c>
      <c r="D9" s="7" t="s">
        <v>23</v>
      </c>
      <c r="E9" s="7">
        <v>1</v>
      </c>
      <c r="F9" s="1">
        <v>0</v>
      </c>
      <c r="G9" s="1">
        <f t="shared" si="0"/>
        <v>0</v>
      </c>
      <c r="H9" s="1">
        <f t="shared" si="1"/>
        <v>0</v>
      </c>
    </row>
    <row r="10" spans="1:8" x14ac:dyDescent="0.3">
      <c r="A10" s="8"/>
      <c r="B10" s="9" t="s">
        <v>24</v>
      </c>
      <c r="C10" s="9" t="s">
        <v>25</v>
      </c>
      <c r="D10" s="9"/>
      <c r="E10" s="9"/>
      <c r="F10" s="10">
        <v>0</v>
      </c>
      <c r="G10" s="10">
        <f>SUM(G3:G9)</f>
        <v>0</v>
      </c>
      <c r="H10" s="11">
        <f>SUM(H3:H9)</f>
        <v>0</v>
      </c>
    </row>
    <row r="11" spans="1:8" x14ac:dyDescent="0.3">
      <c r="A11" s="12"/>
      <c r="B11" s="12"/>
      <c r="C11" s="12"/>
      <c r="D11" s="12"/>
      <c r="E11" s="12"/>
      <c r="F11" s="12"/>
      <c r="G11" s="12"/>
      <c r="H11" s="12" t="s">
        <v>25</v>
      </c>
    </row>
  </sheetData>
  <mergeCells count="1">
    <mergeCell ref="B1:C1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Kuśnierz</dc:creator>
  <cp:lastModifiedBy>Urszula Król</cp:lastModifiedBy>
  <cp:lastPrinted>2023-02-28T11:45:20Z</cp:lastPrinted>
  <dcterms:created xsi:type="dcterms:W3CDTF">2023-02-28T10:52:11Z</dcterms:created>
  <dcterms:modified xsi:type="dcterms:W3CDTF">2023-04-03T20:18:35Z</dcterms:modified>
</cp:coreProperties>
</file>